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16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TY DAILY" sheetId="1" r:id="rId4"/>
    <sheet state="visible" name="EQUITY WEEKLY" sheetId="2" r:id="rId5"/>
    <sheet state="visible" name="EQUITY MONTHLY" sheetId="3" r:id="rId6"/>
    <sheet state="visible" name="NEAR DAILY" sheetId="4" r:id="rId7"/>
    <sheet state="visible" name="NEAR WEEKLY " sheetId="5" r:id="rId8"/>
    <sheet state="visible" name="NEAR MONTHLY" sheetId="6" r:id="rId9"/>
    <sheet state="visible" name="NEXT DAILY" sheetId="7" r:id="rId10"/>
    <sheet state="visible" name="NEXT WEEKLY" sheetId="8" r:id="rId11"/>
    <sheet state="visible" name="NEXT MONTHLY" sheetId="9" r:id="rId12"/>
    <sheet state="visible" name="FAR DAILY" sheetId="10" r:id="rId13"/>
    <sheet state="visible" name="FAR WEEKLY" sheetId="11" r:id="rId14"/>
    <sheet state="visible" name="FAR MONTHLY" sheetId="12" r:id="rId15"/>
    <sheet state="visible" name="sharpe ratio vs freq" sheetId="13" r:id="rId16"/>
    <sheet state="visible" name="Contango VS Backwardation" sheetId="14" r:id="rId17"/>
  </sheets>
  <definedNames>
    <definedName hidden="1" localSheetId="6" name="_xlnm._FilterDatabase">'NEXT DAILY'!$B$1:$B$1000</definedName>
    <definedName hidden="1" localSheetId="6" name="Z_B64F7308_C73D_4684_A644_3D06292271E1_.wvu.FilterData">'NEXT DAILY'!$B$1:$B$1000</definedName>
  </definedNames>
  <calcPr/>
  <customWorkbookViews>
    <customWorkbookView activeSheetId="0" maximized="1" windowHeight="0" windowWidth="0" guid="{B64F7308-C73D-4684-A644-3D06292271E1}" name="Filter 1"/>
  </customWorkbookViews>
</workbook>
</file>

<file path=xl/sharedStrings.xml><?xml version="1.0" encoding="utf-8"?>
<sst xmlns="http://schemas.openxmlformats.org/spreadsheetml/2006/main" count="3543" uniqueCount="581">
  <si>
    <t>SYMBOL</t>
  </si>
  <si>
    <t>Date</t>
  </si>
  <si>
    <t>Close  Price</t>
  </si>
  <si>
    <t>Open Interest</t>
  </si>
  <si>
    <t>Monthly Returns</t>
  </si>
  <si>
    <t>T bills returns</t>
  </si>
  <si>
    <t>Unadjusted Returns(%)</t>
  </si>
  <si>
    <t>Adjusted Returns(%)</t>
  </si>
  <si>
    <t>Sharpe Ratio</t>
  </si>
  <si>
    <t>TCS</t>
  </si>
  <si>
    <t>01-Nov-2021</t>
  </si>
  <si>
    <t>EQUITY DAILY RISK UNADJUSTED RETURN (%)</t>
  </si>
  <si>
    <t>02-Nov-2021</t>
  </si>
  <si>
    <t>MEAN</t>
  </si>
  <si>
    <t>03-Nov-2021</t>
  </si>
  <si>
    <t>MAXIMUM</t>
  </si>
  <si>
    <t>04-Nov-2021</t>
  </si>
  <si>
    <t>MINIMUM</t>
  </si>
  <si>
    <t>08-Nov-2021</t>
  </si>
  <si>
    <t>STANDARD DEVIATION</t>
  </si>
  <si>
    <t>09-Nov-2021</t>
  </si>
  <si>
    <t>10-Nov-2021</t>
  </si>
  <si>
    <t>11-Nov-2021</t>
  </si>
  <si>
    <t>EQUITY DAILY RISK ADJUSTED RETURN (%)</t>
  </si>
  <si>
    <t>12-Nov-2021</t>
  </si>
  <si>
    <t>15-Nov-2021</t>
  </si>
  <si>
    <t>16-Nov-2021</t>
  </si>
  <si>
    <t>17-Nov-2021</t>
  </si>
  <si>
    <t>18-Nov-2021</t>
  </si>
  <si>
    <t>22-Nov-2021</t>
  </si>
  <si>
    <t>23-Nov-2021</t>
  </si>
  <si>
    <t>EQUITY DAILY SHARPE RATIO</t>
  </si>
  <si>
    <t>24-Nov-2021</t>
  </si>
  <si>
    <t>25-Nov-2021</t>
  </si>
  <si>
    <t>26-Nov-2021</t>
  </si>
  <si>
    <t>29-Nov-2021</t>
  </si>
  <si>
    <t>30-Nov-2021</t>
  </si>
  <si>
    <t>01-Dec-2021</t>
  </si>
  <si>
    <t>02-Dec-2021</t>
  </si>
  <si>
    <t>03-Dec-2021</t>
  </si>
  <si>
    <t>06-Dec-2021</t>
  </si>
  <si>
    <t>07-Dec-2021</t>
  </si>
  <si>
    <t>08-Dec-2021</t>
  </si>
  <si>
    <t>09-Dec-2021</t>
  </si>
  <si>
    <t>10-Dec-2021</t>
  </si>
  <si>
    <t>13-Dec-2021</t>
  </si>
  <si>
    <t>14-Dec-2021</t>
  </si>
  <si>
    <t>15-Dec-2021</t>
  </si>
  <si>
    <t>16-Dec-2021</t>
  </si>
  <si>
    <t>17-Dec-2021</t>
  </si>
  <si>
    <t>20-Dec-2021</t>
  </si>
  <si>
    <t>21-Dec-2021</t>
  </si>
  <si>
    <t>22-Dec-2021</t>
  </si>
  <si>
    <t>23-Dec-2021</t>
  </si>
  <si>
    <t>24-Dec-2021</t>
  </si>
  <si>
    <t>27-Dec-2021</t>
  </si>
  <si>
    <t>28-Dec-2021</t>
  </si>
  <si>
    <t>29-Dec-2021</t>
  </si>
  <si>
    <t>30-Dec-2021</t>
  </si>
  <si>
    <t>31-Dec-2021</t>
  </si>
  <si>
    <t>03-Jan-2022</t>
  </si>
  <si>
    <t>04-Jan-2022</t>
  </si>
  <si>
    <t>05-Jan-2022</t>
  </si>
  <si>
    <t>06-Jan-2022</t>
  </si>
  <si>
    <t>07-Jan-2022</t>
  </si>
  <si>
    <t>10-Jan-2022</t>
  </si>
  <si>
    <t>11-Jan-2022</t>
  </si>
  <si>
    <t>12-Jan-2022</t>
  </si>
  <si>
    <t>13-Jan-2022</t>
  </si>
  <si>
    <t>14-Jan-2022</t>
  </si>
  <si>
    <t>17-Jan-2022</t>
  </si>
  <si>
    <t>18-Jan-2022</t>
  </si>
  <si>
    <t>19-Jan-2022</t>
  </si>
  <si>
    <t>20-Jan-2022</t>
  </si>
  <si>
    <t>21-Jan-2022</t>
  </si>
  <si>
    <t>24-Jan-2022</t>
  </si>
  <si>
    <t>25-Jan-2022</t>
  </si>
  <si>
    <t>27-Jan-2022</t>
  </si>
  <si>
    <t>28-Jan-2022</t>
  </si>
  <si>
    <t>31-Jan-2022</t>
  </si>
  <si>
    <t>01-Feb-2022</t>
  </si>
  <si>
    <t>02-Feb-2022</t>
  </si>
  <si>
    <t>03-Feb-2022</t>
  </si>
  <si>
    <t>04-Feb-2022</t>
  </si>
  <si>
    <t>07-Feb-2022</t>
  </si>
  <si>
    <t>08-Feb-2022</t>
  </si>
  <si>
    <t>09-Feb-2022</t>
  </si>
  <si>
    <t>10-Feb-2022</t>
  </si>
  <si>
    <t>11-Feb-2022</t>
  </si>
  <si>
    <t>14-Feb-2022</t>
  </si>
  <si>
    <t>15-Feb-2022</t>
  </si>
  <si>
    <t>16-Feb-2022</t>
  </si>
  <si>
    <t>17-Feb-2022</t>
  </si>
  <si>
    <t>18-Feb-2022</t>
  </si>
  <si>
    <t>21-Feb-2022</t>
  </si>
  <si>
    <t>22-Feb-2022</t>
  </si>
  <si>
    <t>23-Feb-2022</t>
  </si>
  <si>
    <t>24-Feb-2022</t>
  </si>
  <si>
    <t>25-Feb-2022</t>
  </si>
  <si>
    <t>28-Feb-2022</t>
  </si>
  <si>
    <t>02-Mar-2022</t>
  </si>
  <si>
    <t>03-Mar-2022</t>
  </si>
  <si>
    <t>04-Mar-2022</t>
  </si>
  <si>
    <t>07-Mar-2022</t>
  </si>
  <si>
    <t>08-Mar-2022</t>
  </si>
  <si>
    <t>09-Mar-2022</t>
  </si>
  <si>
    <t>10-Mar-2022</t>
  </si>
  <si>
    <t>11-Mar-2022</t>
  </si>
  <si>
    <t>14-Mar-2022</t>
  </si>
  <si>
    <t>15-Mar-2022</t>
  </si>
  <si>
    <t>16-Mar-2022</t>
  </si>
  <si>
    <t>17-Mar-2022</t>
  </si>
  <si>
    <t>21-Mar-2022</t>
  </si>
  <si>
    <t>22-Mar-2022</t>
  </si>
  <si>
    <t>23-Mar-2022</t>
  </si>
  <si>
    <t>24-Mar-2022</t>
  </si>
  <si>
    <t>25-Mar-2022</t>
  </si>
  <si>
    <t>28-Mar-2022</t>
  </si>
  <si>
    <t>29-Mar-2022</t>
  </si>
  <si>
    <t>30-Mar-2022</t>
  </si>
  <si>
    <t>31-Mar-2022</t>
  </si>
  <si>
    <t>01-Apr-2022</t>
  </si>
  <si>
    <t>04-Apr-2022</t>
  </si>
  <si>
    <t>05-Apr-2022</t>
  </si>
  <si>
    <t>06-Apr-2022</t>
  </si>
  <si>
    <t>07-Apr-2022</t>
  </si>
  <si>
    <t>08-Apr-2022</t>
  </si>
  <si>
    <t>11-Apr-2022</t>
  </si>
  <si>
    <t>12-Apr-2022</t>
  </si>
  <si>
    <t>13-Apr-2022</t>
  </si>
  <si>
    <t>18-Apr-2022</t>
  </si>
  <si>
    <t>19-Apr-2022</t>
  </si>
  <si>
    <t>20-Apr-2022</t>
  </si>
  <si>
    <t>21-Apr-2022</t>
  </si>
  <si>
    <t>22-Apr-2022</t>
  </si>
  <si>
    <t>25-Apr-2022</t>
  </si>
  <si>
    <t>26-Apr-2022</t>
  </si>
  <si>
    <t>27-Apr-2022</t>
  </si>
  <si>
    <t>28-Apr-2022</t>
  </si>
  <si>
    <t>29-Apr-2022</t>
  </si>
  <si>
    <t>02-May-2022</t>
  </si>
  <si>
    <t>04-May-2022</t>
  </si>
  <si>
    <t>05-May-2022</t>
  </si>
  <si>
    <t>06-May-2022</t>
  </si>
  <si>
    <t>09-May-2022</t>
  </si>
  <si>
    <t>10-May-2022</t>
  </si>
  <si>
    <t>11-May-2022</t>
  </si>
  <si>
    <t>12-May-2022</t>
  </si>
  <si>
    <t>13-May-2022</t>
  </si>
  <si>
    <t>16-May-2022</t>
  </si>
  <si>
    <t>17-May-2022</t>
  </si>
  <si>
    <t>18-May-2022</t>
  </si>
  <si>
    <t>19-May-2022</t>
  </si>
  <si>
    <t>20-May-2022</t>
  </si>
  <si>
    <t>23-May-2022</t>
  </si>
  <si>
    <t>24-May-2022</t>
  </si>
  <si>
    <t>25-May-2022</t>
  </si>
  <si>
    <t>26-May-2022</t>
  </si>
  <si>
    <t>27-May-2022</t>
  </si>
  <si>
    <t>30-May-2022</t>
  </si>
  <si>
    <t>31-May-2022</t>
  </si>
  <si>
    <t>01-Jun-2022</t>
  </si>
  <si>
    <t>02-Jun-2022</t>
  </si>
  <si>
    <t>03-Jun-2022</t>
  </si>
  <si>
    <t>06-Jun-2022</t>
  </si>
  <si>
    <t>07-Jun-2022</t>
  </si>
  <si>
    <t>08-Jun-2022</t>
  </si>
  <si>
    <t>09-Jun-2022</t>
  </si>
  <si>
    <t>10-Jun-2022</t>
  </si>
  <si>
    <t>13-Jun-2022</t>
  </si>
  <si>
    <t>14-Jun-2022</t>
  </si>
  <si>
    <t>15-Jun-2022</t>
  </si>
  <si>
    <t>16-Jun-2022</t>
  </si>
  <si>
    <t>17-Jun-2022</t>
  </si>
  <si>
    <t>20-Jun-2022</t>
  </si>
  <si>
    <t>21-Jun-2022</t>
  </si>
  <si>
    <t>22-Jun-2022</t>
  </si>
  <si>
    <t>23-Jun-2022</t>
  </si>
  <si>
    <t>24-Jun-2022</t>
  </si>
  <si>
    <t>27-Jun-2022</t>
  </si>
  <si>
    <t>28-Jun-2022</t>
  </si>
  <si>
    <t>29-Jun-2022</t>
  </si>
  <si>
    <t>30-Jun-2022</t>
  </si>
  <si>
    <t>01-Jul-2022</t>
  </si>
  <si>
    <t>04-Jul-2022</t>
  </si>
  <si>
    <t>05-Jul-2022</t>
  </si>
  <si>
    <t>06-Jul-2022</t>
  </si>
  <si>
    <t>07-Jul-2022</t>
  </si>
  <si>
    <t>08-Jul-2022</t>
  </si>
  <si>
    <t>11-Jul-2022</t>
  </si>
  <si>
    <t>12-Jul-2022</t>
  </si>
  <si>
    <t>13-Jul-2022</t>
  </si>
  <si>
    <t>14-Jul-2022</t>
  </si>
  <si>
    <t>15-Jul-2022</t>
  </si>
  <si>
    <t>18-Jul-2022</t>
  </si>
  <si>
    <t>19-Jul-2022</t>
  </si>
  <si>
    <t>20-Jul-2022</t>
  </si>
  <si>
    <t>21-Jul-2022</t>
  </si>
  <si>
    <t>22-Jul-2022</t>
  </si>
  <si>
    <t>25-Jul-2022</t>
  </si>
  <si>
    <t>26-Jul-2022</t>
  </si>
  <si>
    <t>27-Jul-2022</t>
  </si>
  <si>
    <t>28-Jul-2022</t>
  </si>
  <si>
    <t>29-Jul-2022</t>
  </si>
  <si>
    <t>01-Aug-2022</t>
  </si>
  <si>
    <t>02-Aug-2022</t>
  </si>
  <si>
    <t>03-Aug-2022</t>
  </si>
  <si>
    <t>04-Aug-2022</t>
  </si>
  <si>
    <t>05-Aug-2022</t>
  </si>
  <si>
    <t>08-Aug-2022</t>
  </si>
  <si>
    <t>10-Aug-2022</t>
  </si>
  <si>
    <t>11-Aug-2022</t>
  </si>
  <si>
    <t>12-Aug-2022</t>
  </si>
  <si>
    <t>16-Aug-2022</t>
  </si>
  <si>
    <t>17-Aug-2022</t>
  </si>
  <si>
    <t>18-Aug-2022</t>
  </si>
  <si>
    <t>19-Aug-2022</t>
  </si>
  <si>
    <t>22-Aug-2022</t>
  </si>
  <si>
    <t>23-Aug-2022</t>
  </si>
  <si>
    <t>24-Aug-2022</t>
  </si>
  <si>
    <t>25-Aug-2022</t>
  </si>
  <si>
    <t>26-Aug-2022</t>
  </si>
  <si>
    <t>29-Aug-2022</t>
  </si>
  <si>
    <t>30-Aug-2022</t>
  </si>
  <si>
    <t>01-Sep-2022</t>
  </si>
  <si>
    <t>02-Sep-2022</t>
  </si>
  <si>
    <t>05-Sep-2022</t>
  </si>
  <si>
    <t>06-Sep-2022</t>
  </si>
  <si>
    <t>07-Sep-2022</t>
  </si>
  <si>
    <t>08-Sep-2022</t>
  </si>
  <si>
    <t>09-Sep-2022</t>
  </si>
  <si>
    <t>12-Sep-2022</t>
  </si>
  <si>
    <t>13-Sep-2022</t>
  </si>
  <si>
    <t>14-Sep-2022</t>
  </si>
  <si>
    <t>15-Sep-2022</t>
  </si>
  <si>
    <t>16-Sep-2022</t>
  </si>
  <si>
    <t>19-Sep-2022</t>
  </si>
  <si>
    <t>20-Sep-2022</t>
  </si>
  <si>
    <t>21-Sep-2022</t>
  </si>
  <si>
    <t>22-Sep-2022</t>
  </si>
  <si>
    <t>23-Sep-2022</t>
  </si>
  <si>
    <t>26-Sep-2022</t>
  </si>
  <si>
    <t>27-Sep-2022</t>
  </si>
  <si>
    <t>28-Sep-2022</t>
  </si>
  <si>
    <t>29-Sep-2022</t>
  </si>
  <si>
    <t>30-Sep-2022</t>
  </si>
  <si>
    <t>03-Oct-2022</t>
  </si>
  <si>
    <t>04-Oct-2022</t>
  </si>
  <si>
    <t>06-Oct-2022</t>
  </si>
  <si>
    <t>07-Oct-2022</t>
  </si>
  <si>
    <t>10-Oct-2022</t>
  </si>
  <si>
    <t>11-Oct-2022</t>
  </si>
  <si>
    <t>12-Oct-2022</t>
  </si>
  <si>
    <t>13-Oct-2022</t>
  </si>
  <si>
    <t>14-Oct-2022</t>
  </si>
  <si>
    <t>17-Oct-2022</t>
  </si>
  <si>
    <t>18-Oct-2022</t>
  </si>
  <si>
    <t>19-Oct-2022</t>
  </si>
  <si>
    <t>20-Oct-2022</t>
  </si>
  <si>
    <t>21-Oct-2022</t>
  </si>
  <si>
    <t>24-Oct-2022</t>
  </si>
  <si>
    <t>25-Oct-2022</t>
  </si>
  <si>
    <t>27-Oct-2022</t>
  </si>
  <si>
    <t>28-Oct-2022</t>
  </si>
  <si>
    <t>31-Oct-2022</t>
  </si>
  <si>
    <t>Close Price</t>
  </si>
  <si>
    <t>EQUITY WEEKLY RISK UNADJUSTED RETURN (%)</t>
  </si>
  <si>
    <t>15-11-2021</t>
  </si>
  <si>
    <t>22-11-2021</t>
  </si>
  <si>
    <t>29-11-2021</t>
  </si>
  <si>
    <t>13-12-2021</t>
  </si>
  <si>
    <t>20-12-2021</t>
  </si>
  <si>
    <t>27-12-2021</t>
  </si>
  <si>
    <t>17-01-2022</t>
  </si>
  <si>
    <t>24-01-2022</t>
  </si>
  <si>
    <t>31-01-2022</t>
  </si>
  <si>
    <t>14-02-2022</t>
  </si>
  <si>
    <t>EQUITY WEEKLY SHARPE RATIO</t>
  </si>
  <si>
    <t>21-02-2022</t>
  </si>
  <si>
    <t>28-02-2022</t>
  </si>
  <si>
    <t>14-03-2022</t>
  </si>
  <si>
    <t>21-03-2022</t>
  </si>
  <si>
    <t>28-03-2022</t>
  </si>
  <si>
    <t>18-04-2022</t>
  </si>
  <si>
    <t>25-04-2022</t>
  </si>
  <si>
    <t>16-05-2022</t>
  </si>
  <si>
    <t>23-05-2022</t>
  </si>
  <si>
    <t>30-05-2022</t>
  </si>
  <si>
    <t>13-06-2022</t>
  </si>
  <si>
    <t>20-06-2022</t>
  </si>
  <si>
    <t>27-06-2022</t>
  </si>
  <si>
    <t>18-07-2022</t>
  </si>
  <si>
    <t>25-07-2022</t>
  </si>
  <si>
    <t>15-08-2022</t>
  </si>
  <si>
    <t>22-08-2022</t>
  </si>
  <si>
    <t>29-08-2022</t>
  </si>
  <si>
    <t>19-09-2022</t>
  </si>
  <si>
    <t>26-09-2022</t>
  </si>
  <si>
    <t>17-10-2022</t>
  </si>
  <si>
    <t>24-10-2022</t>
  </si>
  <si>
    <t>31-10-2022</t>
  </si>
  <si>
    <t>01-Jan-2022</t>
  </si>
  <si>
    <t>01-Mar-2022</t>
  </si>
  <si>
    <t>01-May-2022</t>
  </si>
  <si>
    <t>Expiry Date</t>
  </si>
  <si>
    <t>Settle Price</t>
  </si>
  <si>
    <t>Daily Returns</t>
  </si>
  <si>
    <t>01-NOV-2021</t>
  </si>
  <si>
    <t>02-NOV-2021</t>
  </si>
  <si>
    <t>CURRENT DAILY RISK UNADJUSTED RETURN (%)</t>
  </si>
  <si>
    <t>03-NOV-2021</t>
  </si>
  <si>
    <t>04-NOV-2021</t>
  </si>
  <si>
    <t>08-NOV-2021</t>
  </si>
  <si>
    <t>09-NOV-2021</t>
  </si>
  <si>
    <t>10-NOV-2021</t>
  </si>
  <si>
    <t>11-NOV-2021</t>
  </si>
  <si>
    <t>12-NOV-2021</t>
  </si>
  <si>
    <t>CURRENT DAILY RISK ADJUSTED RETURN (%)</t>
  </si>
  <si>
    <t>15-NOV-2021</t>
  </si>
  <si>
    <t>16-NOV-2021</t>
  </si>
  <si>
    <t>17-NOV-2021</t>
  </si>
  <si>
    <t>18-NOV-2021</t>
  </si>
  <si>
    <t>22-NOV-2021</t>
  </si>
  <si>
    <t>23-NOV-2021</t>
  </si>
  <si>
    <t>24-NOV-2021</t>
  </si>
  <si>
    <t>CURRENT DAILY SHARPE RATIO</t>
  </si>
  <si>
    <t>25-NOV-2021</t>
  </si>
  <si>
    <t>26-NOV-2021</t>
  </si>
  <si>
    <t>29-NOV-2021</t>
  </si>
  <si>
    <t>30-NOV-2021</t>
  </si>
  <si>
    <t>01-DEC-2021</t>
  </si>
  <si>
    <t>02-DEC-2021</t>
  </si>
  <si>
    <t>03-DEC-2021</t>
  </si>
  <si>
    <t>06-DEC-2021</t>
  </si>
  <si>
    <t>07-DEC-2021</t>
  </si>
  <si>
    <t>08-DEC-2021</t>
  </si>
  <si>
    <t>09-DEC-2021</t>
  </si>
  <si>
    <t>10-DEC-2021</t>
  </si>
  <si>
    <t>13-DEC-2021</t>
  </si>
  <si>
    <t>14-DEC-2021</t>
  </si>
  <si>
    <t>15-DEC-2021</t>
  </si>
  <si>
    <t>16-DEC-2021</t>
  </si>
  <si>
    <t>17-DEC-2021</t>
  </si>
  <si>
    <t>20-DEC-2021</t>
  </si>
  <si>
    <t>21-DEC-2021</t>
  </si>
  <si>
    <t>22-DEC-2021</t>
  </si>
  <si>
    <t>23-DEC-2021</t>
  </si>
  <si>
    <t>24-DEC-2021</t>
  </si>
  <si>
    <t>27-DEC-2021</t>
  </si>
  <si>
    <t>28-DEC-2021</t>
  </si>
  <si>
    <t>29-DEC-2021</t>
  </si>
  <si>
    <t>30-DEC-2021</t>
  </si>
  <si>
    <t>31-DEC-2021</t>
  </si>
  <si>
    <t>03-JAN-2022</t>
  </si>
  <si>
    <t>04-JAN-2022</t>
  </si>
  <si>
    <t>05-JAN-2022</t>
  </si>
  <si>
    <t>06-JAN-2022</t>
  </si>
  <si>
    <t>07-JAN-2022</t>
  </si>
  <si>
    <t>10-JAN-2022</t>
  </si>
  <si>
    <t>11-JAN-2022</t>
  </si>
  <si>
    <t>12-JAN-2022</t>
  </si>
  <si>
    <t>13-JAN-2022</t>
  </si>
  <si>
    <t>14-JAN-2022</t>
  </si>
  <si>
    <t>17-JAN-2022</t>
  </si>
  <si>
    <t>18-JAN-2022</t>
  </si>
  <si>
    <t>19-JAN-2022</t>
  </si>
  <si>
    <t>20-JAN-2022</t>
  </si>
  <si>
    <t>21-JAN-2022</t>
  </si>
  <si>
    <t>24-JAN-2022</t>
  </si>
  <si>
    <t>25-JAN-2022</t>
  </si>
  <si>
    <t>27-JAN-2022</t>
  </si>
  <si>
    <t>28-JAN-2022</t>
  </si>
  <si>
    <t>31-JAN-2022</t>
  </si>
  <si>
    <t>01-FEB-2022</t>
  </si>
  <si>
    <t>02-FEB-2022</t>
  </si>
  <si>
    <t>03-FEB-2022</t>
  </si>
  <si>
    <t>04-FEB-2022</t>
  </si>
  <si>
    <t>07-FEB-2022</t>
  </si>
  <si>
    <t>08-FEB-2022</t>
  </si>
  <si>
    <t>09-FEB-2022</t>
  </si>
  <si>
    <t>10-FEB-2022</t>
  </si>
  <si>
    <t>11-FEB-2022</t>
  </si>
  <si>
    <t>14-FEB-2022</t>
  </si>
  <si>
    <t>15-FEB-2022</t>
  </si>
  <si>
    <t>16-FEB-2022</t>
  </si>
  <si>
    <t>17-FEB-2022</t>
  </si>
  <si>
    <t>18-FEB-2022</t>
  </si>
  <si>
    <t>21-FEB-2022</t>
  </si>
  <si>
    <t>22-FEB-2022</t>
  </si>
  <si>
    <t>23-FEB-2022</t>
  </si>
  <si>
    <t>24-FEB-2022</t>
  </si>
  <si>
    <t>25-FEB-2022</t>
  </si>
  <si>
    <t>28-FEB-2022</t>
  </si>
  <si>
    <t>02-MAR-2022</t>
  </si>
  <si>
    <t>03-MAR-2022</t>
  </si>
  <si>
    <t>04-MAR-2022</t>
  </si>
  <si>
    <t>07-MAR-2022</t>
  </si>
  <si>
    <t>08-MAR-2022</t>
  </si>
  <si>
    <t>09-MAR-2022</t>
  </si>
  <si>
    <t>10-MAR-2022</t>
  </si>
  <si>
    <t>11-MAR-2022</t>
  </si>
  <si>
    <t>14-MAR-2022</t>
  </si>
  <si>
    <t>15-MAR-2022</t>
  </si>
  <si>
    <t>16-MAR-2022</t>
  </si>
  <si>
    <t>17-MAR-2022</t>
  </si>
  <si>
    <t>21-MAR-2022</t>
  </si>
  <si>
    <t>22-MAR-2022</t>
  </si>
  <si>
    <t>23-MAR-2022</t>
  </si>
  <si>
    <t>24-MAR-2022</t>
  </si>
  <si>
    <t>25-MAR-2022</t>
  </si>
  <si>
    <t>28-MAR-2022</t>
  </si>
  <si>
    <t>29-MAR-2022</t>
  </si>
  <si>
    <t>30-MAR-2022</t>
  </si>
  <si>
    <t>31-MAR-2022</t>
  </si>
  <si>
    <t>01-APR-2022</t>
  </si>
  <si>
    <t>04-APR-2022</t>
  </si>
  <si>
    <t>05-APR-2022</t>
  </si>
  <si>
    <t>06-APR-2022</t>
  </si>
  <si>
    <t>07-APR-2022</t>
  </si>
  <si>
    <t>08-APR-2022</t>
  </si>
  <si>
    <t>11-APR-2022</t>
  </si>
  <si>
    <t>12-APR-2022</t>
  </si>
  <si>
    <t>13-APR-2022</t>
  </si>
  <si>
    <t>18-APR-2022</t>
  </si>
  <si>
    <t>19-APR-2022</t>
  </si>
  <si>
    <t>20-APR-2022</t>
  </si>
  <si>
    <t>21-APR-2022</t>
  </si>
  <si>
    <t>22-APR-2022</t>
  </si>
  <si>
    <t>25-APR-2022</t>
  </si>
  <si>
    <t>26-APR-2022</t>
  </si>
  <si>
    <t>27-APR-2022</t>
  </si>
  <si>
    <t>28-APR-2022</t>
  </si>
  <si>
    <t>29-APR-2022</t>
  </si>
  <si>
    <t>02-MAY-2022</t>
  </si>
  <si>
    <t>04-MAY-2022</t>
  </si>
  <si>
    <t>05-MAY-2022</t>
  </si>
  <si>
    <t>06-MAY-2022</t>
  </si>
  <si>
    <t>09-MAY-2022</t>
  </si>
  <si>
    <t>10-MAY-2022</t>
  </si>
  <si>
    <t>11-MAY-2022</t>
  </si>
  <si>
    <t>12-MAY-2022</t>
  </si>
  <si>
    <t>13-MAY-2022</t>
  </si>
  <si>
    <t>16-MAY-2022</t>
  </si>
  <si>
    <t>17-MAY-2022</t>
  </si>
  <si>
    <t>18-MAY-2022</t>
  </si>
  <si>
    <t>19-MAY-2022</t>
  </si>
  <si>
    <t>20-MAY-2022</t>
  </si>
  <si>
    <t>23-MAY-2022</t>
  </si>
  <si>
    <t>24-MAY-2022</t>
  </si>
  <si>
    <t>25-MAY-2022</t>
  </si>
  <si>
    <t>26-MAY-2022</t>
  </si>
  <si>
    <t>27-MAY-2022</t>
  </si>
  <si>
    <t>30-MAY-2022</t>
  </si>
  <si>
    <t>31-MAY-2022</t>
  </si>
  <si>
    <t>01-JUN-2022</t>
  </si>
  <si>
    <t>02-JUN-2022</t>
  </si>
  <si>
    <t>03-JUN-2022</t>
  </si>
  <si>
    <t>06-JUN-2022</t>
  </si>
  <si>
    <t>07-JUN-2022</t>
  </si>
  <si>
    <t>08-JUN-2022</t>
  </si>
  <si>
    <t>09-JUN-2022</t>
  </si>
  <si>
    <t>10-JUN-2022</t>
  </si>
  <si>
    <t>13-JUN-2022</t>
  </si>
  <si>
    <t>14-JUN-2022</t>
  </si>
  <si>
    <t>15-JUN-2022</t>
  </si>
  <si>
    <t>16-JUN-2022</t>
  </si>
  <si>
    <t>17-JUN-2022</t>
  </si>
  <si>
    <t>20-JUN-2022</t>
  </si>
  <si>
    <t>21-JUN-2022</t>
  </si>
  <si>
    <t>22-JUN-2022</t>
  </si>
  <si>
    <t>23-JUN-2022</t>
  </si>
  <si>
    <t>24-JUN-2022</t>
  </si>
  <si>
    <t>27-JUN-2022</t>
  </si>
  <si>
    <t>28-JUN-2022</t>
  </si>
  <si>
    <t>29-JUN-2022</t>
  </si>
  <si>
    <t>30-JUN-2022</t>
  </si>
  <si>
    <t>01-JUL-2022</t>
  </si>
  <si>
    <t>04-JUL-2022</t>
  </si>
  <si>
    <t>05-JUL-2022</t>
  </si>
  <si>
    <t>06-JUL-2022</t>
  </si>
  <si>
    <t>07-JUL-2022</t>
  </si>
  <si>
    <t>08-JUL-2022</t>
  </si>
  <si>
    <t>11-JUL-2022</t>
  </si>
  <si>
    <t>12-JUL-2022</t>
  </si>
  <si>
    <t>13-JUL-2022</t>
  </si>
  <si>
    <t>14-JUL-2022</t>
  </si>
  <si>
    <t>15-JUL-2022</t>
  </si>
  <si>
    <t>18-JUL-2022</t>
  </si>
  <si>
    <t>19-JUL-2022</t>
  </si>
  <si>
    <t>20-JUL-2022</t>
  </si>
  <si>
    <t>21-JUL-2022</t>
  </si>
  <si>
    <t>22-JUL-2022</t>
  </si>
  <si>
    <t>25-JUL-2022</t>
  </si>
  <si>
    <t>26-JUL-2022</t>
  </si>
  <si>
    <t>27-JUL-2022</t>
  </si>
  <si>
    <t>28-JUL-2022</t>
  </si>
  <si>
    <t>29-JUL-2022</t>
  </si>
  <si>
    <t>01-AUG-2022</t>
  </si>
  <si>
    <t>02-AUG-2022</t>
  </si>
  <si>
    <t>03-AUG-2022</t>
  </si>
  <si>
    <t>04-AUG-2022</t>
  </si>
  <si>
    <t>05-AUG-2022</t>
  </si>
  <si>
    <t>08-AUG-2022</t>
  </si>
  <si>
    <t>10-AUG-2022</t>
  </si>
  <si>
    <t>11-AUG-2022</t>
  </si>
  <si>
    <t>12-AUG-2022</t>
  </si>
  <si>
    <t>16-AUG-2022</t>
  </si>
  <si>
    <t>17-AUG-2022</t>
  </si>
  <si>
    <t>18-AUG-2022</t>
  </si>
  <si>
    <t>19-AUG-2022</t>
  </si>
  <si>
    <t>22-AUG-2022</t>
  </si>
  <si>
    <t>23-AUG-2022</t>
  </si>
  <si>
    <t>24-AUG-2022</t>
  </si>
  <si>
    <t>25-AUG-2022</t>
  </si>
  <si>
    <t>26-AUG-2022</t>
  </si>
  <si>
    <t>29-AUG-2022</t>
  </si>
  <si>
    <t>30-AUG-2022</t>
  </si>
  <si>
    <t>01-SEP-2022</t>
  </si>
  <si>
    <t>02-SEP-2022</t>
  </si>
  <si>
    <t>05-SEP-2022</t>
  </si>
  <si>
    <t>06-SEP-2022</t>
  </si>
  <si>
    <t>07-SEP-2022</t>
  </si>
  <si>
    <t>08-SEP-2022</t>
  </si>
  <si>
    <t>09-SEP-2022</t>
  </si>
  <si>
    <t>12-SEP-2022</t>
  </si>
  <si>
    <t>13-SEP-2022</t>
  </si>
  <si>
    <t>14-SEP-2022</t>
  </si>
  <si>
    <t>15-SEP-2022</t>
  </si>
  <si>
    <t>16-SEP-2022</t>
  </si>
  <si>
    <t>19-SEP-2022</t>
  </si>
  <si>
    <t>20-SEP-2022</t>
  </si>
  <si>
    <t>21-SEP-2022</t>
  </si>
  <si>
    <t>22-SEP-2022</t>
  </si>
  <si>
    <t>23-SEP-2022</t>
  </si>
  <si>
    <t>26-SEP-2022</t>
  </si>
  <si>
    <t>27-SEP-2022</t>
  </si>
  <si>
    <t>28-SEP-2022</t>
  </si>
  <si>
    <t>29-SEP-2022</t>
  </si>
  <si>
    <t>30-SEP-2022</t>
  </si>
  <si>
    <t>03-OCT-2022</t>
  </si>
  <si>
    <t>04-OCT-2022</t>
  </si>
  <si>
    <t>06-OCT-2022</t>
  </si>
  <si>
    <t>07-OCT-2022</t>
  </si>
  <si>
    <t>10-OCT-2022</t>
  </si>
  <si>
    <t>11-OCT-2022</t>
  </si>
  <si>
    <t>12-OCT-2022</t>
  </si>
  <si>
    <t>13-OCT-2022</t>
  </si>
  <si>
    <t>14-OCT-2022</t>
  </si>
  <si>
    <t>17-OCT-2022</t>
  </si>
  <si>
    <t>18-OCT-2022</t>
  </si>
  <si>
    <t>19-OCT-2022</t>
  </si>
  <si>
    <t>20-OCT-2022</t>
  </si>
  <si>
    <t>21-OCT-2022</t>
  </si>
  <si>
    <t>24-OCT-2022</t>
  </si>
  <si>
    <t>25-OCT-2022</t>
  </si>
  <si>
    <t>27-OCT-2022</t>
  </si>
  <si>
    <t>28-OCT-2022</t>
  </si>
  <si>
    <t>24-Nov-2022</t>
  </si>
  <si>
    <t>31-OCT-2022</t>
  </si>
  <si>
    <t>Weekly Returns</t>
  </si>
  <si>
    <t>CURRENT WEEKLY RISK UNADJUSTED RETURN (%)</t>
  </si>
  <si>
    <t>CURRENT WEEKLY RISK ADJUSTED RETURN (%)</t>
  </si>
  <si>
    <t>CURRENT WEEKLY SHARPE RATIO</t>
  </si>
  <si>
    <t>29-Dec-2022</t>
  </si>
  <si>
    <t>25-Jan-2023</t>
  </si>
  <si>
    <t>AVERAGE</t>
  </si>
  <si>
    <t>Sharpe Ratio (Frequency)</t>
  </si>
  <si>
    <t>Daily</t>
  </si>
  <si>
    <t>Weekly</t>
  </si>
  <si>
    <t>Monthly</t>
  </si>
  <si>
    <t>Mean</t>
  </si>
  <si>
    <t>NEXT</t>
  </si>
  <si>
    <t>Far</t>
  </si>
  <si>
    <t>NEAR</t>
  </si>
  <si>
    <t>EQUITY</t>
  </si>
  <si>
    <t>Settle Price(Near)</t>
  </si>
  <si>
    <t>Settle Price (Next)</t>
  </si>
  <si>
    <t>Settle Price(Far)</t>
  </si>
  <si>
    <t>Near vs underlying</t>
  </si>
  <si>
    <t>Next vs underlying</t>
  </si>
  <si>
    <t>Far vs underlying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</si>
</sst>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"/>
    <numFmt numFmtId="165" formatCode="mm-dd-yyyy"/>
    <numFmt numFmtId="166" formatCode="m-d-yyyy"/>
    <numFmt numFmtId="167" formatCode="dd-mmm-yyyy"/>
    <numFmt numFmtId="168" formatCode="d-mmm-yyyy"/>
    <numFmt numFmtId="169" formatCode="dd-mmmm-yyyy"/>
    <numFmt numFmtId="170" formatCode="d-mmmm-yyyy"/>
  </numFmts>
  <fonts count="23">
    <font>
      <sz val="10.0"/>
      <color rgb="FF000000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0.0"/>
      <color theme="1"/>
      <name val="Arial"/>
    </font>
    <font>
      <sz val="11.0"/>
      <color rgb="FF000000"/>
      <name val="Calibri"/>
    </font>
    <font>
      <sz val="11.0"/>
      <color rgb="FF000000"/>
      <name val="Arial"/>
    </font>
    <font/>
    <font>
      <color rgb="FF000000"/>
      <name val="Arial"/>
    </font>
    <font>
      <color theme="1"/>
      <name val="Calibri"/>
    </font>
    <font>
      <sz val="11.0"/>
      <color rgb="FF000000"/>
      <name val="Inconsolata"/>
    </font>
    <font>
      <color theme="1"/>
      <name val="Arial"/>
    </font>
    <font>
      <sz val="11.0"/>
      <color theme="1"/>
      <name val="Calibri"/>
    </font>
    <font>
      <sz val="8.0"/>
      <color rgb="FF000000"/>
      <name val="Arial"/>
    </font>
    <font>
      <b/>
      <color theme="1"/>
      <name val="Calibri"/>
      <scheme val="minor"/>
    </font>
    <font>
      <b/>
      <sz val="11.0"/>
      <color rgb="FF000000"/>
      <name val="Calibri"/>
    </font>
    <font>
      <color rgb="FF000000"/>
      <name val="Calibri"/>
      <scheme val="minor"/>
    </font>
    <font>
      <color rgb="FF000000"/>
      <name val="Calibri"/>
    </font>
    <font>
      <b/>
      <color theme="1"/>
      <name val="Calibri"/>
    </font>
    <font>
      <b/>
      <color rgb="FF000000"/>
      <name val="Calibri"/>
    </font>
    <font>
      <sz val="11.0"/>
      <color theme="1"/>
      <name val="Inconsolata"/>
    </font>
    <font>
      <b/>
      <sz val="13.0"/>
      <color rgb="FF000000"/>
      <name val="&quot;Times New Roman&quot;"/>
    </font>
    <font>
      <sz val="12.0"/>
      <color rgb="FF000000"/>
      <name val="Arial"/>
    </font>
    <font>
      <sz val="13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DCE6F1"/>
        <bgColor rgb="FFDCE6F1"/>
      </patternFill>
    </fill>
    <fill>
      <patternFill patternType="solid">
        <fgColor theme="0"/>
        <bgColor theme="0"/>
      </patternFill>
    </fill>
    <fill>
      <patternFill patternType="solid">
        <fgColor rgb="FFDCE6F2"/>
        <bgColor rgb="FFDCE6F2"/>
      </patternFill>
    </fill>
  </fills>
  <borders count="1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ABF8F"/>
      </right>
      <top style="thin">
        <color rgb="FFFABF8F"/>
      </top>
      <bottom style="thin">
        <color rgb="FFFABF8F"/>
      </bottom>
    </border>
    <border>
      <left style="thin">
        <color rgb="FFFABF8F"/>
      </left>
      <top style="thin">
        <color rgb="FFFABF8F"/>
      </top>
      <bottom style="thin">
        <color rgb="FFFABF8F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FABF8F"/>
      </bottom>
    </border>
    <border>
      <right style="thin">
        <color rgb="FFFABF8F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Font="1"/>
    <xf borderId="0" fillId="0" fontId="3" numFmtId="49" xfId="0" applyAlignment="1" applyFont="1" applyNumberFormat="1">
      <alignment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2" fontId="4" numFmtId="164" xfId="0" applyAlignment="1" applyFill="1" applyFont="1" applyNumberFormat="1">
      <alignment horizontal="right" readingOrder="0" shrinkToFit="0" vertical="bottom" wrapText="0"/>
    </xf>
    <xf borderId="0" fillId="0" fontId="2" numFmtId="164" xfId="0" applyFont="1" applyNumberFormat="1"/>
    <xf borderId="2" fillId="3" fontId="5" numFmtId="0" xfId="0" applyAlignment="1" applyBorder="1" applyFill="1" applyFont="1">
      <alignment horizontal="center" readingOrder="0" shrinkToFit="0" vertical="bottom" wrapText="0"/>
    </xf>
    <xf borderId="3" fillId="0" fontId="6" numFmtId="0" xfId="0" applyBorder="1" applyFont="1"/>
    <xf borderId="1" fillId="0" fontId="6" numFmtId="0" xfId="0" applyBorder="1" applyFont="1"/>
    <xf borderId="0" fillId="0" fontId="4" numFmtId="164" xfId="0" applyAlignment="1" applyFont="1" applyNumberFormat="1">
      <alignment horizontal="right" readingOrder="0" shrinkToFit="0" vertical="bottom" wrapText="0"/>
    </xf>
    <xf borderId="0" fillId="0" fontId="7" numFmtId="164" xfId="0" applyAlignment="1" applyFont="1" applyNumberFormat="1">
      <alignment horizontal="right" readingOrder="0" shrinkToFit="0" vertical="bottom" wrapText="0"/>
    </xf>
    <xf borderId="2" fillId="4" fontId="5" numFmtId="0" xfId="0" applyAlignment="1" applyBorder="1" applyFill="1" applyFont="1">
      <alignment horizontal="center" readingOrder="0" shrinkToFit="0" vertical="bottom" wrapText="0"/>
    </xf>
    <xf borderId="4" fillId="4" fontId="7" numFmtId="164" xfId="0" applyAlignment="1" applyBorder="1" applyFont="1" applyNumberFormat="1">
      <alignment horizontal="right" readingOrder="0" shrinkToFit="0" vertical="bottom" wrapText="0"/>
    </xf>
    <xf borderId="4" fillId="4" fontId="7" numFmtId="0" xfId="0" applyAlignment="1" applyBorder="1" applyFont="1">
      <alignment horizontal="right" readingOrder="0" shrinkToFit="0" vertical="bottom" wrapText="0"/>
    </xf>
    <xf borderId="0" fillId="2" fontId="3" numFmtId="49" xfId="0" applyAlignment="1" applyFont="1" applyNumberFormat="1">
      <alignment shrinkToFit="0" vertical="bottom" wrapText="0"/>
    </xf>
    <xf borderId="0" fillId="2" fontId="7" numFmtId="164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5" fontId="3" numFmtId="49" xfId="0" applyAlignment="1" applyFill="1" applyFont="1" applyNumberFormat="1">
      <alignment shrinkToFit="0" vertical="bottom" wrapText="0"/>
    </xf>
    <xf borderId="1" fillId="0" fontId="8" numFmtId="0" xfId="0" applyAlignment="1" applyBorder="1" applyFont="1">
      <alignment vertical="top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2" fontId="9" numFmtId="165" xfId="0" applyAlignment="1" applyFont="1" applyNumberFormat="1">
      <alignment readingOrder="0"/>
    </xf>
    <xf borderId="0" fillId="0" fontId="4" numFmtId="0" xfId="0" applyAlignment="1" applyFont="1">
      <alignment horizontal="right" readingOrder="0" shrinkToFit="0" vertical="bottom" wrapText="0"/>
    </xf>
    <xf borderId="5" fillId="2" fontId="7" numFmtId="0" xfId="0" applyAlignment="1" applyBorder="1" applyFont="1">
      <alignment horizontal="right" readingOrder="0" shrinkToFit="0" vertical="bottom" wrapText="0"/>
    </xf>
    <xf borderId="6" fillId="2" fontId="7" numFmtId="165" xfId="0" applyAlignment="1" applyBorder="1" applyFont="1" applyNumberFormat="1">
      <alignment horizontal="right" readingOrder="0" shrinkToFit="0" vertical="bottom" wrapText="0"/>
    </xf>
    <xf borderId="5" fillId="2" fontId="7" numFmtId="164" xfId="0" applyAlignment="1" applyBorder="1" applyFont="1" applyNumberFormat="1">
      <alignment horizontal="right" readingOrder="0" shrinkToFit="0" vertical="bottom" wrapText="0"/>
    </xf>
    <xf borderId="3" fillId="3" fontId="5" numFmtId="0" xfId="0" applyAlignment="1" applyBorder="1" applyFont="1">
      <alignment horizontal="center" readingOrder="0" shrinkToFit="0" vertical="bottom" wrapText="0"/>
    </xf>
    <xf borderId="6" fillId="2" fontId="7" numFmtId="0" xfId="0" applyAlignment="1" applyBorder="1" applyFont="1">
      <alignment horizontal="right" readingOrder="0" shrinkToFit="0" vertical="bottom" wrapText="0"/>
    </xf>
    <xf borderId="3" fillId="4" fontId="5" numFmtId="0" xfId="0" applyAlignment="1" applyBorder="1" applyFont="1">
      <alignment horizontal="center" readingOrder="0" shrinkToFit="0" vertical="bottom" wrapText="0"/>
    </xf>
    <xf borderId="4" fillId="4" fontId="5" numFmtId="164" xfId="0" applyAlignment="1" applyBorder="1" applyFont="1" applyNumberFormat="1">
      <alignment horizontal="right" readingOrder="0" shrinkToFit="0" vertical="bottom" wrapText="0"/>
    </xf>
    <xf borderId="7" fillId="3" fontId="2" numFmtId="0" xfId="0" applyBorder="1" applyFont="1"/>
    <xf borderId="7" fillId="0" fontId="6" numFmtId="0" xfId="0" applyBorder="1" applyFont="1"/>
    <xf borderId="4" fillId="0" fontId="6" numFmtId="0" xfId="0" applyBorder="1" applyFont="1"/>
    <xf borderId="0" fillId="4" fontId="9" numFmtId="164" xfId="0" applyFont="1" applyNumberFormat="1"/>
    <xf borderId="4" fillId="4" fontId="5" numFmtId="164" xfId="0" applyAlignment="1" applyBorder="1" applyFont="1" applyNumberFormat="1">
      <alignment horizontal="right" shrinkToFit="0" vertical="bottom" wrapText="0"/>
    </xf>
    <xf borderId="6" fillId="2" fontId="7" numFmtId="166" xfId="0" applyAlignment="1" applyBorder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quotePrefix="1" borderId="0" fillId="0" fontId="10" numFmtId="165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10" numFmtId="167" xfId="0" applyAlignment="1" applyFont="1" applyNumberFormat="1">
      <alignment vertical="bottom"/>
    </xf>
    <xf borderId="8" fillId="0" fontId="1" numFmtId="0" xfId="0" applyAlignment="1" applyBorder="1" applyFont="1">
      <alignment horizontal="center" readingOrder="0" vertical="top"/>
    </xf>
    <xf borderId="0" fillId="0" fontId="11" numFmtId="0" xfId="0" applyAlignment="1" applyFont="1">
      <alignment horizontal="center" vertical="bottom"/>
    </xf>
    <xf borderId="2" fillId="3" fontId="12" numFmtId="0" xfId="0" applyAlignment="1" applyBorder="1" applyFont="1">
      <alignment horizontal="center" readingOrder="0" vertical="bottom"/>
    </xf>
    <xf borderId="2" fillId="6" fontId="12" numFmtId="0" xfId="0" applyAlignment="1" applyBorder="1" applyFill="1" applyFont="1">
      <alignment horizontal="center" readingOrder="0" vertical="bottom"/>
    </xf>
    <xf borderId="8" fillId="6" fontId="12" numFmtId="164" xfId="0" applyAlignment="1" applyBorder="1" applyFont="1" applyNumberFormat="1">
      <alignment horizontal="right" readingOrder="0" vertical="bottom"/>
    </xf>
    <xf borderId="0" fillId="0" fontId="13" numFmtId="0" xfId="0" applyFont="1"/>
    <xf borderId="1" fillId="0" fontId="14" numFmtId="0" xfId="0" applyAlignment="1" applyBorder="1" applyFont="1">
      <alignment horizontal="center" readingOrder="0" vertical="top"/>
    </xf>
    <xf borderId="0" fillId="0" fontId="4" numFmtId="0" xfId="0" applyAlignment="1" applyFont="1">
      <alignment readingOrder="0" shrinkToFit="0" vertical="bottom" wrapText="0"/>
    </xf>
    <xf borderId="0" fillId="0" fontId="4" numFmtId="167" xfId="0" applyAlignment="1" applyFont="1" applyNumberFormat="1">
      <alignment readingOrder="0" shrinkToFit="0" vertical="bottom" wrapText="0"/>
    </xf>
    <xf borderId="0" fillId="0" fontId="4" numFmtId="168" xfId="0" applyAlignment="1" applyFont="1" applyNumberForma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8" fillId="4" fontId="4" numFmtId="0" xfId="0" applyAlignment="1" applyBorder="1" applyFont="1">
      <alignment horizontal="right" readingOrder="0" shrinkToFit="0" vertical="bottom" wrapText="0"/>
    </xf>
    <xf borderId="9" fillId="4" fontId="4" numFmtId="0" xfId="0" applyAlignment="1" applyBorder="1" applyFont="1">
      <alignment horizontal="right" readingOrder="0" shrinkToFit="0" vertical="bottom" wrapText="0"/>
    </xf>
    <xf borderId="9" fillId="4" fontId="4" numFmtId="164" xfId="0" applyAlignment="1" applyBorder="1" applyFont="1" applyNumberFormat="1">
      <alignment horizontal="right" readingOrder="0" shrinkToFit="0" vertical="bottom" wrapText="0"/>
    </xf>
    <xf borderId="0" fillId="0" fontId="4" numFmtId="169" xfId="0" applyAlignment="1" applyFont="1" applyNumberFormat="1">
      <alignment readingOrder="0" shrinkToFit="0" vertical="bottom" wrapText="0"/>
    </xf>
    <xf borderId="0" fillId="0" fontId="4" numFmtId="170" xfId="0" applyAlignment="1" applyFont="1" applyNumberFormat="1">
      <alignment readingOrder="0" shrinkToFit="0" vertical="bottom" wrapText="0"/>
    </xf>
    <xf borderId="0" fillId="0" fontId="15" numFmtId="0" xfId="0" applyFont="1"/>
    <xf borderId="10" fillId="0" fontId="8" numFmtId="168" xfId="0" applyAlignment="1" applyBorder="1" applyFont="1" applyNumberFormat="1">
      <alignment vertical="bottom"/>
    </xf>
    <xf borderId="0" fillId="0" fontId="8" numFmtId="168" xfId="0" applyAlignment="1" applyFont="1" applyNumberFormat="1">
      <alignment vertical="bottom"/>
    </xf>
    <xf borderId="0" fillId="0" fontId="16" numFmtId="164" xfId="0" applyAlignment="1" applyFont="1" applyNumberFormat="1">
      <alignment horizontal="right" readingOrder="0" vertical="bottom"/>
    </xf>
    <xf borderId="0" fillId="3" fontId="5" numFmtId="0" xfId="0" applyAlignment="1" applyFont="1">
      <alignment horizontal="center"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0" fontId="8" numFmtId="170" xfId="0" applyAlignment="1" applyFont="1" applyNumberFormat="1">
      <alignment vertical="bottom"/>
    </xf>
    <xf borderId="0" fillId="2" fontId="9" numFmtId="0" xfId="0" applyFont="1"/>
    <xf borderId="1" fillId="0" fontId="14" numFmtId="164" xfId="0" applyAlignment="1" applyBorder="1" applyFont="1" applyNumberFormat="1">
      <alignment horizontal="center" vertical="top"/>
    </xf>
    <xf borderId="1" fillId="0" fontId="8" numFmtId="0" xfId="0" applyAlignment="1" applyBorder="1" applyFont="1">
      <alignment vertical="top"/>
    </xf>
    <xf borderId="0" fillId="3" fontId="12" numFmtId="0" xfId="0" applyAlignment="1" applyFont="1">
      <alignment horizontal="center" readingOrder="0" vertical="bottom"/>
    </xf>
    <xf borderId="0" fillId="2" fontId="9" numFmtId="164" xfId="0" applyFont="1" applyNumberFormat="1"/>
    <xf borderId="0" fillId="6" fontId="12" numFmtId="0" xfId="0" applyAlignment="1" applyFont="1">
      <alignment horizontal="right" readingOrder="0" vertical="bottom"/>
    </xf>
    <xf borderId="1" fillId="0" fontId="14" numFmtId="0" xfId="0" applyAlignment="1" applyBorder="1" applyFont="1">
      <alignment horizontal="center" readingOrder="0" shrinkToFit="0" vertical="top" wrapText="0"/>
    </xf>
    <xf borderId="8" fillId="0" fontId="14" numFmtId="0" xfId="0" applyAlignment="1" applyBorder="1" applyFont="1">
      <alignment horizontal="center" readingOrder="0" shrinkToFit="0" vertical="top" wrapText="0"/>
    </xf>
    <xf borderId="8" fillId="0" fontId="14" numFmtId="164" xfId="0" applyAlignment="1" applyBorder="1" applyFont="1" applyNumberFormat="1">
      <alignment horizontal="center" readingOrder="0" vertical="top"/>
    </xf>
    <xf borderId="8" fillId="0" fontId="1" numFmtId="0" xfId="0" applyAlignment="1" applyBorder="1" applyFont="1">
      <alignment horizontal="center" vertical="top"/>
    </xf>
    <xf borderId="0" fillId="0" fontId="15" numFmtId="164" xfId="0" applyFont="1" applyNumberFormat="1"/>
    <xf borderId="0" fillId="0" fontId="17" numFmtId="0" xfId="0" applyAlignment="1" applyFont="1">
      <alignment horizontal="right" vertical="bottom"/>
    </xf>
    <xf borderId="10" fillId="0" fontId="8" numFmtId="0" xfId="0" applyAlignment="1" applyBorder="1" applyFont="1">
      <alignment vertical="bottom"/>
    </xf>
    <xf borderId="0" fillId="0" fontId="18" numFmtId="164" xfId="0" applyAlignment="1" applyFont="1" applyNumberFormat="1">
      <alignment horizontal="right" vertical="bottom"/>
    </xf>
    <xf borderId="0" fillId="2" fontId="19" numFmtId="0" xfId="0" applyAlignment="1" applyFont="1">
      <alignment horizontal="right" vertical="bottom"/>
    </xf>
    <xf borderId="0" fillId="0" fontId="16" numFmtId="164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2" fontId="9" numFmtId="0" xfId="0" applyAlignment="1" applyFont="1">
      <alignment horizontal="center" readingOrder="0"/>
    </xf>
    <xf borderId="8" fillId="0" fontId="20" numFmtId="0" xfId="0" applyAlignment="1" applyBorder="1" applyFont="1">
      <alignment horizontal="center" readingOrder="0" shrinkToFit="0" wrapText="1"/>
    </xf>
    <xf borderId="8" fillId="0" fontId="20" numFmtId="0" xfId="0" applyAlignment="1" applyBorder="1" applyFont="1">
      <alignment horizontal="left" readingOrder="0" shrinkToFit="0" wrapText="1"/>
    </xf>
    <xf borderId="8" fillId="0" fontId="20" numFmtId="0" xfId="0" applyAlignment="1" applyBorder="1" applyFont="1">
      <alignment horizontal="right" readingOrder="0" shrinkToFit="0" wrapText="1"/>
    </xf>
    <xf borderId="8" fillId="0" fontId="7" numFmtId="0" xfId="0" applyAlignment="1" applyBorder="1" applyFont="1">
      <alignment horizontal="right" readingOrder="0" shrinkToFit="0" wrapText="1"/>
    </xf>
    <xf borderId="8" fillId="0" fontId="5" numFmtId="0" xfId="0" applyAlignment="1" applyBorder="1" applyFont="1">
      <alignment horizontal="right" readingOrder="0" shrinkToFit="0" wrapText="1"/>
    </xf>
    <xf borderId="8" fillId="0" fontId="21" numFmtId="0" xfId="0" applyAlignment="1" applyBorder="1" applyFont="1">
      <alignment horizontal="right" readingOrder="0" shrinkToFit="0" wrapText="1"/>
    </xf>
    <xf borderId="8" fillId="0" fontId="22" numFmtId="0" xfId="0" applyAlignment="1" applyBorder="1" applyFont="1">
      <alignment horizontal="right" readingOrder="0" shrinkToFit="0" wrapText="1"/>
    </xf>
    <xf borderId="1" fillId="0" fontId="1" numFmtId="0" xfId="0" applyAlignment="1" applyBorder="1" applyFont="1">
      <alignment horizontal="center" vertical="top"/>
    </xf>
    <xf borderId="0" fillId="0" fontId="13" numFmtId="0" xfId="0" applyAlignment="1" applyFont="1">
      <alignment readingOrder="0"/>
    </xf>
    <xf borderId="0" fillId="0" fontId="8" numFmtId="0" xfId="0" applyAlignment="1" applyFont="1">
      <alignment horizontal="center" vertical="bottom"/>
    </xf>
    <xf borderId="11" fillId="2" fontId="19" numFmtId="165" xfId="0" applyAlignment="1" applyBorder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12" fillId="0" fontId="8" numFmtId="0" xfId="0" applyAlignment="1" applyBorder="1" applyFont="1">
      <alignment horizontal="center" vertical="bottom"/>
    </xf>
    <xf borderId="11" fillId="2" fontId="10" numFmtId="165" xfId="0" applyAlignment="1" applyBorder="1" applyFont="1" applyNumberFormat="1">
      <alignment horizontal="right" vertical="bottom"/>
    </xf>
    <xf borderId="11" fillId="2" fontId="10" numFmtId="0" xfId="0" applyAlignment="1" applyBorder="1" applyFont="1">
      <alignment horizontal="right" vertical="bottom"/>
    </xf>
    <xf borderId="11" fillId="2" fontId="10" numFmtId="166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DAILY'!$G$1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2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'EQUITY DAILY'!$G$2:$G$249</c:f>
              <c:numCache/>
            </c:numRef>
          </c:val>
          <c:smooth val="1"/>
        </c:ser>
        <c:axId val="210061658"/>
        <c:axId val="1618661371"/>
      </c:lineChart>
      <c:catAx>
        <c:axId val="210061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661371"/>
      </c:catAx>
      <c:valAx>
        <c:axId val="1618661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0061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MONTHLY'!$H$1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'EQUITY MONTHLY'!$B$2:$B$13</c:f>
            </c:strRef>
          </c:cat>
          <c:val>
            <c:numRef>
              <c:f>'EQUITY MONTHLY'!$H$2:$H$13</c:f>
              <c:numCache/>
            </c:numRef>
          </c:val>
          <c:smooth val="0"/>
        </c:ser>
        <c:axId val="217669694"/>
        <c:axId val="904444488"/>
      </c:lineChart>
      <c:catAx>
        <c:axId val="217669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444488"/>
      </c:catAx>
      <c:valAx>
        <c:axId val="904444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669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MONTHLY'!$I$1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'EQUITY MONTHLY'!$B$2:$B$13</c:f>
            </c:strRef>
          </c:cat>
          <c:val>
            <c:numRef>
              <c:f>'EQUITY MONTHLY'!$I$2:$I$13</c:f>
              <c:numCache/>
            </c:numRef>
          </c:val>
          <c:smooth val="0"/>
        </c:ser>
        <c:axId val="236584430"/>
        <c:axId val="1912271712"/>
      </c:lineChart>
      <c:catAx>
        <c:axId val="236584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271712"/>
      </c:catAx>
      <c:valAx>
        <c:axId val="1912271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584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'EQUITY MONTHLY'!$G$1:$G$2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'EQUITY MONTHLY'!$B$3:$B$1000</c:f>
            </c:strRef>
          </c:cat>
          <c:val>
            <c:numRef>
              <c:f>'EQUITY MONTHLY'!$G$3:$G$13</c:f>
              <c:numCache/>
            </c:numRef>
          </c:val>
          <c:smooth val="0"/>
        </c:ser>
        <c:ser>
          <c:idx val="1"/>
          <c:order val="1"/>
          <c:tx>
            <c:strRef>
              <c:f>'EQUITY MONTHLY'!$H$1:$H$2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'EQUITY MONTHLY'!$B$3:$B$1000</c:f>
            </c:strRef>
          </c:cat>
          <c:val>
            <c:numRef>
              <c:f>'EQUITY MONTHLY'!$H$3:$H$13</c:f>
              <c:numCache/>
            </c:numRef>
          </c:val>
          <c:smooth val="0"/>
        </c:ser>
        <c:axId val="1438704941"/>
        <c:axId val="1691241544"/>
      </c:lineChart>
      <c:catAx>
        <c:axId val="1438704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241544"/>
      </c:catAx>
      <c:valAx>
        <c:axId val="1691241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704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DAILY'!$H$1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2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'NEAR DAILY'!$H$2:$H$249</c:f>
              <c:numCache/>
            </c:numRef>
          </c:val>
          <c:smooth val="0"/>
        </c:ser>
        <c:axId val="785786313"/>
        <c:axId val="2048822788"/>
      </c:lineChart>
      <c:catAx>
        <c:axId val="785786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822788"/>
      </c:catAx>
      <c:valAx>
        <c:axId val="2048822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786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DAILY'!$I$1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'NEAR DAILY'!$I$2:$I$249</c:f>
              <c:numCache/>
            </c:numRef>
          </c:val>
          <c:smooth val="0"/>
        </c:ser>
        <c:axId val="1904902195"/>
        <c:axId val="828986910"/>
      </c:lineChart>
      <c:catAx>
        <c:axId val="1904902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986910"/>
      </c:catAx>
      <c:valAx>
        <c:axId val="828986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902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DAILY'!$J$1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'NEAR DAILY'!$J$2:$J$249</c:f>
              <c:numCache/>
            </c:numRef>
          </c:val>
          <c:smooth val="0"/>
        </c:ser>
        <c:axId val="303450136"/>
        <c:axId val="872379254"/>
      </c:lineChart>
      <c:catAx>
        <c:axId val="30345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379254"/>
      </c:catAx>
      <c:valAx>
        <c:axId val="872379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450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'NEAR DAILY'!$H$1:$H$2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DAILY'!$B$3:$B$249</c:f>
            </c:strRef>
          </c:cat>
          <c:val>
            <c:numRef>
              <c:f>'NEAR DAILY'!$H$3:$H$1000</c:f>
              <c:numCache/>
            </c:numRef>
          </c:val>
          <c:smooth val="0"/>
        </c:ser>
        <c:ser>
          <c:idx val="1"/>
          <c:order val="1"/>
          <c:tx>
            <c:strRef>
              <c:f>'NEAR DAILY'!$I$1:$I$2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2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'FAR DAILY'!$B$3:$B$249</c:f>
            </c:strRef>
          </c:cat>
          <c:val>
            <c:numRef>
              <c:f>'NEAR DAILY'!$I$3:$I$1000</c:f>
              <c:numCache/>
            </c:numRef>
          </c:val>
          <c:smooth val="0"/>
        </c:ser>
        <c:axId val="1447393532"/>
        <c:axId val="533363557"/>
      </c:lineChart>
      <c:catAx>
        <c:axId val="1447393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363557"/>
      </c:catAx>
      <c:valAx>
        <c:axId val="533363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393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WEEKLY 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'NEAR WEEKLY '!$H$2:$H$53</c:f>
              <c:numCache/>
            </c:numRef>
          </c:val>
          <c:smooth val="0"/>
        </c:ser>
        <c:axId val="130989672"/>
        <c:axId val="1306056677"/>
      </c:lineChart>
      <c:catAx>
        <c:axId val="13098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056677"/>
      </c:catAx>
      <c:valAx>
        <c:axId val="1306056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89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WEEKLY 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'NEAR WEEKLY '!$I$2:$I$53</c:f>
              <c:numCache/>
            </c:numRef>
          </c:val>
          <c:smooth val="0"/>
        </c:ser>
        <c:axId val="23174888"/>
        <c:axId val="940179074"/>
      </c:lineChart>
      <c:catAx>
        <c:axId val="2317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179074"/>
      </c:catAx>
      <c:valAx>
        <c:axId val="940179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74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WEEKLY 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'NEAR WEEKLY '!$J$2:$J$53</c:f>
              <c:numCache/>
            </c:numRef>
          </c:val>
          <c:smooth val="0"/>
        </c:ser>
        <c:axId val="1517762318"/>
        <c:axId val="1058653773"/>
      </c:lineChart>
      <c:catAx>
        <c:axId val="1517762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653773"/>
      </c:catAx>
      <c:valAx>
        <c:axId val="1058653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762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DAILY'!$H$1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'EQUITY DAILY'!$H$2:$H$249</c:f>
              <c:numCache/>
            </c:numRef>
          </c:val>
          <c:smooth val="0"/>
        </c:ser>
        <c:axId val="997670689"/>
        <c:axId val="572578072"/>
      </c:lineChart>
      <c:catAx>
        <c:axId val="997670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578072"/>
      </c:catAx>
      <c:valAx>
        <c:axId val="572578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670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'NEAR WEEKLY 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'NEAR WEEKLY '!$H$2:$H$1000</c:f>
              <c:numCache/>
            </c:numRef>
          </c:val>
          <c:smooth val="0"/>
        </c:ser>
        <c:ser>
          <c:idx val="1"/>
          <c:order val="1"/>
          <c:tx>
            <c:strRef>
              <c:f>'NEAR WEEKLY '!$I$1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'NEAR WEEKLY '!$I$2:$I$1000</c:f>
              <c:numCache/>
            </c:numRef>
          </c:val>
          <c:smooth val="0"/>
        </c:ser>
        <c:axId val="1930449317"/>
        <c:axId val="1569174121"/>
      </c:lineChart>
      <c:catAx>
        <c:axId val="1930449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174121"/>
      </c:catAx>
      <c:valAx>
        <c:axId val="1569174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449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MONTHLY'!$H$1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'NEAR MONTHLY'!$B$2:$B$13</c:f>
            </c:strRef>
          </c:cat>
          <c:val>
            <c:numRef>
              <c:f>'NEAR MONTHLY'!$H$2:$H$13</c:f>
              <c:numCache/>
            </c:numRef>
          </c:val>
          <c:smooth val="0"/>
        </c:ser>
        <c:axId val="2060238593"/>
        <c:axId val="1021012535"/>
      </c:lineChart>
      <c:catAx>
        <c:axId val="2060238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012535"/>
      </c:catAx>
      <c:valAx>
        <c:axId val="1021012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238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MONTHLY'!$I$1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'NEAR MONTHLY'!$B$2:$B$13</c:f>
            </c:strRef>
          </c:cat>
          <c:val>
            <c:numRef>
              <c:f>'NEAR MONTHLY'!$I$2:$I$13</c:f>
              <c:numCache/>
            </c:numRef>
          </c:val>
          <c:smooth val="0"/>
        </c:ser>
        <c:axId val="872246513"/>
        <c:axId val="1172372276"/>
      </c:lineChart>
      <c:catAx>
        <c:axId val="872246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372276"/>
      </c:catAx>
      <c:valAx>
        <c:axId val="1172372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246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MONTHLY'!$J$1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'NEAR MONTHLY'!$B$2:$B$13</c:f>
            </c:strRef>
          </c:cat>
          <c:val>
            <c:numRef>
              <c:f>'NEAR MONTHLY'!$J$2:$J$13</c:f>
              <c:numCache/>
            </c:numRef>
          </c:val>
          <c:smooth val="0"/>
        </c:ser>
        <c:axId val="253721133"/>
        <c:axId val="1888079800"/>
      </c:lineChart>
      <c:catAx>
        <c:axId val="253721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079800"/>
      </c:catAx>
      <c:valAx>
        <c:axId val="1888079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721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'NEAR MONTHLY'!$H$1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'NEAR MONTHLY'!$B$2:$B$13</c:f>
            </c:strRef>
          </c:cat>
          <c:val>
            <c:numRef>
              <c:f>'NEAR MONTHLY'!$H$2:$H$1000</c:f>
              <c:numCache/>
            </c:numRef>
          </c:val>
          <c:smooth val="0"/>
        </c:ser>
        <c:ser>
          <c:idx val="1"/>
          <c:order val="1"/>
          <c:tx>
            <c:strRef>
              <c:f>'NEAR MONTHLY'!$I$1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'NEAR MONTHLY'!$B$2:$B$13</c:f>
            </c:strRef>
          </c:cat>
          <c:val>
            <c:numRef>
              <c:f>'NEAR MONTHLY'!$I$2:$I$1000</c:f>
              <c:numCache/>
            </c:numRef>
          </c:val>
          <c:smooth val="0"/>
        </c:ser>
        <c:axId val="1071221099"/>
        <c:axId val="1059959135"/>
      </c:lineChart>
      <c:catAx>
        <c:axId val="1071221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959135"/>
      </c:catAx>
      <c:valAx>
        <c:axId val="1059959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221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DAILY'!$H$1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2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'NEXT DAILY'!$H$2:$H$249</c:f>
              <c:numCache/>
            </c:numRef>
          </c:val>
          <c:smooth val="0"/>
        </c:ser>
        <c:axId val="1794215119"/>
        <c:axId val="1403910624"/>
      </c:lineChart>
      <c:catAx>
        <c:axId val="1794215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910624"/>
      </c:catAx>
      <c:valAx>
        <c:axId val="140391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215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DAILY'!$I$1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'NEXT DAILY'!$I$2:$I$249</c:f>
              <c:numCache/>
            </c:numRef>
          </c:val>
          <c:smooth val="0"/>
        </c:ser>
        <c:axId val="1697911969"/>
        <c:axId val="1546138715"/>
      </c:lineChart>
      <c:catAx>
        <c:axId val="1697911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138715"/>
      </c:catAx>
      <c:valAx>
        <c:axId val="1546138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911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DAILY'!$J$1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'NEXT DAILY'!$J$2:$J$249</c:f>
              <c:numCache/>
            </c:numRef>
          </c:val>
          <c:smooth val="0"/>
        </c:ser>
        <c:axId val="1941499110"/>
        <c:axId val="764860774"/>
      </c:lineChart>
      <c:catAx>
        <c:axId val="1941499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860774"/>
      </c:catAx>
      <c:valAx>
        <c:axId val="764860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499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'NEXT DAILY'!$H$1:$H$2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DAILY'!$B$3:$B$249</c:f>
            </c:strRef>
          </c:cat>
          <c:val>
            <c:numRef>
              <c:f>'NEXT DAILY'!$H$3:$H$1000</c:f>
              <c:numCache/>
            </c:numRef>
          </c:val>
          <c:smooth val="0"/>
        </c:ser>
        <c:ser>
          <c:idx val="1"/>
          <c:order val="1"/>
          <c:tx>
            <c:strRef>
              <c:f>'NEXT DAILY'!$I$1:$I$2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2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'FAR DAILY'!$B$3:$B$249</c:f>
            </c:strRef>
          </c:cat>
          <c:val>
            <c:numRef>
              <c:f>'NEXT DAILY'!$I$3:$I$1000</c:f>
              <c:numCache/>
            </c:numRef>
          </c:val>
          <c:smooth val="0"/>
        </c:ser>
        <c:axId val="1815306202"/>
        <c:axId val="548421381"/>
      </c:lineChart>
      <c:catAx>
        <c:axId val="1815306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421381"/>
      </c:catAx>
      <c:valAx>
        <c:axId val="548421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306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WEEKLY'!$H$1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'NEXT WEEKLY'!$H$2:$H$53</c:f>
              <c:numCache/>
            </c:numRef>
          </c:val>
          <c:smooth val="0"/>
        </c:ser>
        <c:axId val="451528137"/>
        <c:axId val="55362661"/>
      </c:lineChart>
      <c:catAx>
        <c:axId val="451528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62661"/>
      </c:catAx>
      <c:valAx>
        <c:axId val="55362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528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DAILY'!$I$1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'EQUITY DAILY'!$I$2:$I$249</c:f>
              <c:numCache/>
            </c:numRef>
          </c:val>
          <c:smooth val="0"/>
        </c:ser>
        <c:axId val="976674221"/>
        <c:axId val="30361808"/>
      </c:lineChart>
      <c:catAx>
        <c:axId val="976674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61808"/>
      </c:catAx>
      <c:valAx>
        <c:axId val="30361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6742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WEEKLY'!$I$1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'NEXT WEEKLY'!$I$2:$I$53</c:f>
              <c:numCache/>
            </c:numRef>
          </c:val>
          <c:smooth val="0"/>
        </c:ser>
        <c:axId val="698962891"/>
        <c:axId val="1529190118"/>
      </c:lineChart>
      <c:catAx>
        <c:axId val="698962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190118"/>
      </c:catAx>
      <c:valAx>
        <c:axId val="1529190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962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'NEXT WEEKLY'!$H$1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'NEXT WEEKLY'!$H$2:$H$1000</c:f>
              <c:numCache/>
            </c:numRef>
          </c:val>
          <c:smooth val="0"/>
        </c:ser>
        <c:ser>
          <c:idx val="1"/>
          <c:order val="1"/>
          <c:tx>
            <c:strRef>
              <c:f>'NEXT WEEKLY'!$I$1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'NEXT WEEKLY'!$I$2:$I$1000</c:f>
              <c:numCache/>
            </c:numRef>
          </c:val>
          <c:smooth val="0"/>
        </c:ser>
        <c:axId val="188213359"/>
        <c:axId val="1141923486"/>
      </c:lineChart>
      <c:catAx>
        <c:axId val="188213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923486"/>
      </c:catAx>
      <c:valAx>
        <c:axId val="1141923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13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WEEKLY'!$J$1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'NEXT WEEKLY'!$J$2:$J$52</c:f>
              <c:numCache/>
            </c:numRef>
          </c:val>
          <c:smooth val="0"/>
        </c:ser>
        <c:axId val="1911709348"/>
        <c:axId val="220309287"/>
      </c:lineChart>
      <c:catAx>
        <c:axId val="1911709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309287"/>
      </c:catAx>
      <c:valAx>
        <c:axId val="220309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709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MONTHLY'!$H$1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'NEAR MONTHLY'!$B$2:$B$13</c:f>
            </c:strRef>
          </c:cat>
          <c:val>
            <c:numRef>
              <c:f>'NEXT MONTHLY'!$H$2:$H$13</c:f>
              <c:numCache/>
            </c:numRef>
          </c:val>
          <c:smooth val="0"/>
        </c:ser>
        <c:axId val="1660353364"/>
        <c:axId val="1934982493"/>
      </c:lineChart>
      <c:catAx>
        <c:axId val="1660353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982493"/>
      </c:catAx>
      <c:valAx>
        <c:axId val="1934982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353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MONTHLY'!$I$1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'NEAR MONTHLY'!$B$2:$B$13</c:f>
            </c:strRef>
          </c:cat>
          <c:val>
            <c:numRef>
              <c:f>'NEXT MONTHLY'!$I$2:$I$13</c:f>
              <c:numCache/>
            </c:numRef>
          </c:val>
          <c:smooth val="0"/>
        </c:ser>
        <c:axId val="1333420869"/>
        <c:axId val="990487644"/>
      </c:lineChart>
      <c:catAx>
        <c:axId val="1333420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487644"/>
      </c:catAx>
      <c:valAx>
        <c:axId val="990487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420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MONTHLY'!$J$1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'NEAR MONTHLY'!$B$2:$B$13</c:f>
            </c:strRef>
          </c:cat>
          <c:val>
            <c:numRef>
              <c:f>'NEXT MONTHLY'!$J$2:$J$13</c:f>
              <c:numCache/>
            </c:numRef>
          </c:val>
          <c:smooth val="0"/>
        </c:ser>
        <c:axId val="306204497"/>
        <c:axId val="1774758536"/>
      </c:lineChart>
      <c:catAx>
        <c:axId val="306204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758536"/>
      </c:catAx>
      <c:valAx>
        <c:axId val="1774758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204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 VS Adjusted Returns(%)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'NEXT MONTHLY'!$H$1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'NEAR MONTHLY'!$B$2:$B$13</c:f>
            </c:strRef>
          </c:cat>
          <c:val>
            <c:numRef>
              <c:f>'NEXT MONTHLY'!$H$2:$H$1000</c:f>
              <c:numCache/>
            </c:numRef>
          </c:val>
          <c:smooth val="0"/>
        </c:ser>
        <c:ser>
          <c:idx val="1"/>
          <c:order val="1"/>
          <c:tx>
            <c:strRef>
              <c:f>'NEXT MONTHLY'!$I$1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'NEAR MONTHLY'!$B$2:$B$13</c:f>
            </c:strRef>
          </c:cat>
          <c:val>
            <c:numRef>
              <c:f>'NEXT MONTHLY'!$I$2:$I$1000</c:f>
              <c:numCache/>
            </c:numRef>
          </c:val>
          <c:smooth val="0"/>
        </c:ser>
        <c:axId val="676013581"/>
        <c:axId val="2006803242"/>
      </c:lineChart>
      <c:catAx>
        <c:axId val="676013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803242"/>
      </c:catAx>
      <c:valAx>
        <c:axId val="2006803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013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DAILY'!$H$1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2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'FAR DAILY'!$H$2:$H$249</c:f>
              <c:numCache/>
            </c:numRef>
          </c:val>
          <c:smooth val="0"/>
        </c:ser>
        <c:axId val="1552939273"/>
        <c:axId val="248688436"/>
      </c:lineChart>
      <c:catAx>
        <c:axId val="1552939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688436"/>
      </c:catAx>
      <c:valAx>
        <c:axId val="248688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939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DAILY'!$I$1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'FAR DAILY'!$I$2:$I$249</c:f>
              <c:numCache/>
            </c:numRef>
          </c:val>
          <c:smooth val="0"/>
        </c:ser>
        <c:axId val="1992264719"/>
        <c:axId val="826044349"/>
      </c:lineChart>
      <c:catAx>
        <c:axId val="1992264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044349"/>
      </c:catAx>
      <c:valAx>
        <c:axId val="826044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264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DAILY'!$J$1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'FAR DAILY'!$J$2:$J$249</c:f>
              <c:numCache/>
            </c:numRef>
          </c:val>
          <c:smooth val="0"/>
        </c:ser>
        <c:axId val="539990539"/>
        <c:axId val="1189978415"/>
      </c:lineChart>
      <c:catAx>
        <c:axId val="539990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978415"/>
      </c:catAx>
      <c:valAx>
        <c:axId val="1189978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990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VS Unadjusted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'EQUITY DAILY'!$G$1:$G$2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DAILY'!$B$3:$B$249</c:f>
            </c:strRef>
          </c:cat>
          <c:val>
            <c:numRef>
              <c:f>'EQUITY DAILY'!$G$3:$G$1001</c:f>
              <c:numCache/>
            </c:numRef>
          </c:val>
          <c:smooth val="0"/>
        </c:ser>
        <c:ser>
          <c:idx val="1"/>
          <c:order val="1"/>
          <c:tx>
            <c:strRef>
              <c:f>'EQUITY DAILY'!$H$1:$H$2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2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'FAR DAILY'!$B$3:$B$249</c:f>
            </c:strRef>
          </c:cat>
          <c:val>
            <c:numRef>
              <c:f>'EQUITY DAILY'!$H$3:$H$1001</c:f>
              <c:numCache/>
            </c:numRef>
          </c:val>
          <c:smooth val="0"/>
        </c:ser>
        <c:axId val="346067308"/>
        <c:axId val="749795452"/>
      </c:lineChart>
      <c:catAx>
        <c:axId val="346067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795452"/>
      </c:catAx>
      <c:valAx>
        <c:axId val="74979545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067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'FAR DAILY'!$H$1:$H$2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DAILY'!$B$3:$B$249</c:f>
            </c:strRef>
          </c:cat>
          <c:val>
            <c:numRef>
              <c:f>'FAR DAILY'!$H$3:$H$1000</c:f>
              <c:numCache/>
            </c:numRef>
          </c:val>
          <c:smooth val="0"/>
        </c:ser>
        <c:ser>
          <c:idx val="1"/>
          <c:order val="1"/>
          <c:tx>
            <c:strRef>
              <c:f>'FAR DAILY'!$I$1:$I$2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2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'FAR DAILY'!$B$3:$B$249</c:f>
            </c:strRef>
          </c:cat>
          <c:val>
            <c:numRef>
              <c:f>'FAR DAILY'!$I$3:$I$1000</c:f>
              <c:numCache/>
            </c:numRef>
          </c:val>
          <c:smooth val="0"/>
        </c:ser>
        <c:axId val="1873109687"/>
        <c:axId val="1129339123"/>
      </c:lineChart>
      <c:catAx>
        <c:axId val="1873109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339123"/>
      </c:catAx>
      <c:valAx>
        <c:axId val="1129339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109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WEEKLY'!$H$1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'FAR WEEKLY'!$H$2:$H$53</c:f>
              <c:numCache/>
            </c:numRef>
          </c:val>
          <c:smooth val="0"/>
        </c:ser>
        <c:axId val="631627489"/>
        <c:axId val="360152619"/>
      </c:lineChart>
      <c:catAx>
        <c:axId val="631627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152619"/>
      </c:catAx>
      <c:valAx>
        <c:axId val="360152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627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WEEKLY'!$I$1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'FAR WEEKLY'!$I$2:$I$53</c:f>
              <c:numCache/>
            </c:numRef>
          </c:val>
          <c:smooth val="0"/>
        </c:ser>
        <c:axId val="1568081623"/>
        <c:axId val="1183515551"/>
      </c:lineChart>
      <c:catAx>
        <c:axId val="1568081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515551"/>
      </c:catAx>
      <c:valAx>
        <c:axId val="1183515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081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WEEKLY'!$J$1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'FAR WEEKLY'!$J$2:$J$53</c:f>
              <c:numCache/>
            </c:numRef>
          </c:val>
          <c:smooth val="0"/>
        </c:ser>
        <c:axId val="239379938"/>
        <c:axId val="271447602"/>
      </c:lineChart>
      <c:catAx>
        <c:axId val="239379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447602"/>
      </c:catAx>
      <c:valAx>
        <c:axId val="271447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379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'FAR WEEKLY'!$H$1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'FAR WEEKLY'!$H$2:$H$1000</c:f>
              <c:numCache/>
            </c:numRef>
          </c:val>
          <c:smooth val="0"/>
        </c:ser>
        <c:ser>
          <c:idx val="1"/>
          <c:order val="1"/>
          <c:tx>
            <c:strRef>
              <c:f>'FAR WEEKLY'!$I$1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'FAR WEEKLY'!$I$2:$I$1000</c:f>
              <c:numCache/>
            </c:numRef>
          </c:val>
          <c:smooth val="0"/>
        </c:ser>
        <c:axId val="391199575"/>
        <c:axId val="644545529"/>
      </c:lineChart>
      <c:catAx>
        <c:axId val="391199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545529"/>
      </c:catAx>
      <c:valAx>
        <c:axId val="644545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199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MONTHLY'!$H$1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MONTHLY'!$B$2:$B$14</c:f>
            </c:strRef>
          </c:cat>
          <c:val>
            <c:numRef>
              <c:f>'FAR MONTHLY'!$H$2:$H$13</c:f>
              <c:numCache/>
            </c:numRef>
          </c:val>
          <c:smooth val="0"/>
        </c:ser>
        <c:axId val="1842783077"/>
        <c:axId val="1622196127"/>
      </c:lineChart>
      <c:catAx>
        <c:axId val="1842783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196127"/>
      </c:catAx>
      <c:valAx>
        <c:axId val="1622196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783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MONTHLY'!$I$1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'FAR MONTHLY'!$B$2:$B$14</c:f>
            </c:strRef>
          </c:cat>
          <c:val>
            <c:numRef>
              <c:f>'FAR MONTHLY'!$I$2:$I$13</c:f>
              <c:numCache/>
            </c:numRef>
          </c:val>
          <c:smooth val="0"/>
        </c:ser>
        <c:axId val="82615967"/>
        <c:axId val="580356315"/>
      </c:lineChart>
      <c:catAx>
        <c:axId val="8261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356315"/>
      </c:catAx>
      <c:valAx>
        <c:axId val="580356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15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MONTHLY'!$J$1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'FAR MONTHLY'!$B$2:$B$14</c:f>
            </c:strRef>
          </c:cat>
          <c:val>
            <c:numRef>
              <c:f>'FAR MONTHLY'!$J$2:$J$13</c:f>
              <c:numCache/>
            </c:numRef>
          </c:val>
          <c:smooth val="0"/>
        </c:ser>
        <c:axId val="247658710"/>
        <c:axId val="432579054"/>
      </c:lineChart>
      <c:catAx>
        <c:axId val="247658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579054"/>
      </c:catAx>
      <c:valAx>
        <c:axId val="432579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658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 VS Adjusted Returns(%)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'FAR MONTHLY'!$H$1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4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MONTHLY'!$B$2:$B$14</c:f>
            </c:strRef>
          </c:cat>
          <c:val>
            <c:numRef>
              <c:f>'FAR MONTHLY'!$H$2:$H$1000</c:f>
              <c:numCache/>
            </c:numRef>
          </c:val>
          <c:smooth val="0"/>
        </c:ser>
        <c:ser>
          <c:idx val="1"/>
          <c:order val="1"/>
          <c:tx>
            <c:strRef>
              <c:f>'FAR MONTHLY'!$I$1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'FAR MONTHLY'!$B$2:$B$14</c:f>
            </c:strRef>
          </c:cat>
          <c:val>
            <c:numRef>
              <c:f>'FAR MONTHLY'!$I$2:$I$1000</c:f>
              <c:numCache/>
            </c:numRef>
          </c:val>
          <c:smooth val="0"/>
        </c:ser>
        <c:axId val="124494329"/>
        <c:axId val="1647379646"/>
      </c:lineChart>
      <c:catAx>
        <c:axId val="124494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379646"/>
      </c:catAx>
      <c:valAx>
        <c:axId val="1647379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94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 VS Frequency (Trendline)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'sharpe ratio vs freq'!$A$2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'sharpe ratio vs freq'!$B$1:$D$1</c:f>
            </c:strRef>
          </c:cat>
          <c:val>
            <c:numRef>
              <c:f>'sharpe ratio vs freq'!$B$2:$D$2</c:f>
              <c:numCache/>
            </c:numRef>
          </c:val>
          <c:smooth val="0"/>
        </c:ser>
        <c:axId val="1289871298"/>
        <c:axId val="1590659801"/>
      </c:lineChart>
      <c:catAx>
        <c:axId val="1289871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659801"/>
      </c:catAx>
      <c:valAx>
        <c:axId val="1590659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871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WEEKLY'!$G$1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'EQUITY WEEKLY'!$G$2:$G$54</c:f>
              <c:numCache/>
            </c:numRef>
          </c:val>
          <c:smooth val="0"/>
        </c:ser>
        <c:axId val="1948226239"/>
        <c:axId val="1942219679"/>
      </c:lineChart>
      <c:catAx>
        <c:axId val="194822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219679"/>
      </c:catAx>
      <c:valAx>
        <c:axId val="194221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226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 VS Frequency (Trendline)</a:t>
            </a:r>
          </a:p>
        </c:rich>
      </c:tx>
      <c:layout>
        <c:manualLayout>
          <c:xMode val="edge"/>
          <c:yMode val="edge"/>
          <c:x val="0.0342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'sharpe ratio vs freq'!$H$2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'sharpe ratio vs freq'!$I$1:$K$1</c:f>
            </c:strRef>
          </c:cat>
          <c:val>
            <c:numRef>
              <c:f>'sharpe ratio vs freq'!$I$2:$K$2</c:f>
              <c:numCache/>
            </c:numRef>
          </c:val>
          <c:smooth val="0"/>
        </c:ser>
        <c:axId val="1694347087"/>
        <c:axId val="149426122"/>
      </c:lineChart>
      <c:catAx>
        <c:axId val="169434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26122"/>
      </c:catAx>
      <c:valAx>
        <c:axId val="149426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347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 VS Frequency (Trendline)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'sharpe ratio vs freq'!$M$2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'sharpe ratio vs freq'!$N$1:$P$1</c:f>
            </c:strRef>
          </c:cat>
          <c:val>
            <c:numRef>
              <c:f>'sharpe ratio vs freq'!$N$2:$P$2</c:f>
              <c:numCache/>
            </c:numRef>
          </c:val>
          <c:smooth val="0"/>
        </c:ser>
        <c:axId val="1400558899"/>
        <c:axId val="1584079641"/>
      </c:lineChart>
      <c:catAx>
        <c:axId val="1400558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079641"/>
      </c:catAx>
      <c:valAx>
        <c:axId val="1584079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558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 VS Frequency (Treandline)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'sharpe ratio vs freq'!$R$2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'sharpe ratio vs freq'!$S$1:$U$1</c:f>
            </c:strRef>
          </c:cat>
          <c:val>
            <c:numRef>
              <c:f>'sharpe ratio vs freq'!$S$2:$U$2</c:f>
              <c:numCache/>
            </c:numRef>
          </c:val>
          <c:smooth val="0"/>
        </c:ser>
        <c:axId val="1721624927"/>
        <c:axId val="1268863623"/>
      </c:lineChart>
      <c:catAx>
        <c:axId val="172162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863623"/>
      </c:catAx>
      <c:valAx>
        <c:axId val="1268863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624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Contango VS Backwardation(Near)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'Contango VS Backwardation'!$G$1</c:f>
            </c:strRef>
          </c:tx>
          <c:spPr>
            <a:ln cmpd="sng">
              <a:solidFill>
                <a:srgbClr val="00B0F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B0F0">
                  <a:alpha val="100000"/>
                </a:srgbClr>
              </a:solidFill>
              <a:ln cmpd="sng">
                <a:solidFill>
                  <a:srgbClr val="00B0F0">
                    <a:alpha val="100000"/>
                  </a:srgbClr>
                </a:solidFill>
              </a:ln>
            </c:spPr>
          </c:marker>
          <c:cat>
            <c:strRef>
              <c:f>'Contango VS Backwardation'!$B$2:$B$1000</c:f>
            </c:strRef>
          </c:cat>
          <c:val>
            <c:numRef>
              <c:f>'Contango VS Backwardation'!$G$2:$G$1000</c:f>
              <c:numCache/>
            </c:numRef>
          </c:val>
          <c:smooth val="0"/>
        </c:ser>
        <c:axId val="467568105"/>
        <c:axId val="647639827"/>
      </c:lineChart>
      <c:catAx>
        <c:axId val="467568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639827"/>
      </c:catAx>
      <c:valAx>
        <c:axId val="647639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568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Contango VS Backwardation (Next)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'Contango VS Backwardation'!$H$1</c:f>
            </c:strRef>
          </c:tx>
          <c:spPr>
            <a:ln cmpd="sng">
              <a:solidFill>
                <a:srgbClr val="00B0F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B0F0">
                  <a:alpha val="100000"/>
                </a:srgbClr>
              </a:solidFill>
              <a:ln cmpd="sng">
                <a:solidFill>
                  <a:srgbClr val="00B0F0">
                    <a:alpha val="100000"/>
                  </a:srgbClr>
                </a:solidFill>
              </a:ln>
            </c:spPr>
          </c:marker>
          <c:cat>
            <c:strRef>
              <c:f>'Contango VS Backwardation'!$B$2:$B$1000</c:f>
            </c:strRef>
          </c:cat>
          <c:val>
            <c:numRef>
              <c:f>'Contango VS Backwardation'!$H$2:$H$1000</c:f>
              <c:numCache/>
            </c:numRef>
          </c:val>
          <c:smooth val="0"/>
        </c:ser>
        <c:axId val="479138669"/>
        <c:axId val="1228024972"/>
      </c:lineChart>
      <c:catAx>
        <c:axId val="479138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024972"/>
      </c:catAx>
      <c:valAx>
        <c:axId val="1228024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138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Contango VS Backwardation (Far)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'Contango VS Backwardation'!$I$1</c:f>
            </c:strRef>
          </c:tx>
          <c:spPr>
            <a:ln cmpd="sng">
              <a:solidFill>
                <a:srgbClr val="00B0F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B0F0">
                  <a:alpha val="100000"/>
                </a:srgbClr>
              </a:solidFill>
              <a:ln cmpd="sng">
                <a:solidFill>
                  <a:srgbClr val="00B0F0">
                    <a:alpha val="100000"/>
                  </a:srgbClr>
                </a:solidFill>
              </a:ln>
            </c:spPr>
          </c:marker>
          <c:cat>
            <c:strRef>
              <c:f>'Contango VS Backwardation'!$B$2:$B$1000</c:f>
            </c:strRef>
          </c:cat>
          <c:val>
            <c:numRef>
              <c:f>'Contango VS Backwardation'!$I$2:$I$1000</c:f>
              <c:numCache/>
            </c:numRef>
          </c:val>
          <c:smooth val="0"/>
        </c:ser>
        <c:axId val="1845520655"/>
        <c:axId val="1226005114"/>
      </c:lineChart>
      <c:catAx>
        <c:axId val="1845520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005114"/>
      </c:catAx>
      <c:valAx>
        <c:axId val="1226005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520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 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WEEKLY'!$H$1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'EQUITY WEEKLY'!$H$2:$H$54</c:f>
              <c:numCache/>
            </c:numRef>
          </c:val>
          <c:smooth val="0"/>
        </c:ser>
        <c:axId val="372365114"/>
        <c:axId val="1652811036"/>
      </c:lineChart>
      <c:catAx>
        <c:axId val="372365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811036"/>
      </c:catAx>
      <c:valAx>
        <c:axId val="1652811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365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WEEKLY'!$I$1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'EQUITY WEEKLY'!$I$2:$I$54</c:f>
              <c:numCache/>
            </c:numRef>
          </c:val>
          <c:smooth val="0"/>
        </c:ser>
        <c:axId val="259770102"/>
        <c:axId val="1743461249"/>
      </c:lineChart>
      <c:catAx>
        <c:axId val="259770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461249"/>
      </c:catAx>
      <c:valAx>
        <c:axId val="1743461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770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'EQUITY WEEKLY'!$G$1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'EQUITY WEEKLY'!$G$2:$G$54</c:f>
              <c:numCache/>
            </c:numRef>
          </c:val>
          <c:smooth val="0"/>
        </c:ser>
        <c:ser>
          <c:idx val="1"/>
          <c:order val="1"/>
          <c:tx>
            <c:strRef>
              <c:f>'EQUITY WEEKLY'!$H$1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'EQUITY WEEKLY'!$B$2:$B$54</c:f>
            </c:strRef>
          </c:cat>
          <c:val>
            <c:numRef>
              <c:f>'EQUITY WEEKLY'!$H$2:$H$54</c:f>
              <c:numCache/>
            </c:numRef>
          </c:val>
          <c:smooth val="0"/>
        </c:ser>
        <c:axId val="1666776238"/>
        <c:axId val="726940629"/>
      </c:lineChart>
      <c:catAx>
        <c:axId val="1666776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940629"/>
      </c:catAx>
      <c:valAx>
        <c:axId val="726940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776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layout>
        <c:manualLayout>
          <c:xMode val="edge"/>
          <c:yMode val="edge"/>
          <c:x val="0.0402515723270440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'EQUITY MONTHLY'!$G$1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'EQUITY MONTHLY'!$B$2:$B$13</c:f>
            </c:strRef>
          </c:cat>
          <c:val>
            <c:numRef>
              <c:f>'EQUITY MONTHLY'!$G$2:$G$13</c:f>
              <c:numCache/>
            </c:numRef>
          </c:val>
          <c:smooth val="0"/>
        </c:ser>
        <c:axId val="1832856740"/>
        <c:axId val="1162617333"/>
      </c:lineChart>
      <c:catAx>
        <c:axId val="1832856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617333"/>
      </c:catAx>
      <c:valAx>
        <c:axId val="1162617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856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419100</xdr:colOff>
      <xdr:row>49</xdr:row>
      <xdr:rowOff>133350</xdr:rowOff>
    </xdr:from>
    <xdr:ext cx="3962400" cy="2457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704850</xdr:colOff>
      <xdr:row>25</xdr:row>
      <xdr:rowOff>161925</xdr:rowOff>
    </xdr:from>
    <xdr:ext cx="3124200" cy="1924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638175</xdr:colOff>
      <xdr:row>37</xdr:row>
      <xdr:rowOff>152400</xdr:rowOff>
    </xdr:from>
    <xdr:ext cx="3914775" cy="2190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638175</xdr:colOff>
      <xdr:row>25</xdr:row>
      <xdr:rowOff>85725</xdr:rowOff>
    </xdr:from>
    <xdr:ext cx="3629025" cy="2238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866775</xdr:colOff>
      <xdr:row>49</xdr:row>
      <xdr:rowOff>123825</xdr:rowOff>
    </xdr:from>
    <xdr:ext cx="4543425" cy="2771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466725</xdr:colOff>
      <xdr:row>36</xdr:row>
      <xdr:rowOff>38100</xdr:rowOff>
    </xdr:from>
    <xdr:ext cx="3857625" cy="2390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914400</xdr:colOff>
      <xdr:row>65</xdr:row>
      <xdr:rowOff>19050</xdr:rowOff>
    </xdr:from>
    <xdr:ext cx="4371975" cy="27336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428625</xdr:colOff>
      <xdr:row>23</xdr:row>
      <xdr:rowOff>9525</xdr:rowOff>
    </xdr:from>
    <xdr:ext cx="3771900" cy="233362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22</xdr:row>
      <xdr:rowOff>133350</xdr:rowOff>
    </xdr:from>
    <xdr:ext cx="2676525" cy="16668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219075</xdr:colOff>
      <xdr:row>47</xdr:row>
      <xdr:rowOff>28575</xdr:rowOff>
    </xdr:from>
    <xdr:ext cx="4410075" cy="2724150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114300</xdr:colOff>
      <xdr:row>22</xdr:row>
      <xdr:rowOff>76200</xdr:rowOff>
    </xdr:from>
    <xdr:ext cx="2105025" cy="141922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76200</xdr:colOff>
      <xdr:row>32</xdr:row>
      <xdr:rowOff>76200</xdr:rowOff>
    </xdr:from>
    <xdr:ext cx="4314825" cy="2667000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180975</xdr:colOff>
      <xdr:row>27</xdr:row>
      <xdr:rowOff>19050</xdr:rowOff>
    </xdr:from>
    <xdr:ext cx="3971925" cy="2476500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619125</xdr:colOff>
      <xdr:row>13</xdr:row>
      <xdr:rowOff>66675</xdr:rowOff>
    </xdr:from>
    <xdr:ext cx="3857625" cy="2428875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15</xdr:row>
      <xdr:rowOff>133350</xdr:rowOff>
    </xdr:from>
    <xdr:ext cx="3067050" cy="1895475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19050</xdr:colOff>
      <xdr:row>21</xdr:row>
      <xdr:rowOff>104775</xdr:rowOff>
    </xdr:from>
    <xdr:ext cx="3067050" cy="1895475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4</xdr:row>
      <xdr:rowOff>66675</xdr:rowOff>
    </xdr:from>
    <xdr:ext cx="5715000" cy="3533775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895350</xdr:colOff>
      <xdr:row>3</xdr:row>
      <xdr:rowOff>190500</xdr:rowOff>
    </xdr:from>
    <xdr:ext cx="5715000" cy="3533775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361950</xdr:colOff>
      <xdr:row>4</xdr:row>
      <xdr:rowOff>66675</xdr:rowOff>
    </xdr:from>
    <xdr:ext cx="5715000" cy="3533775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28575</xdr:colOff>
      <xdr:row>4</xdr:row>
      <xdr:rowOff>123825</xdr:rowOff>
    </xdr:from>
    <xdr:ext cx="5715000" cy="3533775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704850</xdr:colOff>
      <xdr:row>18</xdr:row>
      <xdr:rowOff>19050</xdr:rowOff>
    </xdr:from>
    <xdr:ext cx="3190875" cy="1990725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314325</xdr:colOff>
      <xdr:row>3</xdr:row>
      <xdr:rowOff>133350</xdr:rowOff>
    </xdr:from>
    <xdr:ext cx="3733800" cy="2314575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314325</xdr:colOff>
      <xdr:row>29</xdr:row>
      <xdr:rowOff>123825</xdr:rowOff>
    </xdr:from>
    <xdr:ext cx="3581400" cy="2209800"/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561975</xdr:colOff>
      <xdr:row>32</xdr:row>
      <xdr:rowOff>85725</xdr:rowOff>
    </xdr:from>
    <xdr:ext cx="3009900" cy="1857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28575</xdr:colOff>
      <xdr:row>32</xdr:row>
      <xdr:rowOff>85725</xdr:rowOff>
    </xdr:from>
    <xdr:ext cx="3476625" cy="2152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561975</xdr:colOff>
      <xdr:row>21</xdr:row>
      <xdr:rowOff>142875</xdr:rowOff>
    </xdr:from>
    <xdr:ext cx="2838450" cy="17526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28575</xdr:colOff>
      <xdr:row>22</xdr:row>
      <xdr:rowOff>0</xdr:rowOff>
    </xdr:from>
    <xdr:ext cx="3048000" cy="18573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15</xdr:row>
      <xdr:rowOff>0</xdr:rowOff>
    </xdr:from>
    <xdr:ext cx="2676525" cy="1628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409575</xdr:colOff>
      <xdr:row>19</xdr:row>
      <xdr:rowOff>171450</xdr:rowOff>
    </xdr:from>
    <xdr:ext cx="2524125" cy="15621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819150</xdr:colOff>
      <xdr:row>21</xdr:row>
      <xdr:rowOff>142875</xdr:rowOff>
    </xdr:from>
    <xdr:ext cx="2676525" cy="1628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914400</xdr:colOff>
      <xdr:row>17</xdr:row>
      <xdr:rowOff>95250</xdr:rowOff>
    </xdr:from>
    <xdr:ext cx="3457575" cy="21336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114300</xdr:colOff>
      <xdr:row>20</xdr:row>
      <xdr:rowOff>171450</xdr:rowOff>
    </xdr:from>
    <xdr:ext cx="2809875" cy="17335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219075</xdr:colOff>
      <xdr:row>49</xdr:row>
      <xdr:rowOff>28575</xdr:rowOff>
    </xdr:from>
    <xdr:ext cx="3067050" cy="19240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361950</xdr:colOff>
      <xdr:row>30</xdr:row>
      <xdr:rowOff>133350</xdr:rowOff>
    </xdr:from>
    <xdr:ext cx="1990725" cy="12287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219075</xdr:colOff>
      <xdr:row>37</xdr:row>
      <xdr:rowOff>190500</xdr:rowOff>
    </xdr:from>
    <xdr:ext cx="3124200" cy="19240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38100</xdr:colOff>
      <xdr:row>42</xdr:row>
      <xdr:rowOff>95250</xdr:rowOff>
    </xdr:from>
    <xdr:ext cx="3400425" cy="21336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</xdr:colOff>
      <xdr:row>32</xdr:row>
      <xdr:rowOff>0</xdr:rowOff>
    </xdr:from>
    <xdr:ext cx="2924175" cy="18764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561975</xdr:colOff>
      <xdr:row>23</xdr:row>
      <xdr:rowOff>66675</xdr:rowOff>
    </xdr:from>
    <xdr:ext cx="3448050" cy="21336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942975</xdr:colOff>
      <xdr:row>21</xdr:row>
      <xdr:rowOff>95250</xdr:rowOff>
    </xdr:from>
    <xdr:ext cx="3028950" cy="18764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18</xdr:row>
      <xdr:rowOff>9525</xdr:rowOff>
    </xdr:from>
    <xdr:ext cx="2847975" cy="17716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390525</xdr:colOff>
      <xdr:row>21</xdr:row>
      <xdr:rowOff>152400</xdr:rowOff>
    </xdr:from>
    <xdr:ext cx="2457450" cy="15240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104775</xdr:colOff>
      <xdr:row>16</xdr:row>
      <xdr:rowOff>161925</xdr:rowOff>
    </xdr:from>
    <xdr:ext cx="3076575" cy="19050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95250</xdr:colOff>
      <xdr:row>21</xdr:row>
      <xdr:rowOff>95250</xdr:rowOff>
    </xdr:from>
    <xdr:ext cx="2628900" cy="1628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390525</xdr:colOff>
      <xdr:row>21</xdr:row>
      <xdr:rowOff>180975</xdr:rowOff>
    </xdr:from>
    <xdr:ext cx="3524250" cy="191452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123825</xdr:colOff>
      <xdr:row>42</xdr:row>
      <xdr:rowOff>85725</xdr:rowOff>
    </xdr:from>
    <xdr:ext cx="2905125" cy="17526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552450</xdr:colOff>
      <xdr:row>32</xdr:row>
      <xdr:rowOff>114300</xdr:rowOff>
    </xdr:from>
    <xdr:ext cx="2838450" cy="17526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123825</xdr:colOff>
      <xdr:row>52</xdr:row>
      <xdr:rowOff>95250</xdr:rowOff>
    </xdr:from>
    <xdr:ext cx="3286125" cy="201930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819150</xdr:colOff>
      <xdr:row>36</xdr:row>
      <xdr:rowOff>66675</xdr:rowOff>
    </xdr:from>
    <xdr:ext cx="3257550" cy="201930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638175</xdr:colOff>
      <xdr:row>36</xdr:row>
      <xdr:rowOff>66675</xdr:rowOff>
    </xdr:from>
    <xdr:ext cx="2657475" cy="165735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638175</xdr:colOff>
      <xdr:row>21</xdr:row>
      <xdr:rowOff>152400</xdr:rowOff>
    </xdr:from>
    <xdr:ext cx="4276725" cy="264795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466725</xdr:colOff>
      <xdr:row>46</xdr:row>
      <xdr:rowOff>76200</xdr:rowOff>
    </xdr:from>
    <xdr:ext cx="2781300" cy="172402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76200</xdr:rowOff>
    </xdr:from>
    <xdr:ext cx="3114675" cy="191452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428625</xdr:colOff>
      <xdr:row>16</xdr:row>
      <xdr:rowOff>66675</xdr:rowOff>
    </xdr:from>
    <xdr:ext cx="3419475" cy="2114550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1333500</xdr:colOff>
      <xdr:row>16</xdr:row>
      <xdr:rowOff>161925</xdr:rowOff>
    </xdr:from>
    <xdr:ext cx="2514600" cy="15525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419100</xdr:colOff>
      <xdr:row>21</xdr:row>
      <xdr:rowOff>142875</xdr:rowOff>
    </xdr:from>
    <xdr:ext cx="3867150" cy="237172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>
      <c r="A2" s="5" t="s">
        <v>9</v>
      </c>
      <c r="B2" s="6" t="s">
        <v>10</v>
      </c>
      <c r="C2" s="5">
        <v>3476.4</v>
      </c>
      <c r="D2" s="5">
        <v>2020718.0</v>
      </c>
      <c r="F2" s="7">
        <v>0.0361</v>
      </c>
      <c r="G2" s="8"/>
      <c r="H2" s="9"/>
      <c r="I2" s="9"/>
      <c r="K2" s="10" t="s">
        <v>11</v>
      </c>
      <c r="L2" s="11"/>
      <c r="M2" s="11"/>
      <c r="N2" s="11"/>
      <c r="O2" s="11"/>
      <c r="P2" s="12"/>
    </row>
    <row r="3">
      <c r="A3" s="5" t="s">
        <v>9</v>
      </c>
      <c r="B3" s="6" t="s">
        <v>12</v>
      </c>
      <c r="C3" s="5">
        <v>3484.2</v>
      </c>
      <c r="D3" s="5">
        <v>3087414.0</v>
      </c>
      <c r="E3" s="5">
        <f t="shared" ref="E3:E249" si="1">C3-C2</f>
        <v>7.8</v>
      </c>
      <c r="F3" s="7">
        <v>0.0361</v>
      </c>
      <c r="G3" s="13">
        <v>0.22</v>
      </c>
      <c r="H3" s="9">
        <f t="shared" ref="H3:H249" si="2">G3-F3</f>
        <v>0.1839</v>
      </c>
      <c r="I3" s="14">
        <v>0.12686802</v>
      </c>
      <c r="K3" s="15" t="s">
        <v>13</v>
      </c>
      <c r="L3" s="11"/>
      <c r="M3" s="11"/>
      <c r="N3" s="11"/>
      <c r="O3" s="12"/>
      <c r="P3" s="16">
        <f>AVERAGE(G3:G249)</f>
        <v>-0.02372469636</v>
      </c>
    </row>
    <row r="4">
      <c r="A4" s="5" t="s">
        <v>9</v>
      </c>
      <c r="B4" s="6" t="s">
        <v>14</v>
      </c>
      <c r="C4" s="5">
        <v>3492.25</v>
      </c>
      <c r="D4" s="5">
        <v>1537639.0</v>
      </c>
      <c r="E4" s="5">
        <f t="shared" si="1"/>
        <v>8.05</v>
      </c>
      <c r="F4" s="7">
        <v>0.0367</v>
      </c>
      <c r="G4" s="8">
        <v>0.23</v>
      </c>
      <c r="H4" s="9">
        <f t="shared" si="2"/>
        <v>0.1933</v>
      </c>
      <c r="I4" s="14">
        <v>0.13335284</v>
      </c>
      <c r="K4" s="15" t="s">
        <v>15</v>
      </c>
      <c r="L4" s="11"/>
      <c r="M4" s="11"/>
      <c r="N4" s="11"/>
      <c r="O4" s="12"/>
      <c r="P4" s="17">
        <v>3.5578</v>
      </c>
    </row>
    <row r="5">
      <c r="A5" s="5" t="s">
        <v>9</v>
      </c>
      <c r="B5" s="18" t="s">
        <v>16</v>
      </c>
      <c r="C5" s="5">
        <v>3508.65</v>
      </c>
      <c r="D5" s="5">
        <v>328991.0</v>
      </c>
      <c r="E5" s="5">
        <f t="shared" si="1"/>
        <v>16.4</v>
      </c>
      <c r="F5" s="7">
        <v>0.0365</v>
      </c>
      <c r="G5" s="8">
        <v>0.47</v>
      </c>
      <c r="H5" s="9">
        <f t="shared" si="2"/>
        <v>0.4335</v>
      </c>
      <c r="I5" s="14">
        <v>0.29906082</v>
      </c>
      <c r="K5" s="15" t="s">
        <v>17</v>
      </c>
      <c r="L5" s="11"/>
      <c r="M5" s="11"/>
      <c r="N5" s="11"/>
      <c r="O5" s="12"/>
      <c r="P5" s="17">
        <v>-5.4178</v>
      </c>
    </row>
    <row r="6">
      <c r="A6" s="5" t="s">
        <v>9</v>
      </c>
      <c r="B6" s="6" t="s">
        <v>18</v>
      </c>
      <c r="C6" s="5">
        <v>3502.75</v>
      </c>
      <c r="D6" s="5">
        <v>2526082.0</v>
      </c>
      <c r="E6" s="5">
        <f t="shared" si="1"/>
        <v>-5.9</v>
      </c>
      <c r="F6" s="7">
        <v>0.0363</v>
      </c>
      <c r="G6" s="8">
        <v>-0.17</v>
      </c>
      <c r="H6" s="9">
        <f t="shared" si="2"/>
        <v>-0.2063</v>
      </c>
      <c r="I6" s="19">
        <v>-0.14232122</v>
      </c>
      <c r="K6" s="15" t="s">
        <v>19</v>
      </c>
      <c r="L6" s="11"/>
      <c r="M6" s="11"/>
      <c r="N6" s="11"/>
      <c r="O6" s="12"/>
      <c r="P6" s="17">
        <v>1.4483</v>
      </c>
    </row>
    <row r="7">
      <c r="A7" s="5" t="s">
        <v>9</v>
      </c>
      <c r="B7" s="6" t="s">
        <v>20</v>
      </c>
      <c r="C7" s="5">
        <v>3505.7</v>
      </c>
      <c r="D7" s="5">
        <v>1782692.0</v>
      </c>
      <c r="E7" s="5">
        <f t="shared" si="1"/>
        <v>2.95</v>
      </c>
      <c r="F7" s="7">
        <v>0.0355</v>
      </c>
      <c r="G7" s="8">
        <v>0.08</v>
      </c>
      <c r="H7" s="9">
        <f t="shared" si="2"/>
        <v>0.0445</v>
      </c>
      <c r="I7" s="14">
        <v>0.03069944</v>
      </c>
      <c r="K7" s="20"/>
      <c r="L7" s="20"/>
      <c r="M7" s="20"/>
      <c r="N7" s="20"/>
      <c r="O7" s="20"/>
      <c r="P7" s="20"/>
    </row>
    <row r="8">
      <c r="A8" s="5" t="s">
        <v>9</v>
      </c>
      <c r="B8" s="6" t="s">
        <v>21</v>
      </c>
      <c r="C8" s="5">
        <v>3484.3</v>
      </c>
      <c r="D8" s="5">
        <v>1516489.0</v>
      </c>
      <c r="E8" s="5">
        <f t="shared" si="1"/>
        <v>-21.4</v>
      </c>
      <c r="F8" s="7">
        <v>0.0353</v>
      </c>
      <c r="G8" s="8">
        <v>-0.61</v>
      </c>
      <c r="H8" s="9">
        <f t="shared" si="2"/>
        <v>-0.6453</v>
      </c>
      <c r="I8" s="14">
        <v>-0.44517635</v>
      </c>
      <c r="K8" s="20"/>
      <c r="L8" s="20"/>
      <c r="M8" s="20"/>
      <c r="N8" s="20"/>
      <c r="O8" s="20"/>
      <c r="P8" s="20"/>
    </row>
    <row r="9">
      <c r="A9" s="5" t="s">
        <v>9</v>
      </c>
      <c r="B9" s="6" t="s">
        <v>22</v>
      </c>
      <c r="C9" s="5">
        <v>3488.2</v>
      </c>
      <c r="D9" s="5">
        <v>1284514.0</v>
      </c>
      <c r="E9" s="5">
        <f t="shared" si="1"/>
        <v>3.9</v>
      </c>
      <c r="F9" s="7">
        <v>0.0357</v>
      </c>
      <c r="G9" s="8">
        <v>0.11</v>
      </c>
      <c r="H9" s="9">
        <f t="shared" si="2"/>
        <v>0.0743</v>
      </c>
      <c r="I9" s="14">
        <v>0.05125771</v>
      </c>
      <c r="K9" s="10" t="s">
        <v>23</v>
      </c>
      <c r="L9" s="11"/>
      <c r="M9" s="11"/>
      <c r="N9" s="11"/>
      <c r="O9" s="11"/>
      <c r="P9" s="12"/>
    </row>
    <row r="10">
      <c r="A10" s="5" t="s">
        <v>9</v>
      </c>
      <c r="B10" s="6" t="s">
        <v>24</v>
      </c>
      <c r="C10" s="5">
        <v>3526.05</v>
      </c>
      <c r="D10" s="5">
        <v>1747259.0</v>
      </c>
      <c r="E10" s="5">
        <f t="shared" si="1"/>
        <v>37.85</v>
      </c>
      <c r="F10" s="7">
        <v>0.0353</v>
      </c>
      <c r="G10" s="8">
        <v>1.09</v>
      </c>
      <c r="H10" s="9">
        <f t="shared" si="2"/>
        <v>1.0547</v>
      </c>
      <c r="I10" s="14">
        <v>0.72761118</v>
      </c>
      <c r="K10" s="15" t="s">
        <v>13</v>
      </c>
      <c r="L10" s="11"/>
      <c r="M10" s="11"/>
      <c r="N10" s="11"/>
      <c r="O10" s="12"/>
      <c r="P10" s="16">
        <f>AVERAGE(H3:H249)</f>
        <v>-0.07161234818</v>
      </c>
    </row>
    <row r="11">
      <c r="A11" s="5" t="s">
        <v>9</v>
      </c>
      <c r="B11" s="6" t="s">
        <v>25</v>
      </c>
      <c r="C11" s="5">
        <v>3553.3</v>
      </c>
      <c r="D11" s="5">
        <v>1809157.0</v>
      </c>
      <c r="E11" s="5">
        <f t="shared" si="1"/>
        <v>27.25</v>
      </c>
      <c r="F11" s="7">
        <v>0.0355</v>
      </c>
      <c r="G11" s="8">
        <v>0.77</v>
      </c>
      <c r="H11" s="9">
        <f t="shared" si="2"/>
        <v>0.7345</v>
      </c>
      <c r="I11" s="14">
        <v>0.5067132</v>
      </c>
      <c r="K11" s="15" t="s">
        <v>15</v>
      </c>
      <c r="L11" s="11"/>
      <c r="M11" s="11"/>
      <c r="N11" s="11"/>
      <c r="O11" s="12"/>
      <c r="P11" s="17">
        <v>3.5004</v>
      </c>
    </row>
    <row r="12">
      <c r="A12" s="5" t="s">
        <v>9</v>
      </c>
      <c r="B12" s="6" t="s">
        <v>26</v>
      </c>
      <c r="C12" s="5">
        <v>3556.4</v>
      </c>
      <c r="D12" s="5">
        <v>2013204.0</v>
      </c>
      <c r="E12" s="5">
        <f t="shared" si="1"/>
        <v>3.1</v>
      </c>
      <c r="F12" s="7">
        <v>0.0355</v>
      </c>
      <c r="G12" s="8">
        <v>0.09</v>
      </c>
      <c r="H12" s="9">
        <f t="shared" si="2"/>
        <v>0.0545</v>
      </c>
      <c r="I12" s="14">
        <v>0.03759819</v>
      </c>
      <c r="K12" s="15" t="s">
        <v>17</v>
      </c>
      <c r="L12" s="11"/>
      <c r="M12" s="11"/>
      <c r="N12" s="11"/>
      <c r="O12" s="12"/>
      <c r="P12" s="17">
        <v>-5.4691</v>
      </c>
    </row>
    <row r="13">
      <c r="A13" s="5" t="s">
        <v>9</v>
      </c>
      <c r="B13" s="6" t="s">
        <v>27</v>
      </c>
      <c r="C13" s="5">
        <v>3521.9</v>
      </c>
      <c r="D13" s="5">
        <v>1632914.0</v>
      </c>
      <c r="E13" s="5">
        <f t="shared" si="1"/>
        <v>-34.5</v>
      </c>
      <c r="F13" s="7">
        <v>0.0356</v>
      </c>
      <c r="G13" s="8">
        <v>-0.97</v>
      </c>
      <c r="H13" s="9">
        <f t="shared" si="2"/>
        <v>-1.0056</v>
      </c>
      <c r="I13" s="14">
        <v>-0.69373831</v>
      </c>
      <c r="K13" s="15" t="s">
        <v>19</v>
      </c>
      <c r="L13" s="11"/>
      <c r="M13" s="11"/>
      <c r="N13" s="11"/>
      <c r="O13" s="12"/>
      <c r="P13" s="17">
        <v>1.4495</v>
      </c>
    </row>
    <row r="14">
      <c r="A14" s="5" t="s">
        <v>9</v>
      </c>
      <c r="B14" s="6" t="s">
        <v>28</v>
      </c>
      <c r="C14" s="5">
        <v>3475.7</v>
      </c>
      <c r="D14" s="5">
        <v>2136598.0</v>
      </c>
      <c r="E14" s="5">
        <f t="shared" si="1"/>
        <v>-46.2</v>
      </c>
      <c r="F14" s="7">
        <v>0.0354</v>
      </c>
      <c r="G14" s="8">
        <v>-1.31</v>
      </c>
      <c r="H14" s="9">
        <f t="shared" si="2"/>
        <v>-1.3454</v>
      </c>
      <c r="I14" s="14">
        <v>-0.92815784</v>
      </c>
      <c r="K14" s="20"/>
      <c r="L14" s="20"/>
      <c r="M14" s="20"/>
      <c r="N14" s="20"/>
      <c r="O14" s="20"/>
      <c r="P14" s="20"/>
    </row>
    <row r="15">
      <c r="A15" s="5" t="s">
        <v>9</v>
      </c>
      <c r="B15" s="6" t="s">
        <v>29</v>
      </c>
      <c r="C15" s="5">
        <v>3458.4</v>
      </c>
      <c r="D15" s="5">
        <v>3167936.0</v>
      </c>
      <c r="E15" s="5">
        <f t="shared" si="1"/>
        <v>-17.3</v>
      </c>
      <c r="F15" s="7">
        <v>0.0354</v>
      </c>
      <c r="G15" s="8">
        <v>-0.5</v>
      </c>
      <c r="H15" s="9">
        <f t="shared" si="2"/>
        <v>-0.5354</v>
      </c>
      <c r="I15" s="14">
        <v>-0.36935908</v>
      </c>
      <c r="K15" s="20"/>
      <c r="L15" s="20"/>
      <c r="M15" s="20"/>
      <c r="N15" s="20"/>
      <c r="O15" s="20"/>
      <c r="P15" s="20"/>
    </row>
    <row r="16">
      <c r="A16" s="5" t="s">
        <v>9</v>
      </c>
      <c r="B16" s="6" t="s">
        <v>30</v>
      </c>
      <c r="C16" s="5">
        <v>3464.25</v>
      </c>
      <c r="D16" s="5">
        <v>2153461.0</v>
      </c>
      <c r="E16" s="5">
        <f t="shared" si="1"/>
        <v>5.85</v>
      </c>
      <c r="F16" s="7">
        <v>0.0353</v>
      </c>
      <c r="G16" s="8">
        <v>0.17</v>
      </c>
      <c r="H16" s="9">
        <f t="shared" si="2"/>
        <v>0.1347</v>
      </c>
      <c r="I16" s="14">
        <v>0.09292616</v>
      </c>
      <c r="K16" s="10" t="s">
        <v>31</v>
      </c>
      <c r="L16" s="11"/>
      <c r="M16" s="11"/>
      <c r="N16" s="11"/>
      <c r="O16" s="11"/>
      <c r="P16" s="12"/>
    </row>
    <row r="17">
      <c r="A17" s="5" t="s">
        <v>9</v>
      </c>
      <c r="B17" s="6" t="s">
        <v>32</v>
      </c>
      <c r="C17" s="5">
        <v>3443.3</v>
      </c>
      <c r="D17" s="5">
        <v>2161746.0</v>
      </c>
      <c r="E17" s="5">
        <f t="shared" si="1"/>
        <v>-20.95</v>
      </c>
      <c r="F17" s="7">
        <v>0.0355</v>
      </c>
      <c r="G17" s="8">
        <v>-0.6</v>
      </c>
      <c r="H17" s="9">
        <f t="shared" si="2"/>
        <v>-0.6355</v>
      </c>
      <c r="I17" s="14">
        <v>-0.43841557</v>
      </c>
      <c r="K17" s="15" t="s">
        <v>13</v>
      </c>
      <c r="L17" s="11"/>
      <c r="M17" s="11"/>
      <c r="N17" s="11"/>
      <c r="O17" s="12"/>
      <c r="P17" s="17">
        <v>-0.0494</v>
      </c>
    </row>
    <row r="18">
      <c r="A18" s="5" t="s">
        <v>9</v>
      </c>
      <c r="B18" s="6" t="s">
        <v>33</v>
      </c>
      <c r="C18" s="5">
        <v>3445.9</v>
      </c>
      <c r="D18" s="5">
        <v>1849619.0</v>
      </c>
      <c r="E18" s="5">
        <f t="shared" si="1"/>
        <v>2.6</v>
      </c>
      <c r="F18" s="7">
        <v>0.0355</v>
      </c>
      <c r="G18" s="8">
        <v>0.08</v>
      </c>
      <c r="H18" s="9">
        <f t="shared" si="2"/>
        <v>0.0445</v>
      </c>
      <c r="I18" s="14">
        <v>0.03069944</v>
      </c>
      <c r="K18" s="15" t="s">
        <v>15</v>
      </c>
      <c r="L18" s="11"/>
      <c r="M18" s="11"/>
      <c r="N18" s="11"/>
      <c r="O18" s="12"/>
      <c r="P18" s="17">
        <v>2.4148</v>
      </c>
    </row>
    <row r="19">
      <c r="A19" s="5" t="s">
        <v>9</v>
      </c>
      <c r="B19" s="6" t="s">
        <v>34</v>
      </c>
      <c r="C19" s="5">
        <v>3446.85</v>
      </c>
      <c r="D19" s="5">
        <v>1941251.0</v>
      </c>
      <c r="E19" s="5">
        <f t="shared" si="1"/>
        <v>0.95</v>
      </c>
      <c r="F19" s="7">
        <v>0.0354</v>
      </c>
      <c r="G19" s="8">
        <v>0.03</v>
      </c>
      <c r="H19" s="9">
        <f t="shared" si="2"/>
        <v>-0.0054</v>
      </c>
      <c r="I19" s="14">
        <v>-0.00372533</v>
      </c>
      <c r="K19" s="15" t="s">
        <v>17</v>
      </c>
      <c r="L19" s="11"/>
      <c r="M19" s="11"/>
      <c r="N19" s="11"/>
      <c r="O19" s="12"/>
      <c r="P19" s="17">
        <v>-3.773</v>
      </c>
    </row>
    <row r="20">
      <c r="A20" s="5" t="s">
        <v>9</v>
      </c>
      <c r="B20" s="6" t="s">
        <v>35</v>
      </c>
      <c r="C20" s="5">
        <v>3502.0</v>
      </c>
      <c r="D20" s="5">
        <v>2981745.0</v>
      </c>
      <c r="E20" s="5">
        <f t="shared" si="1"/>
        <v>55.15</v>
      </c>
      <c r="F20" s="7">
        <v>0.0354</v>
      </c>
      <c r="G20" s="8">
        <v>1.6</v>
      </c>
      <c r="H20" s="9">
        <f t="shared" si="2"/>
        <v>1.5646</v>
      </c>
      <c r="I20" s="14">
        <v>1.07937845</v>
      </c>
      <c r="K20" s="15" t="s">
        <v>19</v>
      </c>
      <c r="L20" s="11"/>
      <c r="M20" s="11"/>
      <c r="N20" s="11"/>
      <c r="O20" s="12"/>
      <c r="P20" s="16">
        <v>1.0</v>
      </c>
    </row>
    <row r="21">
      <c r="A21" s="5" t="s">
        <v>9</v>
      </c>
      <c r="B21" s="6" t="s">
        <v>36</v>
      </c>
      <c r="C21" s="5">
        <v>3529.15</v>
      </c>
      <c r="D21" s="5">
        <v>5588446.0</v>
      </c>
      <c r="E21" s="5">
        <f t="shared" si="1"/>
        <v>27.15</v>
      </c>
      <c r="F21" s="7">
        <v>0.0355</v>
      </c>
      <c r="G21" s="8">
        <v>0.78</v>
      </c>
      <c r="H21" s="9">
        <f t="shared" si="2"/>
        <v>0.7445</v>
      </c>
      <c r="I21" s="14">
        <v>0.51361195</v>
      </c>
    </row>
    <row r="22">
      <c r="A22" s="5" t="s">
        <v>9</v>
      </c>
      <c r="B22" s="6" t="s">
        <v>37</v>
      </c>
      <c r="C22" s="5">
        <v>3577.8</v>
      </c>
      <c r="D22" s="5">
        <v>2102118.0</v>
      </c>
      <c r="E22" s="5">
        <f t="shared" si="1"/>
        <v>48.65</v>
      </c>
      <c r="F22" s="7">
        <v>0.0353</v>
      </c>
      <c r="G22" s="8">
        <v>1.38</v>
      </c>
      <c r="H22" s="9">
        <f t="shared" si="2"/>
        <v>1.3447</v>
      </c>
      <c r="I22" s="14">
        <v>0.92767493</v>
      </c>
    </row>
    <row r="23">
      <c r="A23" s="5" t="s">
        <v>9</v>
      </c>
      <c r="B23" s="6" t="s">
        <v>38</v>
      </c>
      <c r="C23" s="5">
        <v>3642.9</v>
      </c>
      <c r="D23" s="5">
        <v>3152938.0</v>
      </c>
      <c r="E23" s="5">
        <f t="shared" si="1"/>
        <v>65.1</v>
      </c>
      <c r="F23" s="7">
        <v>0.0354</v>
      </c>
      <c r="G23" s="8">
        <v>1.82</v>
      </c>
      <c r="H23" s="9">
        <f t="shared" si="2"/>
        <v>1.7846</v>
      </c>
      <c r="I23" s="14">
        <v>1.23115095</v>
      </c>
    </row>
    <row r="24">
      <c r="A24" s="5" t="s">
        <v>9</v>
      </c>
      <c r="B24" s="6" t="s">
        <v>39</v>
      </c>
      <c r="C24" s="5">
        <v>3640.45</v>
      </c>
      <c r="D24" s="5">
        <v>2486263.0</v>
      </c>
      <c r="E24" s="5">
        <f t="shared" si="1"/>
        <v>-2.45</v>
      </c>
      <c r="F24" s="7">
        <v>0.0355</v>
      </c>
      <c r="G24" s="8">
        <v>-0.07</v>
      </c>
      <c r="H24" s="9">
        <f t="shared" si="2"/>
        <v>-0.1055</v>
      </c>
      <c r="I24" s="14">
        <v>-0.07278181</v>
      </c>
    </row>
    <row r="25">
      <c r="A25" s="5" t="s">
        <v>9</v>
      </c>
      <c r="B25" s="6" t="s">
        <v>40</v>
      </c>
      <c r="C25" s="5">
        <v>3536.4</v>
      </c>
      <c r="D25" s="5">
        <v>1849642.0</v>
      </c>
      <c r="E25" s="5">
        <f t="shared" si="1"/>
        <v>-104.05</v>
      </c>
      <c r="F25" s="7">
        <v>0.0356</v>
      </c>
      <c r="G25" s="8">
        <v>-2.86</v>
      </c>
      <c r="H25" s="9">
        <f t="shared" si="2"/>
        <v>-2.8956</v>
      </c>
      <c r="I25" s="14">
        <v>-1.99760209</v>
      </c>
    </row>
    <row r="26">
      <c r="A26" s="5" t="s">
        <v>9</v>
      </c>
      <c r="B26" s="6" t="s">
        <v>41</v>
      </c>
      <c r="C26" s="5">
        <v>3584.5</v>
      </c>
      <c r="D26" s="5">
        <v>1484458.0</v>
      </c>
      <c r="E26" s="5">
        <f t="shared" si="1"/>
        <v>48.1</v>
      </c>
      <c r="F26" s="7">
        <v>0.0357</v>
      </c>
      <c r="G26" s="8">
        <v>1.36</v>
      </c>
      <c r="H26" s="9">
        <f t="shared" si="2"/>
        <v>1.3243</v>
      </c>
      <c r="I26" s="14">
        <v>0.91360148</v>
      </c>
    </row>
    <row r="27">
      <c r="A27" s="5" t="s">
        <v>9</v>
      </c>
      <c r="B27" s="6" t="s">
        <v>42</v>
      </c>
      <c r="C27" s="5">
        <v>3626.9</v>
      </c>
      <c r="D27" s="5">
        <v>1428660.0</v>
      </c>
      <c r="E27" s="5">
        <f t="shared" si="1"/>
        <v>42.4</v>
      </c>
      <c r="F27" s="7">
        <v>0.0351</v>
      </c>
      <c r="G27" s="8">
        <v>1.18</v>
      </c>
      <c r="H27" s="9">
        <f t="shared" si="2"/>
        <v>1.1449</v>
      </c>
      <c r="I27" s="14">
        <v>0.7898379</v>
      </c>
    </row>
    <row r="28">
      <c r="A28" s="5" t="s">
        <v>9</v>
      </c>
      <c r="B28" s="6" t="s">
        <v>43</v>
      </c>
      <c r="C28" s="5">
        <v>3601.75</v>
      </c>
      <c r="D28" s="5">
        <v>1567957.0</v>
      </c>
      <c r="E28" s="5">
        <f t="shared" si="1"/>
        <v>-25.15</v>
      </c>
      <c r="F28" s="7">
        <v>0.0352</v>
      </c>
      <c r="G28" s="8">
        <v>-0.69</v>
      </c>
      <c r="H28" s="9">
        <f t="shared" si="2"/>
        <v>-0.7252</v>
      </c>
      <c r="I28" s="14">
        <v>-0.50029736</v>
      </c>
    </row>
    <row r="29">
      <c r="A29" s="5" t="s">
        <v>9</v>
      </c>
      <c r="B29" s="6" t="s">
        <v>44</v>
      </c>
      <c r="C29" s="5">
        <v>3636.8</v>
      </c>
      <c r="D29" s="5">
        <v>1510718.0</v>
      </c>
      <c r="E29" s="5">
        <f t="shared" si="1"/>
        <v>35.05</v>
      </c>
      <c r="F29" s="7">
        <v>0.035</v>
      </c>
      <c r="G29" s="8">
        <v>0.97</v>
      </c>
      <c r="H29" s="9">
        <f t="shared" si="2"/>
        <v>0.935</v>
      </c>
      <c r="I29" s="14">
        <v>0.64503314</v>
      </c>
    </row>
    <row r="30">
      <c r="A30" s="5" t="s">
        <v>9</v>
      </c>
      <c r="B30" s="6" t="s">
        <v>45</v>
      </c>
      <c r="C30" s="5">
        <v>3609.65</v>
      </c>
      <c r="D30" s="5">
        <v>1883864.0</v>
      </c>
      <c r="E30" s="5">
        <f t="shared" si="1"/>
        <v>-27.15</v>
      </c>
      <c r="F30" s="7">
        <v>0.0351</v>
      </c>
      <c r="G30" s="8">
        <v>-0.75</v>
      </c>
      <c r="H30" s="9">
        <f t="shared" si="2"/>
        <v>-0.7851</v>
      </c>
      <c r="I30" s="14">
        <v>-0.54162087</v>
      </c>
    </row>
    <row r="31">
      <c r="A31" s="5" t="s">
        <v>9</v>
      </c>
      <c r="B31" s="6" t="s">
        <v>46</v>
      </c>
      <c r="C31" s="5">
        <v>3623.8</v>
      </c>
      <c r="D31" s="5">
        <v>1747007.0</v>
      </c>
      <c r="E31" s="5">
        <f t="shared" si="1"/>
        <v>14.15</v>
      </c>
      <c r="F31" s="7">
        <v>0.0352</v>
      </c>
      <c r="G31" s="8">
        <v>0.39</v>
      </c>
      <c r="H31" s="9">
        <f t="shared" si="2"/>
        <v>0.3548</v>
      </c>
      <c r="I31" s="14">
        <v>0.24476765</v>
      </c>
    </row>
    <row r="32">
      <c r="A32" s="5" t="s">
        <v>9</v>
      </c>
      <c r="B32" s="6" t="s">
        <v>47</v>
      </c>
      <c r="C32" s="5">
        <v>3570.35</v>
      </c>
      <c r="D32" s="5">
        <v>1603233.0</v>
      </c>
      <c r="E32" s="5">
        <f t="shared" si="1"/>
        <v>-53.45</v>
      </c>
      <c r="F32" s="7">
        <v>0.0353</v>
      </c>
      <c r="G32" s="8">
        <v>-1.47</v>
      </c>
      <c r="H32" s="9">
        <f t="shared" si="2"/>
        <v>-1.5053</v>
      </c>
      <c r="I32" s="14">
        <v>-1.03846886</v>
      </c>
    </row>
    <row r="33">
      <c r="A33" s="5" t="s">
        <v>9</v>
      </c>
      <c r="B33" s="6" t="s">
        <v>48</v>
      </c>
      <c r="C33" s="5">
        <v>3581.6</v>
      </c>
      <c r="D33" s="5">
        <v>2072320.0</v>
      </c>
      <c r="E33" s="5">
        <f t="shared" si="1"/>
        <v>11.25</v>
      </c>
      <c r="F33" s="7">
        <v>0.0356</v>
      </c>
      <c r="G33" s="8">
        <v>0.32</v>
      </c>
      <c r="H33" s="9">
        <f t="shared" si="2"/>
        <v>0.2844</v>
      </c>
      <c r="I33" s="14">
        <v>0.19620045</v>
      </c>
    </row>
    <row r="34">
      <c r="A34" s="5" t="s">
        <v>9</v>
      </c>
      <c r="B34" s="6" t="s">
        <v>49</v>
      </c>
      <c r="C34" s="5">
        <v>3584.35</v>
      </c>
      <c r="D34" s="5">
        <v>4333992.0</v>
      </c>
      <c r="E34" s="5">
        <f t="shared" si="1"/>
        <v>2.75</v>
      </c>
      <c r="F34" s="7">
        <v>0.0356</v>
      </c>
      <c r="G34" s="8">
        <v>0.08</v>
      </c>
      <c r="H34" s="9">
        <f t="shared" si="2"/>
        <v>0.0444</v>
      </c>
      <c r="I34" s="14">
        <v>0.03063045</v>
      </c>
    </row>
    <row r="35">
      <c r="A35" s="5" t="s">
        <v>9</v>
      </c>
      <c r="B35" s="6" t="s">
        <v>50</v>
      </c>
      <c r="C35" s="5">
        <v>3556.9</v>
      </c>
      <c r="D35" s="5">
        <v>2312310.0</v>
      </c>
      <c r="E35" s="5">
        <f t="shared" si="1"/>
        <v>-27.45</v>
      </c>
      <c r="F35" s="7">
        <v>0.036</v>
      </c>
      <c r="G35" s="8">
        <v>-0.77</v>
      </c>
      <c r="H35" s="9">
        <f t="shared" si="2"/>
        <v>-0.806</v>
      </c>
      <c r="I35" s="14">
        <v>-0.55603926</v>
      </c>
    </row>
    <row r="36">
      <c r="A36" s="5" t="s">
        <v>9</v>
      </c>
      <c r="B36" s="6" t="s">
        <v>51</v>
      </c>
      <c r="C36" s="5">
        <v>3608.3</v>
      </c>
      <c r="D36" s="5">
        <v>2340989.0</v>
      </c>
      <c r="E36" s="5">
        <f t="shared" si="1"/>
        <v>51.4</v>
      </c>
      <c r="F36" s="7">
        <v>0.0367</v>
      </c>
      <c r="G36" s="8">
        <v>1.45</v>
      </c>
      <c r="H36" s="9">
        <f t="shared" si="2"/>
        <v>1.4133</v>
      </c>
      <c r="I36" s="14">
        <v>0.97500036</v>
      </c>
    </row>
    <row r="37">
      <c r="A37" s="5" t="s">
        <v>9</v>
      </c>
      <c r="B37" s="6" t="s">
        <v>52</v>
      </c>
      <c r="C37" s="5">
        <v>3630.75</v>
      </c>
      <c r="D37" s="5">
        <v>1224328.0</v>
      </c>
      <c r="E37" s="5">
        <f t="shared" si="1"/>
        <v>22.45</v>
      </c>
      <c r="F37" s="7">
        <v>0.0368</v>
      </c>
      <c r="G37" s="8">
        <v>0.62</v>
      </c>
      <c r="H37" s="9">
        <f t="shared" si="2"/>
        <v>0.5832</v>
      </c>
      <c r="I37" s="14">
        <v>0.40233511</v>
      </c>
    </row>
    <row r="38">
      <c r="A38" s="5" t="s">
        <v>9</v>
      </c>
      <c r="B38" s="6" t="s">
        <v>53</v>
      </c>
      <c r="C38" s="5">
        <v>3662.7</v>
      </c>
      <c r="D38" s="5">
        <v>1792861.0</v>
      </c>
      <c r="E38" s="5">
        <f t="shared" si="1"/>
        <v>31.95</v>
      </c>
      <c r="F38" s="7">
        <v>0.0366</v>
      </c>
      <c r="G38" s="8">
        <v>0.88</v>
      </c>
      <c r="H38" s="9">
        <f t="shared" si="2"/>
        <v>0.8434</v>
      </c>
      <c r="I38" s="14">
        <v>0.58184059</v>
      </c>
    </row>
    <row r="39">
      <c r="A39" s="5" t="s">
        <v>9</v>
      </c>
      <c r="B39" s="6" t="s">
        <v>54</v>
      </c>
      <c r="C39" s="5">
        <v>3670.9</v>
      </c>
      <c r="D39" s="5">
        <v>2209923.0</v>
      </c>
      <c r="E39" s="5">
        <f t="shared" si="1"/>
        <v>8.2</v>
      </c>
      <c r="F39" s="7">
        <v>0.0363</v>
      </c>
      <c r="G39" s="8">
        <v>0.22</v>
      </c>
      <c r="H39" s="9">
        <f t="shared" si="2"/>
        <v>0.1837</v>
      </c>
      <c r="I39" s="14">
        <v>0.12673004</v>
      </c>
    </row>
    <row r="40">
      <c r="A40" s="5" t="s">
        <v>9</v>
      </c>
      <c r="B40" s="6" t="s">
        <v>55</v>
      </c>
      <c r="C40" s="5">
        <v>3696.1</v>
      </c>
      <c r="D40" s="5">
        <v>1534135.0</v>
      </c>
      <c r="E40" s="5">
        <f t="shared" si="1"/>
        <v>25.2</v>
      </c>
      <c r="F40" s="7">
        <v>0.0364</v>
      </c>
      <c r="G40" s="8">
        <v>0.69</v>
      </c>
      <c r="H40" s="9">
        <f t="shared" si="2"/>
        <v>0.6536</v>
      </c>
      <c r="I40" s="14">
        <v>0.45090231</v>
      </c>
    </row>
    <row r="41">
      <c r="A41" s="5" t="s">
        <v>9</v>
      </c>
      <c r="B41" s="6" t="s">
        <v>56</v>
      </c>
      <c r="C41" s="5">
        <v>3706.55</v>
      </c>
      <c r="D41" s="5">
        <v>1456218.0</v>
      </c>
      <c r="E41" s="5">
        <f t="shared" si="1"/>
        <v>10.45</v>
      </c>
      <c r="F41" s="7">
        <v>0.0364</v>
      </c>
      <c r="G41" s="8">
        <v>0.28</v>
      </c>
      <c r="H41" s="9">
        <f t="shared" si="2"/>
        <v>0.2436</v>
      </c>
      <c r="I41" s="14">
        <v>0.16805355</v>
      </c>
    </row>
    <row r="42">
      <c r="A42" s="5" t="s">
        <v>9</v>
      </c>
      <c r="B42" s="6" t="s">
        <v>57</v>
      </c>
      <c r="C42" s="5">
        <v>3694.7</v>
      </c>
      <c r="D42" s="5">
        <v>1456923.0</v>
      </c>
      <c r="E42" s="5">
        <f t="shared" si="1"/>
        <v>-11.85</v>
      </c>
      <c r="F42" s="7">
        <v>0.0363</v>
      </c>
      <c r="G42" s="8">
        <v>-0.32</v>
      </c>
      <c r="H42" s="9">
        <f t="shared" si="2"/>
        <v>-0.3563</v>
      </c>
      <c r="I42" s="14">
        <v>-0.24580247</v>
      </c>
    </row>
    <row r="43">
      <c r="A43" s="5" t="s">
        <v>9</v>
      </c>
      <c r="B43" s="6" t="s">
        <v>58</v>
      </c>
      <c r="C43" s="5">
        <v>3733.75</v>
      </c>
      <c r="D43" s="5">
        <v>1966475.0</v>
      </c>
      <c r="E43" s="5">
        <f t="shared" si="1"/>
        <v>39.05</v>
      </c>
      <c r="F43" s="7">
        <v>0.0365</v>
      </c>
      <c r="G43" s="8">
        <v>1.06</v>
      </c>
      <c r="H43" s="9">
        <f t="shared" si="2"/>
        <v>1.0235</v>
      </c>
      <c r="I43" s="14">
        <v>0.70608708</v>
      </c>
    </row>
    <row r="44">
      <c r="A44" s="5" t="s">
        <v>9</v>
      </c>
      <c r="B44" s="6" t="s">
        <v>59</v>
      </c>
      <c r="C44" s="5">
        <v>3738.35</v>
      </c>
      <c r="D44" s="5">
        <v>1207141.0</v>
      </c>
      <c r="E44" s="5">
        <f t="shared" si="1"/>
        <v>4.6</v>
      </c>
      <c r="F44" s="7">
        <v>0.0364</v>
      </c>
      <c r="G44" s="8">
        <v>0.12</v>
      </c>
      <c r="H44" s="9">
        <f t="shared" si="2"/>
        <v>0.0836</v>
      </c>
      <c r="I44" s="14">
        <v>0.05767355</v>
      </c>
    </row>
    <row r="45">
      <c r="A45" s="5" t="s">
        <v>9</v>
      </c>
      <c r="B45" s="6" t="s">
        <v>60</v>
      </c>
      <c r="C45" s="5">
        <v>3817.75</v>
      </c>
      <c r="D45" s="5">
        <v>2346158.0</v>
      </c>
      <c r="E45" s="5">
        <f t="shared" si="1"/>
        <v>79.4</v>
      </c>
      <c r="F45" s="7">
        <v>0.0359</v>
      </c>
      <c r="G45" s="8">
        <v>2.12</v>
      </c>
      <c r="H45" s="9">
        <f t="shared" si="2"/>
        <v>2.0841</v>
      </c>
      <c r="I45" s="14">
        <v>1.43776852</v>
      </c>
    </row>
    <row r="46">
      <c r="A46" s="5" t="s">
        <v>9</v>
      </c>
      <c r="B46" s="6" t="s">
        <v>61</v>
      </c>
      <c r="C46" s="5">
        <v>3884.75</v>
      </c>
      <c r="D46" s="5">
        <v>2488606.0</v>
      </c>
      <c r="E46" s="5">
        <f t="shared" si="1"/>
        <v>67</v>
      </c>
      <c r="F46" s="7">
        <v>0.036</v>
      </c>
      <c r="G46" s="8">
        <v>1.75</v>
      </c>
      <c r="H46" s="9">
        <f t="shared" si="2"/>
        <v>1.714</v>
      </c>
      <c r="I46" s="14">
        <v>1.18244577</v>
      </c>
    </row>
    <row r="47">
      <c r="A47" s="5" t="s">
        <v>9</v>
      </c>
      <c r="B47" s="6" t="s">
        <v>62</v>
      </c>
      <c r="C47" s="5">
        <v>3860.95</v>
      </c>
      <c r="D47" s="5">
        <v>1733031.0</v>
      </c>
      <c r="E47" s="5">
        <f t="shared" si="1"/>
        <v>-23.8</v>
      </c>
      <c r="F47" s="7">
        <v>0.0358</v>
      </c>
      <c r="G47" s="8">
        <v>-0.61</v>
      </c>
      <c r="H47" s="9">
        <f t="shared" si="2"/>
        <v>-0.6458</v>
      </c>
      <c r="I47" s="14">
        <v>-0.44552128</v>
      </c>
    </row>
    <row r="48">
      <c r="A48" s="5" t="s">
        <v>9</v>
      </c>
      <c r="B48" s="6" t="s">
        <v>63</v>
      </c>
      <c r="C48" s="5">
        <v>3807.45</v>
      </c>
      <c r="D48" s="5">
        <v>1810293.0</v>
      </c>
      <c r="E48" s="5">
        <f t="shared" si="1"/>
        <v>-53.5</v>
      </c>
      <c r="F48" s="7">
        <v>0.0357</v>
      </c>
      <c r="G48" s="8">
        <v>-1.39</v>
      </c>
      <c r="H48" s="9">
        <f t="shared" si="2"/>
        <v>-1.4257</v>
      </c>
      <c r="I48" s="14">
        <v>-0.98355481</v>
      </c>
    </row>
    <row r="49">
      <c r="A49" s="5" t="s">
        <v>9</v>
      </c>
      <c r="B49" s="6" t="s">
        <v>64</v>
      </c>
      <c r="C49" s="5">
        <v>3853.5</v>
      </c>
      <c r="D49" s="5">
        <v>2460591.0</v>
      </c>
      <c r="E49" s="5">
        <f t="shared" si="1"/>
        <v>46.05</v>
      </c>
      <c r="F49" s="7">
        <v>0.036</v>
      </c>
      <c r="G49" s="8">
        <v>1.21</v>
      </c>
      <c r="H49" s="9">
        <f t="shared" si="2"/>
        <v>1.174</v>
      </c>
      <c r="I49" s="14">
        <v>0.80991327</v>
      </c>
    </row>
    <row r="50">
      <c r="A50" s="5" t="s">
        <v>9</v>
      </c>
      <c r="B50" s="6" t="s">
        <v>65</v>
      </c>
      <c r="C50" s="5">
        <v>3879.85</v>
      </c>
      <c r="D50" s="5">
        <v>3937092.0</v>
      </c>
      <c r="E50" s="5">
        <f t="shared" si="1"/>
        <v>26.35</v>
      </c>
      <c r="F50" s="7">
        <v>0.0359</v>
      </c>
      <c r="G50" s="8">
        <v>0.68</v>
      </c>
      <c r="H50" s="9">
        <f t="shared" si="2"/>
        <v>0.6441</v>
      </c>
      <c r="I50" s="14">
        <v>0.4443485</v>
      </c>
    </row>
    <row r="51">
      <c r="A51" s="5" t="s">
        <v>9</v>
      </c>
      <c r="B51" s="6" t="s">
        <v>66</v>
      </c>
      <c r="C51" s="5">
        <v>3915.9</v>
      </c>
      <c r="D51" s="5">
        <v>1906106.0</v>
      </c>
      <c r="E51" s="5">
        <f t="shared" si="1"/>
        <v>36.05</v>
      </c>
      <c r="F51" s="7">
        <v>0.0358</v>
      </c>
      <c r="G51" s="8">
        <v>0.93</v>
      </c>
      <c r="H51" s="9">
        <f t="shared" si="2"/>
        <v>0.8942</v>
      </c>
      <c r="I51" s="14">
        <v>0.61688624</v>
      </c>
    </row>
    <row r="52">
      <c r="A52" s="5" t="s">
        <v>9</v>
      </c>
      <c r="B52" s="6" t="s">
        <v>67</v>
      </c>
      <c r="C52" s="5">
        <v>3859.9</v>
      </c>
      <c r="D52" s="5">
        <v>3203744.0</v>
      </c>
      <c r="E52" s="5">
        <f t="shared" si="1"/>
        <v>-56</v>
      </c>
      <c r="F52" s="7">
        <v>0.0357</v>
      </c>
      <c r="G52" s="8">
        <v>-1.43</v>
      </c>
      <c r="H52" s="9">
        <f t="shared" si="2"/>
        <v>-1.4657</v>
      </c>
      <c r="I52" s="14">
        <v>-1.01114981</v>
      </c>
    </row>
    <row r="53">
      <c r="A53" s="5" t="s">
        <v>9</v>
      </c>
      <c r="B53" s="6" t="s">
        <v>68</v>
      </c>
      <c r="C53" s="5">
        <v>3897.9</v>
      </c>
      <c r="D53" s="5">
        <v>6684507.0</v>
      </c>
      <c r="E53" s="5">
        <f t="shared" si="1"/>
        <v>38</v>
      </c>
      <c r="F53" s="7">
        <v>0.0358</v>
      </c>
      <c r="G53" s="8">
        <v>0.98</v>
      </c>
      <c r="H53" s="9">
        <f t="shared" si="2"/>
        <v>0.9442</v>
      </c>
      <c r="I53" s="14">
        <v>0.65137999</v>
      </c>
    </row>
    <row r="54">
      <c r="A54" s="5" t="s">
        <v>9</v>
      </c>
      <c r="B54" s="6" t="s">
        <v>69</v>
      </c>
      <c r="C54" s="5">
        <v>3968.15</v>
      </c>
      <c r="D54" s="5">
        <v>3348123.0</v>
      </c>
      <c r="E54" s="5">
        <f t="shared" si="1"/>
        <v>70.25</v>
      </c>
      <c r="F54" s="7">
        <v>0.0359</v>
      </c>
      <c r="G54" s="8">
        <v>1.8</v>
      </c>
      <c r="H54" s="9">
        <f t="shared" si="2"/>
        <v>1.7641</v>
      </c>
      <c r="I54" s="14">
        <v>1.21700851</v>
      </c>
    </row>
    <row r="55">
      <c r="A55" s="5" t="s">
        <v>9</v>
      </c>
      <c r="B55" s="6" t="s">
        <v>70</v>
      </c>
      <c r="C55" s="5">
        <v>4019.15</v>
      </c>
      <c r="D55" s="5">
        <v>3442604.0</v>
      </c>
      <c r="E55" s="5">
        <f t="shared" si="1"/>
        <v>51</v>
      </c>
      <c r="F55" s="7">
        <v>0.036</v>
      </c>
      <c r="G55" s="8">
        <v>1.29</v>
      </c>
      <c r="H55" s="9">
        <f t="shared" si="2"/>
        <v>1.254</v>
      </c>
      <c r="I55" s="14">
        <v>0.86510327</v>
      </c>
    </row>
    <row r="56">
      <c r="A56" s="5" t="s">
        <v>9</v>
      </c>
      <c r="B56" s="6" t="s">
        <v>71</v>
      </c>
      <c r="C56" s="5">
        <v>3990.6</v>
      </c>
      <c r="D56" s="5">
        <v>2389041.0</v>
      </c>
      <c r="E56" s="5">
        <f t="shared" si="1"/>
        <v>-28.55</v>
      </c>
      <c r="F56" s="7">
        <v>0.036</v>
      </c>
      <c r="G56" s="8">
        <v>-0.71</v>
      </c>
      <c r="H56" s="9">
        <f t="shared" si="2"/>
        <v>-0.746</v>
      </c>
      <c r="I56" s="14">
        <v>-0.51464676</v>
      </c>
    </row>
    <row r="57">
      <c r="A57" s="5" t="s">
        <v>9</v>
      </c>
      <c r="B57" s="6" t="s">
        <v>72</v>
      </c>
      <c r="C57" s="5">
        <v>3914.65</v>
      </c>
      <c r="D57" s="5">
        <v>3102539.0</v>
      </c>
      <c r="E57" s="5">
        <f t="shared" si="1"/>
        <v>-75.95</v>
      </c>
      <c r="F57" s="7">
        <v>0.0368</v>
      </c>
      <c r="G57" s="8">
        <v>-1.9</v>
      </c>
      <c r="H57" s="9">
        <f t="shared" si="2"/>
        <v>-1.9368</v>
      </c>
      <c r="I57" s="14">
        <v>-1.33614993</v>
      </c>
    </row>
    <row r="58">
      <c r="A58" s="5" t="s">
        <v>9</v>
      </c>
      <c r="B58" s="6" t="s">
        <v>73</v>
      </c>
      <c r="C58" s="5">
        <v>3826.55</v>
      </c>
      <c r="D58" s="5">
        <v>6176776.0</v>
      </c>
      <c r="E58" s="5">
        <f t="shared" si="1"/>
        <v>-88.1</v>
      </c>
      <c r="F58" s="7">
        <v>0.0373</v>
      </c>
      <c r="G58" s="8">
        <v>-2.25</v>
      </c>
      <c r="H58" s="9">
        <f t="shared" si="2"/>
        <v>-2.2873</v>
      </c>
      <c r="I58" s="14">
        <v>-1.57795112</v>
      </c>
    </row>
    <row r="59">
      <c r="A59" s="5" t="s">
        <v>9</v>
      </c>
      <c r="B59" s="6" t="s">
        <v>74</v>
      </c>
      <c r="C59" s="5">
        <v>3833.5</v>
      </c>
      <c r="D59" s="5">
        <v>3112358.0</v>
      </c>
      <c r="E59" s="5">
        <f t="shared" si="1"/>
        <v>6.95</v>
      </c>
      <c r="F59" s="7">
        <v>0.0373</v>
      </c>
      <c r="G59" s="8">
        <v>0.18</v>
      </c>
      <c r="H59" s="9">
        <f t="shared" si="2"/>
        <v>0.1427</v>
      </c>
      <c r="I59" s="14">
        <v>0.09844516</v>
      </c>
    </row>
    <row r="60">
      <c r="A60" s="5" t="s">
        <v>9</v>
      </c>
      <c r="B60" s="6" t="s">
        <v>75</v>
      </c>
      <c r="C60" s="5">
        <v>3771.35</v>
      </c>
      <c r="D60" s="5">
        <v>3258414.0</v>
      </c>
      <c r="E60" s="5">
        <f t="shared" si="1"/>
        <v>-62.15</v>
      </c>
      <c r="F60" s="7">
        <v>0.0373</v>
      </c>
      <c r="G60" s="8">
        <v>-1.62</v>
      </c>
      <c r="H60" s="9">
        <f t="shared" si="2"/>
        <v>-1.6573</v>
      </c>
      <c r="I60" s="14">
        <v>-1.14332986</v>
      </c>
    </row>
    <row r="61">
      <c r="A61" s="5" t="s">
        <v>9</v>
      </c>
      <c r="B61" s="6" t="s">
        <v>76</v>
      </c>
      <c r="C61" s="5">
        <v>3769.9</v>
      </c>
      <c r="D61" s="5">
        <v>3330501.0</v>
      </c>
      <c r="E61" s="5">
        <f t="shared" si="1"/>
        <v>-1.45</v>
      </c>
      <c r="F61" s="7">
        <v>0.0371</v>
      </c>
      <c r="G61" s="8">
        <v>-0.04</v>
      </c>
      <c r="H61" s="9">
        <f t="shared" si="2"/>
        <v>-0.0771</v>
      </c>
      <c r="I61" s="14">
        <v>-0.05318936</v>
      </c>
    </row>
    <row r="62">
      <c r="A62" s="5" t="s">
        <v>9</v>
      </c>
      <c r="B62" s="6" t="s">
        <v>77</v>
      </c>
      <c r="C62" s="5">
        <v>3649.25</v>
      </c>
      <c r="D62" s="5">
        <v>5718297.0</v>
      </c>
      <c r="E62" s="5">
        <f t="shared" si="1"/>
        <v>-120.65</v>
      </c>
      <c r="F62" s="7">
        <v>0.0376</v>
      </c>
      <c r="G62" s="8">
        <v>-3.2</v>
      </c>
      <c r="H62" s="9">
        <f t="shared" si="2"/>
        <v>-3.2376</v>
      </c>
      <c r="I62" s="14">
        <v>-2.23353934</v>
      </c>
    </row>
    <row r="63">
      <c r="A63" s="5" t="s">
        <v>9</v>
      </c>
      <c r="B63" s="6" t="s">
        <v>78</v>
      </c>
      <c r="C63" s="5">
        <v>3690.05</v>
      </c>
      <c r="D63" s="5">
        <v>3143862.0</v>
      </c>
      <c r="E63" s="5">
        <f t="shared" si="1"/>
        <v>40.8</v>
      </c>
      <c r="F63" s="7">
        <v>0.0376</v>
      </c>
      <c r="G63" s="8">
        <v>1.12</v>
      </c>
      <c r="H63" s="9">
        <f t="shared" si="2"/>
        <v>1.0824</v>
      </c>
      <c r="I63" s="14">
        <v>0.74672071</v>
      </c>
    </row>
    <row r="64">
      <c r="A64" s="5" t="s">
        <v>9</v>
      </c>
      <c r="B64" s="6" t="s">
        <v>79</v>
      </c>
      <c r="C64" s="5">
        <v>3736.25</v>
      </c>
      <c r="D64" s="5">
        <v>2739393.0</v>
      </c>
      <c r="E64" s="5">
        <f t="shared" si="1"/>
        <v>46.2</v>
      </c>
      <c r="F64" s="7">
        <v>0.0376</v>
      </c>
      <c r="G64" s="8">
        <v>1.25</v>
      </c>
      <c r="H64" s="9">
        <f t="shared" si="2"/>
        <v>1.2124</v>
      </c>
      <c r="I64" s="14">
        <v>0.83640447</v>
      </c>
    </row>
    <row r="65">
      <c r="A65" s="5" t="s">
        <v>9</v>
      </c>
      <c r="B65" s="6" t="s">
        <v>80</v>
      </c>
      <c r="C65" s="5">
        <v>3800.65</v>
      </c>
      <c r="D65" s="5">
        <v>2105169.0</v>
      </c>
      <c r="E65" s="5">
        <f t="shared" si="1"/>
        <v>64.4</v>
      </c>
      <c r="F65" s="7">
        <v>0.0377</v>
      </c>
      <c r="G65" s="8">
        <v>1.72</v>
      </c>
      <c r="H65" s="9">
        <f t="shared" si="2"/>
        <v>1.6823</v>
      </c>
      <c r="I65" s="14">
        <v>1.16057674</v>
      </c>
    </row>
    <row r="66">
      <c r="A66" s="5" t="s">
        <v>9</v>
      </c>
      <c r="B66" s="6" t="s">
        <v>81</v>
      </c>
      <c r="C66" s="5">
        <v>3856.2</v>
      </c>
      <c r="D66" s="5">
        <v>1984212.0</v>
      </c>
      <c r="E66" s="5">
        <f t="shared" si="1"/>
        <v>55.55</v>
      </c>
      <c r="F66" s="7">
        <v>0.0384</v>
      </c>
      <c r="G66" s="8">
        <v>1.46</v>
      </c>
      <c r="H66" s="9">
        <f t="shared" si="2"/>
        <v>1.4216</v>
      </c>
      <c r="I66" s="14">
        <v>0.98072632</v>
      </c>
    </row>
    <row r="67">
      <c r="A67" s="5" t="s">
        <v>9</v>
      </c>
      <c r="B67" s="6" t="s">
        <v>82</v>
      </c>
      <c r="C67" s="5">
        <v>3824.6</v>
      </c>
      <c r="D67" s="5">
        <v>1960538.0</v>
      </c>
      <c r="E67" s="5">
        <f t="shared" si="1"/>
        <v>-31.6</v>
      </c>
      <c r="F67" s="7">
        <v>0.0383</v>
      </c>
      <c r="G67" s="8">
        <v>-0.82</v>
      </c>
      <c r="H67" s="9">
        <f t="shared" si="2"/>
        <v>-0.8583</v>
      </c>
      <c r="I67" s="14">
        <v>-0.59211972</v>
      </c>
    </row>
    <row r="68">
      <c r="A68" s="5" t="s">
        <v>9</v>
      </c>
      <c r="B68" s="6" t="s">
        <v>83</v>
      </c>
      <c r="C68" s="5">
        <v>3814.9</v>
      </c>
      <c r="D68" s="5">
        <v>2307366.0</v>
      </c>
      <c r="E68" s="5">
        <f t="shared" si="1"/>
        <v>-9.7</v>
      </c>
      <c r="F68" s="7">
        <v>0.0386</v>
      </c>
      <c r="G68" s="8">
        <v>-0.25</v>
      </c>
      <c r="H68" s="9">
        <f t="shared" si="2"/>
        <v>-0.2886</v>
      </c>
      <c r="I68" s="14">
        <v>-0.19909793</v>
      </c>
    </row>
    <row r="69">
      <c r="A69" s="5" t="s">
        <v>9</v>
      </c>
      <c r="B69" s="18" t="s">
        <v>84</v>
      </c>
      <c r="C69" s="5">
        <v>3779.0</v>
      </c>
      <c r="D69" s="5">
        <v>1919149.0</v>
      </c>
      <c r="E69" s="5">
        <f t="shared" si="1"/>
        <v>-35.9</v>
      </c>
      <c r="F69" s="7">
        <v>0.03875</v>
      </c>
      <c r="G69" s="8">
        <v>-0.94</v>
      </c>
      <c r="H69" s="9">
        <f t="shared" si="2"/>
        <v>-0.97875</v>
      </c>
      <c r="I69" s="14">
        <v>-0.67521517</v>
      </c>
    </row>
    <row r="70">
      <c r="A70" s="5" t="s">
        <v>9</v>
      </c>
      <c r="B70" s="6" t="s">
        <v>85</v>
      </c>
      <c r="C70" s="5">
        <v>3743.45</v>
      </c>
      <c r="D70" s="5">
        <v>2946443.0</v>
      </c>
      <c r="E70" s="5">
        <f t="shared" si="1"/>
        <v>-35.55</v>
      </c>
      <c r="F70" s="7">
        <v>0.039</v>
      </c>
      <c r="G70" s="8">
        <v>-0.94</v>
      </c>
      <c r="H70" s="9">
        <f t="shared" si="2"/>
        <v>-0.979</v>
      </c>
      <c r="I70" s="14">
        <v>-0.67538764</v>
      </c>
    </row>
    <row r="71">
      <c r="A71" s="5" t="s">
        <v>9</v>
      </c>
      <c r="B71" s="6" t="s">
        <v>86</v>
      </c>
      <c r="C71" s="5">
        <v>3760.55</v>
      </c>
      <c r="D71" s="5">
        <v>1638721.0</v>
      </c>
      <c r="E71" s="5">
        <f t="shared" si="1"/>
        <v>17.1</v>
      </c>
      <c r="F71" s="7">
        <v>0.0388</v>
      </c>
      <c r="G71" s="8">
        <v>0.46</v>
      </c>
      <c r="H71" s="9">
        <f t="shared" si="2"/>
        <v>0.4212</v>
      </c>
      <c r="I71" s="14">
        <v>0.29057536</v>
      </c>
    </row>
    <row r="72">
      <c r="A72" s="5" t="s">
        <v>9</v>
      </c>
      <c r="B72" s="6" t="s">
        <v>87</v>
      </c>
      <c r="C72" s="5">
        <v>3770.35</v>
      </c>
      <c r="D72" s="5">
        <v>2112459.0</v>
      </c>
      <c r="E72" s="5">
        <f t="shared" si="1"/>
        <v>9.8</v>
      </c>
      <c r="F72" s="7">
        <v>0.0376</v>
      </c>
      <c r="G72" s="8">
        <v>0.26</v>
      </c>
      <c r="H72" s="9">
        <f t="shared" si="2"/>
        <v>0.2224</v>
      </c>
      <c r="I72" s="14">
        <v>0.1534282</v>
      </c>
    </row>
    <row r="73">
      <c r="A73" s="5" t="s">
        <v>9</v>
      </c>
      <c r="B73" s="6" t="s">
        <v>88</v>
      </c>
      <c r="C73" s="5">
        <v>3694.95</v>
      </c>
      <c r="D73" s="5">
        <v>3851488.0</v>
      </c>
      <c r="E73" s="5">
        <f t="shared" si="1"/>
        <v>-75.4</v>
      </c>
      <c r="F73" s="7">
        <v>0.0375</v>
      </c>
      <c r="G73" s="8">
        <v>-2.0</v>
      </c>
      <c r="H73" s="9">
        <f t="shared" si="2"/>
        <v>-2.0375</v>
      </c>
      <c r="I73" s="14">
        <v>-1.40562034</v>
      </c>
    </row>
    <row r="74">
      <c r="A74" s="5" t="s">
        <v>9</v>
      </c>
      <c r="B74" s="6" t="s">
        <v>89</v>
      </c>
      <c r="C74" s="5">
        <v>3733.75</v>
      </c>
      <c r="D74" s="5">
        <v>5951745.0</v>
      </c>
      <c r="E74" s="5">
        <f t="shared" si="1"/>
        <v>38.8</v>
      </c>
      <c r="F74" s="7">
        <v>0.0376</v>
      </c>
      <c r="G74" s="8">
        <v>1.05</v>
      </c>
      <c r="H74" s="9">
        <f t="shared" si="2"/>
        <v>1.0124</v>
      </c>
      <c r="I74" s="14">
        <v>0.69842946</v>
      </c>
    </row>
    <row r="75">
      <c r="A75" s="5" t="s">
        <v>9</v>
      </c>
      <c r="B75" s="6" t="s">
        <v>90</v>
      </c>
      <c r="C75" s="5">
        <v>3817.8</v>
      </c>
      <c r="D75" s="5">
        <v>3931683.0</v>
      </c>
      <c r="E75" s="5">
        <f t="shared" si="1"/>
        <v>84.05</v>
      </c>
      <c r="F75" s="7">
        <v>0.0377</v>
      </c>
      <c r="G75" s="8">
        <v>2.25</v>
      </c>
      <c r="H75" s="9">
        <f t="shared" si="2"/>
        <v>2.2123</v>
      </c>
      <c r="I75" s="14">
        <v>1.52621049</v>
      </c>
    </row>
    <row r="76">
      <c r="A76" s="5" t="s">
        <v>9</v>
      </c>
      <c r="B76" s="6" t="s">
        <v>91</v>
      </c>
      <c r="C76" s="5">
        <v>3813.1</v>
      </c>
      <c r="D76" s="5">
        <v>3256906.0</v>
      </c>
      <c r="E76" s="5">
        <f t="shared" si="1"/>
        <v>-4.7</v>
      </c>
      <c r="F76" s="7">
        <v>0.0373</v>
      </c>
      <c r="G76" s="8">
        <v>-0.12</v>
      </c>
      <c r="H76" s="9">
        <f t="shared" si="2"/>
        <v>-0.1573</v>
      </c>
      <c r="I76" s="14">
        <v>-0.10851734</v>
      </c>
    </row>
    <row r="77">
      <c r="A77" s="5" t="s">
        <v>9</v>
      </c>
      <c r="B77" s="6" t="s">
        <v>92</v>
      </c>
      <c r="C77" s="5">
        <v>3784.2</v>
      </c>
      <c r="D77" s="5">
        <v>3134372.0</v>
      </c>
      <c r="E77" s="5">
        <f t="shared" si="1"/>
        <v>-28.9</v>
      </c>
      <c r="F77" s="7">
        <v>0.0366</v>
      </c>
      <c r="G77" s="8">
        <v>-0.76</v>
      </c>
      <c r="H77" s="9">
        <f t="shared" si="2"/>
        <v>-0.7966</v>
      </c>
      <c r="I77" s="14">
        <v>-0.54955444</v>
      </c>
    </row>
    <row r="78">
      <c r="A78" s="5" t="s">
        <v>9</v>
      </c>
      <c r="B78" s="6" t="s">
        <v>93</v>
      </c>
      <c r="C78" s="5">
        <v>3793.9</v>
      </c>
      <c r="D78" s="5">
        <v>3688883.0</v>
      </c>
      <c r="E78" s="5">
        <f t="shared" si="1"/>
        <v>9.7</v>
      </c>
      <c r="F78" s="7">
        <v>0.0372</v>
      </c>
      <c r="G78" s="8">
        <v>0.26</v>
      </c>
      <c r="H78" s="9">
        <f t="shared" si="2"/>
        <v>0.2228</v>
      </c>
      <c r="I78" s="14">
        <v>0.15370415</v>
      </c>
    </row>
    <row r="79">
      <c r="A79" s="5" t="s">
        <v>9</v>
      </c>
      <c r="B79" s="6" t="s">
        <v>94</v>
      </c>
      <c r="C79" s="5">
        <v>3719.4</v>
      </c>
      <c r="D79" s="5">
        <v>7465922.0</v>
      </c>
      <c r="E79" s="5">
        <f t="shared" si="1"/>
        <v>-74.5</v>
      </c>
      <c r="F79" s="7">
        <v>0.0371</v>
      </c>
      <c r="G79" s="8">
        <v>-1.96</v>
      </c>
      <c r="H79" s="9">
        <f t="shared" si="2"/>
        <v>-1.9971</v>
      </c>
      <c r="I79" s="14">
        <v>-1.37774939</v>
      </c>
    </row>
    <row r="80">
      <c r="A80" s="5" t="s">
        <v>9</v>
      </c>
      <c r="B80" s="6" t="s">
        <v>95</v>
      </c>
      <c r="C80" s="5">
        <v>3586.4</v>
      </c>
      <c r="D80" s="5">
        <v>5408531.0</v>
      </c>
      <c r="E80" s="5">
        <f t="shared" si="1"/>
        <v>-133</v>
      </c>
      <c r="F80" s="7">
        <v>0.0372</v>
      </c>
      <c r="G80" s="8">
        <v>-3.58</v>
      </c>
      <c r="H80" s="9">
        <f t="shared" si="2"/>
        <v>-3.6172</v>
      </c>
      <c r="I80" s="14">
        <v>-2.4954159</v>
      </c>
    </row>
    <row r="81">
      <c r="A81" s="5" t="s">
        <v>9</v>
      </c>
      <c r="B81" s="6" t="s">
        <v>96</v>
      </c>
      <c r="C81" s="5">
        <v>3563.8</v>
      </c>
      <c r="D81" s="5">
        <v>2426203.0</v>
      </c>
      <c r="E81" s="5">
        <f t="shared" si="1"/>
        <v>-22.6</v>
      </c>
      <c r="F81" s="7">
        <v>0.0371</v>
      </c>
      <c r="G81" s="8">
        <v>-0.63</v>
      </c>
      <c r="H81" s="9">
        <f t="shared" si="2"/>
        <v>-0.6671</v>
      </c>
      <c r="I81" s="14">
        <v>-0.46021562</v>
      </c>
    </row>
    <row r="82">
      <c r="A82" s="5" t="s">
        <v>9</v>
      </c>
      <c r="B82" s="6" t="s">
        <v>97</v>
      </c>
      <c r="C82" s="5">
        <v>3401.65</v>
      </c>
      <c r="D82" s="5">
        <v>5039136.0</v>
      </c>
      <c r="E82" s="5">
        <f t="shared" si="1"/>
        <v>-162.15</v>
      </c>
      <c r="F82" s="7">
        <v>0.0374</v>
      </c>
      <c r="G82" s="8">
        <v>-4.55</v>
      </c>
      <c r="H82" s="9">
        <f t="shared" si="2"/>
        <v>-4.5874</v>
      </c>
      <c r="I82" s="14">
        <v>-3.16473264</v>
      </c>
    </row>
    <row r="83">
      <c r="A83" s="5" t="s">
        <v>9</v>
      </c>
      <c r="B83" s="6" t="s">
        <v>98</v>
      </c>
      <c r="C83" s="5">
        <v>3520.75</v>
      </c>
      <c r="D83" s="5">
        <v>2549723.0</v>
      </c>
      <c r="E83" s="5">
        <f t="shared" si="1"/>
        <v>119.1</v>
      </c>
      <c r="F83" s="7">
        <v>0.0374</v>
      </c>
      <c r="G83" s="8">
        <v>3.5</v>
      </c>
      <c r="H83" s="9">
        <f t="shared" si="2"/>
        <v>3.4626</v>
      </c>
      <c r="I83" s="14">
        <v>2.38876122</v>
      </c>
    </row>
    <row r="84">
      <c r="A84" s="5" t="s">
        <v>9</v>
      </c>
      <c r="B84" s="6" t="s">
        <v>99</v>
      </c>
      <c r="C84" s="5">
        <v>3554.2</v>
      </c>
      <c r="D84" s="5">
        <v>3288942.0</v>
      </c>
      <c r="E84" s="5">
        <f t="shared" si="1"/>
        <v>33.45</v>
      </c>
      <c r="F84" s="7">
        <v>0.0373</v>
      </c>
      <c r="G84" s="8">
        <v>0.95</v>
      </c>
      <c r="H84" s="9">
        <f t="shared" si="2"/>
        <v>0.9127</v>
      </c>
      <c r="I84" s="14">
        <v>0.62964893</v>
      </c>
    </row>
    <row r="85">
      <c r="A85" s="5" t="s">
        <v>9</v>
      </c>
      <c r="B85" s="6" t="s">
        <v>100</v>
      </c>
      <c r="C85" s="5">
        <v>3546.15</v>
      </c>
      <c r="D85" s="5">
        <v>2761341.0</v>
      </c>
      <c r="E85" s="5">
        <f t="shared" si="1"/>
        <v>-8.05</v>
      </c>
      <c r="F85" s="7">
        <v>0.0378</v>
      </c>
      <c r="G85" s="8">
        <v>-0.23</v>
      </c>
      <c r="H85" s="9">
        <f t="shared" si="2"/>
        <v>-0.2678</v>
      </c>
      <c r="I85" s="14">
        <v>-0.18474853</v>
      </c>
    </row>
    <row r="86">
      <c r="A86" s="5" t="s">
        <v>9</v>
      </c>
      <c r="B86" s="6" t="s">
        <v>101</v>
      </c>
      <c r="C86" s="5">
        <v>3544.4</v>
      </c>
      <c r="D86" s="5">
        <v>1928039.0</v>
      </c>
      <c r="E86" s="5">
        <f t="shared" si="1"/>
        <v>-1.75</v>
      </c>
      <c r="F86" s="7">
        <v>0.0379</v>
      </c>
      <c r="G86" s="8">
        <v>-0.05</v>
      </c>
      <c r="H86" s="9">
        <f t="shared" si="2"/>
        <v>-0.0879</v>
      </c>
      <c r="I86" s="14">
        <v>-0.06064001</v>
      </c>
    </row>
    <row r="87">
      <c r="A87" s="5" t="s">
        <v>9</v>
      </c>
      <c r="B87" s="6" t="s">
        <v>102</v>
      </c>
      <c r="C87" s="5">
        <v>3524.35</v>
      </c>
      <c r="D87" s="5">
        <v>2370257.0</v>
      </c>
      <c r="E87" s="5">
        <f t="shared" si="1"/>
        <v>-20.05</v>
      </c>
      <c r="F87" s="7">
        <v>0.038</v>
      </c>
      <c r="G87" s="8">
        <v>-0.57</v>
      </c>
      <c r="H87" s="9">
        <f t="shared" si="2"/>
        <v>-0.608</v>
      </c>
      <c r="I87" s="14">
        <v>-0.41944401</v>
      </c>
    </row>
    <row r="88">
      <c r="A88" s="5" t="s">
        <v>9</v>
      </c>
      <c r="B88" s="6" t="s">
        <v>103</v>
      </c>
      <c r="C88" s="5">
        <v>3484.9</v>
      </c>
      <c r="D88" s="5">
        <v>3054130.0</v>
      </c>
      <c r="E88" s="5">
        <f t="shared" si="1"/>
        <v>-39.45</v>
      </c>
      <c r="F88" s="7">
        <v>0.0383</v>
      </c>
      <c r="G88" s="8">
        <v>-1.12</v>
      </c>
      <c r="H88" s="9">
        <f t="shared" si="2"/>
        <v>-1.1583</v>
      </c>
      <c r="I88" s="14">
        <v>-0.79908223</v>
      </c>
    </row>
    <row r="89">
      <c r="A89" s="5" t="s">
        <v>9</v>
      </c>
      <c r="B89" s="6" t="s">
        <v>104</v>
      </c>
      <c r="C89" s="5">
        <v>3599.95</v>
      </c>
      <c r="D89" s="5">
        <v>3300992.0</v>
      </c>
      <c r="E89" s="5">
        <f t="shared" si="1"/>
        <v>115.05</v>
      </c>
      <c r="F89" s="7">
        <v>0.0384</v>
      </c>
      <c r="G89" s="8">
        <v>3.3</v>
      </c>
      <c r="H89" s="9">
        <f t="shared" si="2"/>
        <v>3.2616</v>
      </c>
      <c r="I89" s="14">
        <v>2.25009634</v>
      </c>
    </row>
    <row r="90">
      <c r="A90" s="5" t="s">
        <v>9</v>
      </c>
      <c r="B90" s="6" t="s">
        <v>105</v>
      </c>
      <c r="C90" s="5">
        <v>3632.6</v>
      </c>
      <c r="D90" s="5">
        <v>2719654.0</v>
      </c>
      <c r="E90" s="5">
        <f t="shared" si="1"/>
        <v>32.65</v>
      </c>
      <c r="F90" s="7">
        <v>0.0378</v>
      </c>
      <c r="G90" s="8">
        <v>0.91</v>
      </c>
      <c r="H90" s="9">
        <f t="shared" si="2"/>
        <v>0.8722</v>
      </c>
      <c r="I90" s="14">
        <v>0.60170899</v>
      </c>
    </row>
    <row r="91">
      <c r="A91" s="5" t="s">
        <v>9</v>
      </c>
      <c r="B91" s="6" t="s">
        <v>106</v>
      </c>
      <c r="C91" s="5">
        <v>3620.95</v>
      </c>
      <c r="D91" s="5">
        <v>2005441.0</v>
      </c>
      <c r="E91" s="5">
        <f t="shared" si="1"/>
        <v>-11.65</v>
      </c>
      <c r="F91" s="7">
        <v>0.0384</v>
      </c>
      <c r="G91" s="8">
        <v>-0.32</v>
      </c>
      <c r="H91" s="9">
        <f t="shared" si="2"/>
        <v>-0.3584</v>
      </c>
      <c r="I91" s="14">
        <v>-0.2472512</v>
      </c>
    </row>
    <row r="92">
      <c r="A92" s="5" t="s">
        <v>9</v>
      </c>
      <c r="B92" s="6" t="s">
        <v>107</v>
      </c>
      <c r="C92" s="5">
        <v>3599.15</v>
      </c>
      <c r="D92" s="5">
        <v>1623423.0</v>
      </c>
      <c r="E92" s="5">
        <f t="shared" si="1"/>
        <v>-21.8</v>
      </c>
      <c r="F92" s="7">
        <v>0.0383</v>
      </c>
      <c r="G92" s="8">
        <v>-0.6</v>
      </c>
      <c r="H92" s="9">
        <f t="shared" si="2"/>
        <v>-0.6383</v>
      </c>
      <c r="I92" s="14">
        <v>-0.44034722</v>
      </c>
    </row>
    <row r="93">
      <c r="A93" s="5" t="s">
        <v>9</v>
      </c>
      <c r="B93" s="6" t="s">
        <v>108</v>
      </c>
      <c r="C93" s="5">
        <v>3643.0</v>
      </c>
      <c r="D93" s="5">
        <v>1765688.0</v>
      </c>
      <c r="E93" s="5">
        <f t="shared" si="1"/>
        <v>43.85</v>
      </c>
      <c r="F93" s="7">
        <v>0.0383</v>
      </c>
      <c r="G93" s="8">
        <v>1.22</v>
      </c>
      <c r="H93" s="9">
        <f t="shared" si="2"/>
        <v>1.1817</v>
      </c>
      <c r="I93" s="14">
        <v>0.8152253</v>
      </c>
    </row>
    <row r="94">
      <c r="A94" s="5" t="s">
        <v>9</v>
      </c>
      <c r="B94" s="6" t="s">
        <v>109</v>
      </c>
      <c r="C94" s="5">
        <v>3593.9</v>
      </c>
      <c r="D94" s="5">
        <v>3651133.0</v>
      </c>
      <c r="E94" s="5">
        <f t="shared" si="1"/>
        <v>-49.1</v>
      </c>
      <c r="F94" s="7">
        <v>0.038</v>
      </c>
      <c r="G94" s="8">
        <v>-1.35</v>
      </c>
      <c r="H94" s="9">
        <f t="shared" si="2"/>
        <v>-1.388</v>
      </c>
      <c r="I94" s="14">
        <v>-0.95754652</v>
      </c>
    </row>
    <row r="95">
      <c r="A95" s="5" t="s">
        <v>9</v>
      </c>
      <c r="B95" s="6" t="s">
        <v>110</v>
      </c>
      <c r="C95" s="5">
        <v>3655.9</v>
      </c>
      <c r="D95" s="5">
        <v>3090475.0</v>
      </c>
      <c r="E95" s="5">
        <f t="shared" si="1"/>
        <v>62</v>
      </c>
      <c r="F95" s="7">
        <v>0.0379</v>
      </c>
      <c r="G95" s="8">
        <v>1.73</v>
      </c>
      <c r="H95" s="9">
        <f t="shared" si="2"/>
        <v>1.6921</v>
      </c>
      <c r="I95" s="14">
        <v>1.16733751</v>
      </c>
    </row>
    <row r="96">
      <c r="A96" s="5" t="s">
        <v>9</v>
      </c>
      <c r="B96" s="6" t="s">
        <v>111</v>
      </c>
      <c r="C96" s="5">
        <v>3672.75</v>
      </c>
      <c r="D96" s="5">
        <v>3600452.0</v>
      </c>
      <c r="E96" s="5">
        <f t="shared" si="1"/>
        <v>16.85</v>
      </c>
      <c r="F96" s="7">
        <v>0.0377</v>
      </c>
      <c r="G96" s="8">
        <v>0.46</v>
      </c>
      <c r="H96" s="9">
        <f t="shared" si="2"/>
        <v>0.4223</v>
      </c>
      <c r="I96" s="14">
        <v>0.29133422</v>
      </c>
    </row>
    <row r="97">
      <c r="A97" s="5" t="s">
        <v>9</v>
      </c>
      <c r="B97" s="6" t="s">
        <v>112</v>
      </c>
      <c r="C97" s="5">
        <v>3626.7</v>
      </c>
      <c r="D97" s="5">
        <v>2413831.0</v>
      </c>
      <c r="E97" s="5">
        <f t="shared" si="1"/>
        <v>-46.05</v>
      </c>
      <c r="F97" s="7">
        <v>0.0378</v>
      </c>
      <c r="G97" s="8">
        <v>-1.25</v>
      </c>
      <c r="H97" s="9">
        <f t="shared" si="2"/>
        <v>-1.2878</v>
      </c>
      <c r="I97" s="14">
        <v>-0.88842104</v>
      </c>
    </row>
    <row r="98">
      <c r="A98" s="5" t="s">
        <v>9</v>
      </c>
      <c r="B98" s="6" t="s">
        <v>113</v>
      </c>
      <c r="C98" s="5">
        <v>3700.95</v>
      </c>
      <c r="D98" s="5">
        <v>2907611.0</v>
      </c>
      <c r="E98" s="5">
        <f t="shared" si="1"/>
        <v>74.25</v>
      </c>
      <c r="F98" s="7">
        <v>0.0376</v>
      </c>
      <c r="G98" s="8">
        <v>2.05</v>
      </c>
      <c r="H98" s="9">
        <f t="shared" si="2"/>
        <v>2.0124</v>
      </c>
      <c r="I98" s="14">
        <v>1.38830448</v>
      </c>
    </row>
    <row r="99">
      <c r="A99" s="5" t="s">
        <v>9</v>
      </c>
      <c r="B99" s="6" t="s">
        <v>114</v>
      </c>
      <c r="C99" s="5">
        <v>3712.4</v>
      </c>
      <c r="D99" s="5">
        <v>1596195.0</v>
      </c>
      <c r="E99" s="5">
        <f t="shared" si="1"/>
        <v>11.45</v>
      </c>
      <c r="F99" s="7">
        <v>0.038</v>
      </c>
      <c r="G99" s="8">
        <v>0.31</v>
      </c>
      <c r="H99" s="9">
        <f t="shared" si="2"/>
        <v>0.272</v>
      </c>
      <c r="I99" s="14">
        <v>0.187646</v>
      </c>
    </row>
    <row r="100">
      <c r="A100" s="5" t="s">
        <v>9</v>
      </c>
      <c r="B100" s="6" t="s">
        <v>115</v>
      </c>
      <c r="C100" s="5">
        <v>3749.85</v>
      </c>
      <c r="D100" s="5">
        <v>1879046.0</v>
      </c>
      <c r="E100" s="5">
        <f t="shared" si="1"/>
        <v>37.45</v>
      </c>
      <c r="F100" s="7">
        <v>0.038</v>
      </c>
      <c r="G100" s="8">
        <v>1.01</v>
      </c>
      <c r="H100" s="9">
        <f t="shared" si="2"/>
        <v>0.972</v>
      </c>
      <c r="I100" s="14">
        <v>0.67055851</v>
      </c>
    </row>
    <row r="101">
      <c r="A101" s="5" t="s">
        <v>9</v>
      </c>
      <c r="B101" s="6" t="s">
        <v>116</v>
      </c>
      <c r="C101" s="5">
        <v>3707.45</v>
      </c>
      <c r="D101" s="5">
        <v>1690133.0</v>
      </c>
      <c r="E101" s="5">
        <f t="shared" si="1"/>
        <v>-42.4</v>
      </c>
      <c r="F101" s="7">
        <v>0.0379</v>
      </c>
      <c r="G101" s="8">
        <v>-1.13</v>
      </c>
      <c r="H101" s="9">
        <f t="shared" si="2"/>
        <v>-1.1679</v>
      </c>
      <c r="I101" s="14">
        <v>-0.80570503</v>
      </c>
    </row>
    <row r="102">
      <c r="A102" s="5" t="s">
        <v>9</v>
      </c>
      <c r="B102" s="6" t="s">
        <v>117</v>
      </c>
      <c r="C102" s="5">
        <v>3707.7</v>
      </c>
      <c r="D102" s="5">
        <v>1760990.0</v>
      </c>
      <c r="E102" s="5">
        <f t="shared" si="1"/>
        <v>0.25</v>
      </c>
      <c r="F102" s="7">
        <v>0.0378</v>
      </c>
      <c r="G102" s="8">
        <v>0.01</v>
      </c>
      <c r="H102" s="9">
        <f t="shared" si="2"/>
        <v>-0.0278</v>
      </c>
      <c r="I102" s="14">
        <v>-0.01917853</v>
      </c>
    </row>
    <row r="103">
      <c r="A103" s="5" t="s">
        <v>9</v>
      </c>
      <c r="B103" s="6" t="s">
        <v>118</v>
      </c>
      <c r="C103" s="5">
        <v>3705.35</v>
      </c>
      <c r="D103" s="5">
        <v>2689063.0</v>
      </c>
      <c r="E103" s="5">
        <f t="shared" si="1"/>
        <v>-2.35</v>
      </c>
      <c r="F103" s="7">
        <v>0.0378</v>
      </c>
      <c r="G103" s="8">
        <v>-0.06</v>
      </c>
      <c r="H103" s="9">
        <f t="shared" si="2"/>
        <v>-0.0978</v>
      </c>
      <c r="I103" s="14">
        <v>-0.06746978</v>
      </c>
    </row>
    <row r="104">
      <c r="A104" s="5" t="s">
        <v>9</v>
      </c>
      <c r="B104" s="6" t="s">
        <v>119</v>
      </c>
      <c r="C104" s="5">
        <v>3731.55</v>
      </c>
      <c r="D104" s="5">
        <v>1583455.0</v>
      </c>
      <c r="E104" s="5">
        <f t="shared" si="1"/>
        <v>26.2</v>
      </c>
      <c r="F104" s="7">
        <v>0.0383</v>
      </c>
      <c r="G104" s="8">
        <v>0.71</v>
      </c>
      <c r="H104" s="9">
        <f t="shared" si="2"/>
        <v>0.6717</v>
      </c>
      <c r="I104" s="14">
        <v>0.46338905</v>
      </c>
    </row>
    <row r="105">
      <c r="A105" s="5" t="s">
        <v>9</v>
      </c>
      <c r="B105" s="6" t="s">
        <v>120</v>
      </c>
      <c r="C105" s="5">
        <v>3739.95</v>
      </c>
      <c r="D105" s="5">
        <v>2168110.0</v>
      </c>
      <c r="E105" s="5">
        <f t="shared" si="1"/>
        <v>8.4</v>
      </c>
      <c r="F105" s="7">
        <v>0.0383</v>
      </c>
      <c r="G105" s="8">
        <v>0.23</v>
      </c>
      <c r="H105" s="9">
        <f t="shared" si="2"/>
        <v>0.1917</v>
      </c>
      <c r="I105" s="14">
        <v>0.13224904</v>
      </c>
    </row>
    <row r="106">
      <c r="A106" s="5" t="s">
        <v>9</v>
      </c>
      <c r="B106" s="18" t="s">
        <v>121</v>
      </c>
      <c r="C106" s="5">
        <v>3758.75</v>
      </c>
      <c r="D106" s="5">
        <v>1387014.0</v>
      </c>
      <c r="E106" s="5">
        <f t="shared" si="1"/>
        <v>18.8</v>
      </c>
      <c r="F106" s="7">
        <v>0.0379</v>
      </c>
      <c r="G106" s="8">
        <v>0.5</v>
      </c>
      <c r="H106" s="9">
        <f t="shared" si="2"/>
        <v>0.4621</v>
      </c>
      <c r="I106" s="14">
        <v>0.31879124</v>
      </c>
    </row>
    <row r="107">
      <c r="A107" s="5" t="s">
        <v>9</v>
      </c>
      <c r="B107" s="6" t="s">
        <v>122</v>
      </c>
      <c r="C107" s="5">
        <v>3770.35</v>
      </c>
      <c r="D107" s="5">
        <v>1472994.0</v>
      </c>
      <c r="E107" s="5">
        <f t="shared" si="1"/>
        <v>11.6</v>
      </c>
      <c r="F107" s="7">
        <v>0.0375</v>
      </c>
      <c r="G107" s="8">
        <v>0.31</v>
      </c>
      <c r="H107" s="9">
        <f t="shared" si="2"/>
        <v>0.2725</v>
      </c>
      <c r="I107" s="14">
        <v>0.18799094</v>
      </c>
    </row>
    <row r="108">
      <c r="A108" s="5" t="s">
        <v>9</v>
      </c>
      <c r="B108" s="6" t="s">
        <v>123</v>
      </c>
      <c r="C108" s="5">
        <v>3814.8</v>
      </c>
      <c r="D108" s="5">
        <v>2314947.0</v>
      </c>
      <c r="E108" s="5">
        <f t="shared" si="1"/>
        <v>44.45</v>
      </c>
      <c r="F108" s="7">
        <v>0.0373</v>
      </c>
      <c r="G108" s="8">
        <v>1.18</v>
      </c>
      <c r="H108" s="9">
        <f t="shared" si="2"/>
        <v>1.1427</v>
      </c>
      <c r="I108" s="14">
        <v>0.78832018</v>
      </c>
    </row>
    <row r="109">
      <c r="A109" s="5" t="s">
        <v>9</v>
      </c>
      <c r="B109" s="6" t="s">
        <v>124</v>
      </c>
      <c r="C109" s="5">
        <v>3755.35</v>
      </c>
      <c r="D109" s="5">
        <v>2051729.0</v>
      </c>
      <c r="E109" s="5">
        <f t="shared" si="1"/>
        <v>-59.45</v>
      </c>
      <c r="F109" s="7">
        <v>0.0378</v>
      </c>
      <c r="G109" s="8">
        <v>-1.56</v>
      </c>
      <c r="H109" s="9">
        <f t="shared" si="2"/>
        <v>-1.5978</v>
      </c>
      <c r="I109" s="14">
        <v>-1.1022823</v>
      </c>
    </row>
    <row r="110">
      <c r="A110" s="5" t="s">
        <v>9</v>
      </c>
      <c r="B110" s="6" t="s">
        <v>125</v>
      </c>
      <c r="C110" s="5">
        <v>3684.15</v>
      </c>
      <c r="D110" s="5">
        <v>2494829.0</v>
      </c>
      <c r="E110" s="5">
        <f t="shared" si="1"/>
        <v>-71.2</v>
      </c>
      <c r="F110" s="7">
        <v>0.0387</v>
      </c>
      <c r="G110" s="8">
        <v>-1.9</v>
      </c>
      <c r="H110" s="9">
        <f t="shared" si="2"/>
        <v>-1.9387</v>
      </c>
      <c r="I110" s="14">
        <v>-1.33746069</v>
      </c>
    </row>
    <row r="111">
      <c r="A111" s="5" t="s">
        <v>9</v>
      </c>
      <c r="B111" s="6" t="s">
        <v>126</v>
      </c>
      <c r="C111" s="5">
        <v>3685.65</v>
      </c>
      <c r="D111" s="5">
        <v>2296773.0</v>
      </c>
      <c r="E111" s="5">
        <f t="shared" si="1"/>
        <v>1.5</v>
      </c>
      <c r="F111" s="7">
        <v>0.0398</v>
      </c>
      <c r="G111" s="8">
        <v>0.04</v>
      </c>
      <c r="H111" s="9">
        <f t="shared" si="2"/>
        <v>0.0002</v>
      </c>
      <c r="I111" s="14">
        <v>1.3798E-4</v>
      </c>
    </row>
    <row r="112">
      <c r="A112" s="5" t="s">
        <v>9</v>
      </c>
      <c r="B112" s="6" t="s">
        <v>127</v>
      </c>
      <c r="C112" s="5">
        <v>3696.4</v>
      </c>
      <c r="D112" s="5">
        <v>2291660.0</v>
      </c>
      <c r="E112" s="5">
        <f t="shared" si="1"/>
        <v>10.75</v>
      </c>
      <c r="F112" s="7">
        <v>0.04</v>
      </c>
      <c r="G112" s="8">
        <v>0.29</v>
      </c>
      <c r="H112" s="9">
        <f t="shared" si="2"/>
        <v>0.25</v>
      </c>
      <c r="I112" s="14">
        <v>0.17246875</v>
      </c>
    </row>
    <row r="113">
      <c r="A113" s="5" t="s">
        <v>9</v>
      </c>
      <c r="B113" s="6" t="s">
        <v>128</v>
      </c>
      <c r="C113" s="5">
        <v>3691.1</v>
      </c>
      <c r="D113" s="5">
        <v>4483476.0</v>
      </c>
      <c r="E113" s="5">
        <f t="shared" si="1"/>
        <v>-5.3</v>
      </c>
      <c r="F113" s="7">
        <v>0.0398</v>
      </c>
      <c r="G113" s="8">
        <v>-0.14</v>
      </c>
      <c r="H113" s="9">
        <f t="shared" si="2"/>
        <v>-0.1798</v>
      </c>
      <c r="I113" s="14">
        <v>-0.12403953</v>
      </c>
    </row>
    <row r="114">
      <c r="A114" s="5" t="s">
        <v>9</v>
      </c>
      <c r="B114" s="6" t="s">
        <v>129</v>
      </c>
      <c r="C114" s="5">
        <v>3661.95</v>
      </c>
      <c r="D114" s="5">
        <v>1621672.0</v>
      </c>
      <c r="E114" s="5">
        <f t="shared" si="1"/>
        <v>-29.15</v>
      </c>
      <c r="F114" s="7">
        <v>0.0399</v>
      </c>
      <c r="G114" s="8">
        <v>-0.79</v>
      </c>
      <c r="H114" s="9">
        <f t="shared" si="2"/>
        <v>-0.8299</v>
      </c>
      <c r="I114" s="14">
        <v>-0.57252727</v>
      </c>
    </row>
    <row r="115">
      <c r="A115" s="5" t="s">
        <v>9</v>
      </c>
      <c r="B115" s="6" t="s">
        <v>130</v>
      </c>
      <c r="C115" s="5">
        <v>3528.05</v>
      </c>
      <c r="D115" s="5">
        <v>3820792.0</v>
      </c>
      <c r="E115" s="5">
        <f t="shared" si="1"/>
        <v>-133.9</v>
      </c>
      <c r="F115" s="7">
        <v>0.0401</v>
      </c>
      <c r="G115" s="8">
        <v>-3.66</v>
      </c>
      <c r="H115" s="9">
        <f t="shared" si="2"/>
        <v>-3.7001</v>
      </c>
      <c r="I115" s="14">
        <v>-2.55260654</v>
      </c>
    </row>
    <row r="116">
      <c r="A116" s="5" t="s">
        <v>9</v>
      </c>
      <c r="B116" s="6" t="s">
        <v>131</v>
      </c>
      <c r="C116" s="5">
        <v>3471.9</v>
      </c>
      <c r="D116" s="5">
        <v>3170014.0</v>
      </c>
      <c r="E116" s="5">
        <f t="shared" si="1"/>
        <v>-56.15</v>
      </c>
      <c r="F116" s="7">
        <v>0.0399</v>
      </c>
      <c r="G116" s="8">
        <v>-1.59</v>
      </c>
      <c r="H116" s="9">
        <f t="shared" si="2"/>
        <v>-1.6299</v>
      </c>
      <c r="I116" s="14">
        <v>-1.12442728</v>
      </c>
    </row>
    <row r="117">
      <c r="A117" s="5" t="s">
        <v>9</v>
      </c>
      <c r="B117" s="6" t="s">
        <v>132</v>
      </c>
      <c r="C117" s="5">
        <v>3556.8</v>
      </c>
      <c r="D117" s="5">
        <v>2640370.0</v>
      </c>
      <c r="E117" s="5">
        <f t="shared" si="1"/>
        <v>84.9</v>
      </c>
      <c r="F117" s="7">
        <v>0.0397</v>
      </c>
      <c r="G117" s="8">
        <v>2.45</v>
      </c>
      <c r="H117" s="9">
        <f t="shared" si="2"/>
        <v>2.4103</v>
      </c>
      <c r="I117" s="14">
        <v>1.66280575</v>
      </c>
    </row>
    <row r="118">
      <c r="A118" s="5" t="s">
        <v>9</v>
      </c>
      <c r="B118" s="6" t="s">
        <v>133</v>
      </c>
      <c r="C118" s="5">
        <v>3628.65</v>
      </c>
      <c r="D118" s="5">
        <v>2280996.0</v>
      </c>
      <c r="E118" s="5">
        <f t="shared" si="1"/>
        <v>71.85</v>
      </c>
      <c r="F118" s="7">
        <v>0.0397</v>
      </c>
      <c r="G118" s="8">
        <v>2.02</v>
      </c>
      <c r="H118" s="9">
        <f t="shared" si="2"/>
        <v>1.9803</v>
      </c>
      <c r="I118" s="14">
        <v>1.36615949</v>
      </c>
    </row>
    <row r="119">
      <c r="A119" s="5" t="s">
        <v>9</v>
      </c>
      <c r="B119" s="6" t="s">
        <v>134</v>
      </c>
      <c r="C119" s="5">
        <v>3612.55</v>
      </c>
      <c r="D119" s="5">
        <v>1581465.0</v>
      </c>
      <c r="E119" s="5">
        <f t="shared" si="1"/>
        <v>-16.1</v>
      </c>
      <c r="F119" s="7">
        <v>0.0398</v>
      </c>
      <c r="G119" s="8">
        <v>-0.44</v>
      </c>
      <c r="H119" s="9">
        <f t="shared" si="2"/>
        <v>-0.4798</v>
      </c>
      <c r="I119" s="14">
        <v>-0.33100203</v>
      </c>
    </row>
    <row r="120">
      <c r="A120" s="5" t="s">
        <v>9</v>
      </c>
      <c r="B120" s="6" t="s">
        <v>135</v>
      </c>
      <c r="C120" s="5">
        <v>3548.2</v>
      </c>
      <c r="D120" s="5">
        <v>1960694.0</v>
      </c>
      <c r="E120" s="5">
        <f t="shared" si="1"/>
        <v>-64.35</v>
      </c>
      <c r="F120" s="7">
        <v>0.0396</v>
      </c>
      <c r="G120" s="8">
        <v>-1.78</v>
      </c>
      <c r="H120" s="9">
        <f t="shared" si="2"/>
        <v>-1.8196</v>
      </c>
      <c r="I120" s="14">
        <v>-1.25529657</v>
      </c>
    </row>
    <row r="121">
      <c r="A121" s="5" t="s">
        <v>9</v>
      </c>
      <c r="B121" s="6" t="s">
        <v>136</v>
      </c>
      <c r="C121" s="5">
        <v>3546.3</v>
      </c>
      <c r="D121" s="5">
        <v>1943469.0</v>
      </c>
      <c r="E121" s="5">
        <f t="shared" si="1"/>
        <v>-1.9</v>
      </c>
      <c r="F121" s="7">
        <v>0.0398</v>
      </c>
      <c r="G121" s="8">
        <v>-0.05</v>
      </c>
      <c r="H121" s="9">
        <f t="shared" si="2"/>
        <v>-0.0898</v>
      </c>
      <c r="I121" s="14">
        <v>-0.06195078</v>
      </c>
    </row>
    <row r="122">
      <c r="A122" s="5" t="s">
        <v>9</v>
      </c>
      <c r="B122" s="6" t="s">
        <v>137</v>
      </c>
      <c r="C122" s="5">
        <v>3561.2</v>
      </c>
      <c r="D122" s="5">
        <v>1727648.0</v>
      </c>
      <c r="E122" s="5">
        <f t="shared" si="1"/>
        <v>14.9</v>
      </c>
      <c r="F122" s="7">
        <v>0.04</v>
      </c>
      <c r="G122" s="8">
        <v>0.42</v>
      </c>
      <c r="H122" s="9">
        <f t="shared" si="2"/>
        <v>0.38</v>
      </c>
      <c r="I122" s="14">
        <v>0.26215251</v>
      </c>
    </row>
    <row r="123">
      <c r="A123" s="5" t="s">
        <v>9</v>
      </c>
      <c r="B123" s="6" t="s">
        <v>138</v>
      </c>
      <c r="C123" s="5">
        <v>3584.3</v>
      </c>
      <c r="D123" s="5">
        <v>1703660.0</v>
      </c>
      <c r="E123" s="5">
        <f t="shared" si="1"/>
        <v>23.1</v>
      </c>
      <c r="F123" s="7">
        <v>0.0401</v>
      </c>
      <c r="G123" s="8">
        <v>0.65</v>
      </c>
      <c r="H123" s="9">
        <f t="shared" si="2"/>
        <v>0.6099</v>
      </c>
      <c r="I123" s="14">
        <v>0.42075477</v>
      </c>
    </row>
    <row r="124">
      <c r="A124" s="5" t="s">
        <v>9</v>
      </c>
      <c r="B124" s="6" t="s">
        <v>139</v>
      </c>
      <c r="C124" s="5">
        <v>3546.7</v>
      </c>
      <c r="D124" s="5">
        <v>2051115.0</v>
      </c>
      <c r="E124" s="5">
        <f t="shared" si="1"/>
        <v>-37.6</v>
      </c>
      <c r="F124" s="7">
        <v>0.0403</v>
      </c>
      <c r="G124" s="8">
        <v>-1.05</v>
      </c>
      <c r="H124" s="9">
        <f t="shared" si="2"/>
        <v>-1.0903</v>
      </c>
      <c r="I124" s="14">
        <v>-0.75217073</v>
      </c>
    </row>
    <row r="125">
      <c r="A125" s="5" t="s">
        <v>9</v>
      </c>
      <c r="B125" s="6" t="s">
        <v>140</v>
      </c>
      <c r="C125" s="5">
        <v>3542.4</v>
      </c>
      <c r="D125" s="5">
        <v>1324161.0</v>
      </c>
      <c r="E125" s="5">
        <f t="shared" si="1"/>
        <v>-4.3</v>
      </c>
      <c r="F125" s="7">
        <v>0.0403</v>
      </c>
      <c r="G125" s="8">
        <v>-0.12</v>
      </c>
      <c r="H125" s="9">
        <f t="shared" si="2"/>
        <v>-0.1603</v>
      </c>
      <c r="I125" s="14">
        <v>-0.11058696</v>
      </c>
    </row>
    <row r="126">
      <c r="A126" s="5" t="s">
        <v>9</v>
      </c>
      <c r="B126" s="6" t="s">
        <v>141</v>
      </c>
      <c r="C126" s="5">
        <v>3479.75</v>
      </c>
      <c r="D126" s="5">
        <v>2305825.0</v>
      </c>
      <c r="E126" s="5">
        <f t="shared" si="1"/>
        <v>-62.65</v>
      </c>
      <c r="F126" s="7">
        <v>0.0437</v>
      </c>
      <c r="G126" s="8">
        <v>-1.77</v>
      </c>
      <c r="H126" s="9">
        <f t="shared" si="2"/>
        <v>-1.8137</v>
      </c>
      <c r="I126" s="14">
        <v>-1.25122631</v>
      </c>
    </row>
    <row r="127">
      <c r="A127" s="5" t="s">
        <v>9</v>
      </c>
      <c r="B127" s="6" t="s">
        <v>142</v>
      </c>
      <c r="C127" s="5">
        <v>3513.4</v>
      </c>
      <c r="D127" s="5">
        <v>1612262.0</v>
      </c>
      <c r="E127" s="5">
        <f t="shared" si="1"/>
        <v>33.65</v>
      </c>
      <c r="F127" s="7">
        <v>0.0458</v>
      </c>
      <c r="G127" s="8">
        <v>0.97</v>
      </c>
      <c r="H127" s="9">
        <f t="shared" si="2"/>
        <v>0.9242</v>
      </c>
      <c r="I127" s="14">
        <v>0.63758249</v>
      </c>
    </row>
    <row r="128">
      <c r="A128" s="5" t="s">
        <v>9</v>
      </c>
      <c r="B128" s="6" t="s">
        <v>143</v>
      </c>
      <c r="C128" s="5">
        <v>3432.6</v>
      </c>
      <c r="D128" s="5">
        <v>2010812.0</v>
      </c>
      <c r="E128" s="5">
        <f t="shared" si="1"/>
        <v>-80.8</v>
      </c>
      <c r="F128" s="7">
        <v>0.0458</v>
      </c>
      <c r="G128" s="8">
        <v>-2.3</v>
      </c>
      <c r="H128" s="9">
        <f t="shared" si="2"/>
        <v>-2.3458</v>
      </c>
      <c r="I128" s="14">
        <v>-1.61830881</v>
      </c>
    </row>
    <row r="129">
      <c r="A129" s="5" t="s">
        <v>9</v>
      </c>
      <c r="B129" s="6" t="s">
        <v>144</v>
      </c>
      <c r="C129" s="5">
        <v>3445.1</v>
      </c>
      <c r="D129" s="5">
        <v>2481830.0</v>
      </c>
      <c r="E129" s="5">
        <f t="shared" si="1"/>
        <v>12.5</v>
      </c>
      <c r="F129" s="7">
        <v>0.0462</v>
      </c>
      <c r="G129" s="8">
        <v>0.36</v>
      </c>
      <c r="H129" s="9">
        <f t="shared" si="2"/>
        <v>0.3138</v>
      </c>
      <c r="I129" s="14">
        <v>0.21648278</v>
      </c>
    </row>
    <row r="130">
      <c r="A130" s="5" t="s">
        <v>9</v>
      </c>
      <c r="B130" s="6" t="s">
        <v>145</v>
      </c>
      <c r="C130" s="5">
        <v>3438.75</v>
      </c>
      <c r="D130" s="5">
        <v>1622685.0</v>
      </c>
      <c r="E130" s="5">
        <f t="shared" si="1"/>
        <v>-6.35</v>
      </c>
      <c r="F130" s="7">
        <v>0.0463</v>
      </c>
      <c r="G130" s="8">
        <v>-0.18</v>
      </c>
      <c r="H130" s="9">
        <f t="shared" si="2"/>
        <v>-0.2263</v>
      </c>
      <c r="I130" s="14">
        <v>-0.15611872</v>
      </c>
    </row>
    <row r="131">
      <c r="A131" s="5" t="s">
        <v>9</v>
      </c>
      <c r="B131" s="6" t="s">
        <v>146</v>
      </c>
      <c r="C131" s="5">
        <v>3412.0</v>
      </c>
      <c r="D131" s="5">
        <v>1841769.0</v>
      </c>
      <c r="E131" s="5">
        <f t="shared" si="1"/>
        <v>-26.75</v>
      </c>
      <c r="F131" s="7">
        <v>0.0475</v>
      </c>
      <c r="G131" s="8">
        <v>-0.78</v>
      </c>
      <c r="H131" s="9">
        <f t="shared" si="2"/>
        <v>-0.8275</v>
      </c>
      <c r="I131" s="14">
        <v>-0.57087157</v>
      </c>
    </row>
    <row r="132">
      <c r="A132" s="5" t="s">
        <v>9</v>
      </c>
      <c r="B132" s="6" t="s">
        <v>147</v>
      </c>
      <c r="C132" s="5">
        <v>3408.65</v>
      </c>
      <c r="D132" s="5">
        <v>2807195.0</v>
      </c>
      <c r="E132" s="5">
        <f t="shared" si="1"/>
        <v>-3.35</v>
      </c>
      <c r="F132" s="7">
        <v>0.0484</v>
      </c>
      <c r="G132" s="8">
        <v>-0.1</v>
      </c>
      <c r="H132" s="9">
        <f t="shared" si="2"/>
        <v>-0.1484</v>
      </c>
      <c r="I132" s="14">
        <v>-0.10237745</v>
      </c>
    </row>
    <row r="133">
      <c r="A133" s="5" t="s">
        <v>9</v>
      </c>
      <c r="B133" s="21" t="s">
        <v>148</v>
      </c>
      <c r="C133" s="5">
        <v>3414.9</v>
      </c>
      <c r="D133" s="5">
        <v>2187823.0</v>
      </c>
      <c r="E133" s="5">
        <f t="shared" si="1"/>
        <v>6.25</v>
      </c>
      <c r="F133" s="7">
        <v>0.049</v>
      </c>
      <c r="G133" s="8">
        <v>0.18</v>
      </c>
      <c r="H133" s="9">
        <f t="shared" si="2"/>
        <v>0.131</v>
      </c>
      <c r="I133" s="14">
        <v>0.09037363</v>
      </c>
    </row>
    <row r="134">
      <c r="A134" s="5" t="s">
        <v>9</v>
      </c>
      <c r="B134" s="18" t="s">
        <v>149</v>
      </c>
      <c r="C134" s="5">
        <v>3376.8</v>
      </c>
      <c r="D134" s="5">
        <v>1195813.0</v>
      </c>
      <c r="E134" s="5">
        <f t="shared" si="1"/>
        <v>-38.1</v>
      </c>
      <c r="F134" s="7">
        <v>0.0489</v>
      </c>
      <c r="G134" s="8">
        <v>-1.12</v>
      </c>
      <c r="H134" s="9">
        <f t="shared" si="2"/>
        <v>-1.1689</v>
      </c>
      <c r="I134" s="14">
        <v>-0.8063949</v>
      </c>
    </row>
    <row r="135">
      <c r="A135" s="5" t="s">
        <v>9</v>
      </c>
      <c r="B135" s="6" t="s">
        <v>150</v>
      </c>
      <c r="C135" s="5">
        <v>3451.6</v>
      </c>
      <c r="D135" s="5">
        <v>1754076.0</v>
      </c>
      <c r="E135" s="5">
        <f t="shared" si="1"/>
        <v>74.8</v>
      </c>
      <c r="F135" s="7">
        <v>0.0488</v>
      </c>
      <c r="G135" s="8">
        <v>2.22</v>
      </c>
      <c r="H135" s="9">
        <f t="shared" si="2"/>
        <v>2.1712</v>
      </c>
      <c r="I135" s="14">
        <v>1.49785663</v>
      </c>
    </row>
    <row r="136">
      <c r="A136" s="5" t="s">
        <v>9</v>
      </c>
      <c r="B136" s="6" t="s">
        <v>151</v>
      </c>
      <c r="C136" s="5">
        <v>3448.8</v>
      </c>
      <c r="D136" s="5">
        <v>1866781.0</v>
      </c>
      <c r="E136" s="5">
        <f t="shared" si="1"/>
        <v>-2.8</v>
      </c>
      <c r="F136" s="7">
        <v>0.0489</v>
      </c>
      <c r="G136" s="8">
        <v>-0.08</v>
      </c>
      <c r="H136" s="9">
        <f t="shared" si="2"/>
        <v>-0.1289</v>
      </c>
      <c r="I136" s="14">
        <v>-0.08892489</v>
      </c>
    </row>
    <row r="137">
      <c r="A137" s="5" t="s">
        <v>9</v>
      </c>
      <c r="B137" s="6" t="s">
        <v>152</v>
      </c>
      <c r="C137" s="5">
        <v>3261.95</v>
      </c>
      <c r="D137" s="5">
        <v>4642963.0</v>
      </c>
      <c r="E137" s="5">
        <f t="shared" si="1"/>
        <v>-186.85</v>
      </c>
      <c r="F137" s="7">
        <v>0.0491</v>
      </c>
      <c r="G137" s="8">
        <v>-5.42</v>
      </c>
      <c r="H137" s="9">
        <f t="shared" si="2"/>
        <v>-5.4691</v>
      </c>
      <c r="I137" s="14">
        <v>-3.77299544</v>
      </c>
    </row>
    <row r="138">
      <c r="A138" s="5" t="s">
        <v>9</v>
      </c>
      <c r="B138" s="6" t="s">
        <v>153</v>
      </c>
      <c r="C138" s="5">
        <v>3293.0</v>
      </c>
      <c r="D138" s="5">
        <v>3065125.0</v>
      </c>
      <c r="E138" s="5">
        <f t="shared" si="1"/>
        <v>31.05</v>
      </c>
      <c r="F138" s="7">
        <v>0.0492</v>
      </c>
      <c r="G138" s="8">
        <v>0.95</v>
      </c>
      <c r="H138" s="9">
        <f t="shared" si="2"/>
        <v>0.9008</v>
      </c>
      <c r="I138" s="14">
        <v>0.62143941</v>
      </c>
    </row>
    <row r="139">
      <c r="A139" s="5" t="s">
        <v>9</v>
      </c>
      <c r="B139" s="6" t="s">
        <v>154</v>
      </c>
      <c r="C139" s="5">
        <v>3321.75</v>
      </c>
      <c r="D139" s="5">
        <v>2293690.0</v>
      </c>
      <c r="E139" s="5">
        <f t="shared" si="1"/>
        <v>28.75</v>
      </c>
      <c r="F139" s="7">
        <v>0.0487</v>
      </c>
      <c r="G139" s="8">
        <v>0.87</v>
      </c>
      <c r="H139" s="9">
        <f t="shared" si="2"/>
        <v>0.8213</v>
      </c>
      <c r="I139" s="14">
        <v>0.56659435</v>
      </c>
    </row>
    <row r="140">
      <c r="A140" s="5" t="s">
        <v>9</v>
      </c>
      <c r="B140" s="6" t="s">
        <v>155</v>
      </c>
      <c r="C140" s="5">
        <v>3288.0</v>
      </c>
      <c r="D140" s="5">
        <v>1711510.0</v>
      </c>
      <c r="E140" s="5">
        <f t="shared" si="1"/>
        <v>-33.75</v>
      </c>
      <c r="F140" s="7">
        <v>0.0487</v>
      </c>
      <c r="G140" s="8">
        <v>-1.02</v>
      </c>
      <c r="H140" s="9">
        <f t="shared" si="2"/>
        <v>-1.0687</v>
      </c>
      <c r="I140" s="14">
        <v>-0.73726943</v>
      </c>
    </row>
    <row r="141">
      <c r="A141" s="5" t="s">
        <v>9</v>
      </c>
      <c r="B141" s="6" t="s">
        <v>156</v>
      </c>
      <c r="C141" s="5">
        <v>3167.65</v>
      </c>
      <c r="D141" s="5">
        <v>3548046.0</v>
      </c>
      <c r="E141" s="5">
        <f t="shared" si="1"/>
        <v>-120.35</v>
      </c>
      <c r="F141" s="7">
        <v>0.0488</v>
      </c>
      <c r="G141" s="8">
        <v>-3.66</v>
      </c>
      <c r="H141" s="9">
        <f t="shared" si="2"/>
        <v>-3.7088</v>
      </c>
      <c r="I141" s="14">
        <v>-2.55860845</v>
      </c>
    </row>
    <row r="142">
      <c r="A142" s="5" t="s">
        <v>9</v>
      </c>
      <c r="B142" s="6" t="s">
        <v>157</v>
      </c>
      <c r="C142" s="5">
        <v>3226.95</v>
      </c>
      <c r="D142" s="5">
        <v>2813186.0</v>
      </c>
      <c r="E142" s="5">
        <f t="shared" si="1"/>
        <v>59.3</v>
      </c>
      <c r="F142" s="7">
        <v>0.0489</v>
      </c>
      <c r="G142" s="8">
        <v>1.87</v>
      </c>
      <c r="H142" s="9">
        <f t="shared" si="2"/>
        <v>1.8211</v>
      </c>
      <c r="I142" s="14">
        <v>1.25633139</v>
      </c>
    </row>
    <row r="143">
      <c r="A143" s="5" t="s">
        <v>9</v>
      </c>
      <c r="B143" s="6" t="s">
        <v>158</v>
      </c>
      <c r="C143" s="5">
        <v>3261.3</v>
      </c>
      <c r="D143" s="5">
        <v>3103153.0</v>
      </c>
      <c r="E143" s="5">
        <f t="shared" si="1"/>
        <v>34.35</v>
      </c>
      <c r="F143" s="7">
        <v>0.0488</v>
      </c>
      <c r="G143" s="8">
        <v>1.06</v>
      </c>
      <c r="H143" s="9">
        <f t="shared" si="2"/>
        <v>1.0112</v>
      </c>
      <c r="I143" s="14">
        <v>0.69760161</v>
      </c>
    </row>
    <row r="144">
      <c r="A144" s="5" t="s">
        <v>9</v>
      </c>
      <c r="B144" s="6" t="s">
        <v>159</v>
      </c>
      <c r="C144" s="5">
        <v>3375.25</v>
      </c>
      <c r="D144" s="5">
        <v>2094624.0</v>
      </c>
      <c r="E144" s="5">
        <f t="shared" si="1"/>
        <v>113.95</v>
      </c>
      <c r="F144" s="7">
        <v>0.0489</v>
      </c>
      <c r="G144" s="8">
        <v>3.49</v>
      </c>
      <c r="H144" s="9">
        <f t="shared" si="2"/>
        <v>3.4411</v>
      </c>
      <c r="I144" s="14">
        <v>2.37392891</v>
      </c>
    </row>
    <row r="145">
      <c r="A145" s="5" t="s">
        <v>9</v>
      </c>
      <c r="B145" s="6" t="s">
        <v>160</v>
      </c>
      <c r="C145" s="5">
        <v>3364.35</v>
      </c>
      <c r="D145" s="5">
        <v>4840965.0</v>
      </c>
      <c r="E145" s="5">
        <f t="shared" si="1"/>
        <v>-10.9</v>
      </c>
      <c r="F145" s="7">
        <v>0.0491</v>
      </c>
      <c r="G145" s="8">
        <v>-0.32</v>
      </c>
      <c r="H145" s="9">
        <f t="shared" si="2"/>
        <v>-0.3691</v>
      </c>
      <c r="I145" s="14">
        <v>-0.25463287</v>
      </c>
    </row>
    <row r="146">
      <c r="A146" s="5" t="s">
        <v>9</v>
      </c>
      <c r="B146" s="6" t="s">
        <v>161</v>
      </c>
      <c r="C146" s="5">
        <v>3355.2</v>
      </c>
      <c r="D146" s="5">
        <v>1493835.0</v>
      </c>
      <c r="E146" s="5">
        <f t="shared" si="1"/>
        <v>-9.15</v>
      </c>
      <c r="F146" s="7">
        <v>0.0493</v>
      </c>
      <c r="G146" s="8">
        <v>-0.27</v>
      </c>
      <c r="H146" s="9">
        <f t="shared" si="2"/>
        <v>-0.3193</v>
      </c>
      <c r="I146" s="14">
        <v>-0.22027709</v>
      </c>
    </row>
    <row r="147">
      <c r="A147" s="5" t="s">
        <v>9</v>
      </c>
      <c r="B147" s="6" t="s">
        <v>162</v>
      </c>
      <c r="C147" s="5">
        <v>3423.0</v>
      </c>
      <c r="D147" s="5">
        <v>2657939.0</v>
      </c>
      <c r="E147" s="5">
        <f t="shared" si="1"/>
        <v>67.8</v>
      </c>
      <c r="F147" s="7">
        <v>0.0497</v>
      </c>
      <c r="G147" s="8">
        <v>2.02</v>
      </c>
      <c r="H147" s="9">
        <f t="shared" si="2"/>
        <v>1.9703</v>
      </c>
      <c r="I147" s="14">
        <v>1.35926074</v>
      </c>
    </row>
    <row r="148">
      <c r="A148" s="5" t="s">
        <v>9</v>
      </c>
      <c r="B148" s="6" t="s">
        <v>163</v>
      </c>
      <c r="C148" s="5">
        <v>3440.15</v>
      </c>
      <c r="D148" s="5">
        <v>1913622.0</v>
      </c>
      <c r="E148" s="5">
        <f t="shared" si="1"/>
        <v>17.15</v>
      </c>
      <c r="F148" s="7">
        <v>0.0498</v>
      </c>
      <c r="G148" s="8">
        <v>0.5</v>
      </c>
      <c r="H148" s="9">
        <f t="shared" si="2"/>
        <v>0.4502</v>
      </c>
      <c r="I148" s="14">
        <v>0.31058173</v>
      </c>
    </row>
    <row r="149">
      <c r="A149" s="5" t="s">
        <v>9</v>
      </c>
      <c r="B149" s="6" t="s">
        <v>164</v>
      </c>
      <c r="C149" s="5">
        <v>3430.95</v>
      </c>
      <c r="D149" s="5">
        <v>1084210.0</v>
      </c>
      <c r="E149" s="5">
        <f t="shared" si="1"/>
        <v>-9.2</v>
      </c>
      <c r="F149" s="7">
        <v>0.0498</v>
      </c>
      <c r="G149" s="8">
        <v>-0.27</v>
      </c>
      <c r="H149" s="9">
        <f t="shared" si="2"/>
        <v>-0.3198</v>
      </c>
      <c r="I149" s="14">
        <v>-0.22062203</v>
      </c>
    </row>
    <row r="150">
      <c r="A150" s="5" t="s">
        <v>9</v>
      </c>
      <c r="B150" s="6" t="s">
        <v>165</v>
      </c>
      <c r="C150" s="5">
        <v>3362.7</v>
      </c>
      <c r="D150" s="5">
        <v>2308256.0</v>
      </c>
      <c r="E150" s="5">
        <f t="shared" si="1"/>
        <v>-68.25</v>
      </c>
      <c r="F150" s="7">
        <v>0.0502</v>
      </c>
      <c r="G150" s="8">
        <v>-1.99</v>
      </c>
      <c r="H150" s="9">
        <f t="shared" si="2"/>
        <v>-2.0402</v>
      </c>
      <c r="I150" s="14">
        <v>-1.407483</v>
      </c>
    </row>
    <row r="151">
      <c r="A151" s="5" t="s">
        <v>9</v>
      </c>
      <c r="B151" s="6" t="s">
        <v>166</v>
      </c>
      <c r="C151" s="5">
        <v>3404.15</v>
      </c>
      <c r="D151" s="5">
        <v>2185707.0</v>
      </c>
      <c r="E151" s="5">
        <f t="shared" si="1"/>
        <v>41.45</v>
      </c>
      <c r="F151" s="7">
        <v>0.0497</v>
      </c>
      <c r="G151" s="8">
        <v>1.23</v>
      </c>
      <c r="H151" s="9">
        <f t="shared" si="2"/>
        <v>1.1803</v>
      </c>
      <c r="I151" s="14">
        <v>0.81425948</v>
      </c>
    </row>
    <row r="152">
      <c r="A152" s="5" t="s">
        <v>9</v>
      </c>
      <c r="B152" s="6" t="s">
        <v>167</v>
      </c>
      <c r="C152" s="5">
        <v>3427.1</v>
      </c>
      <c r="D152" s="5">
        <v>1279197.0</v>
      </c>
      <c r="E152" s="5">
        <f t="shared" si="1"/>
        <v>22.95</v>
      </c>
      <c r="F152" s="7">
        <v>0.0501</v>
      </c>
      <c r="G152" s="8">
        <v>0.67</v>
      </c>
      <c r="H152" s="9">
        <f t="shared" si="2"/>
        <v>0.6199</v>
      </c>
      <c r="I152" s="14">
        <v>0.42765352</v>
      </c>
    </row>
    <row r="153">
      <c r="A153" s="5" t="s">
        <v>9</v>
      </c>
      <c r="B153" s="6" t="s">
        <v>168</v>
      </c>
      <c r="C153" s="5">
        <v>3359.9</v>
      </c>
      <c r="D153" s="5">
        <v>1527582.0</v>
      </c>
      <c r="E153" s="5">
        <f t="shared" si="1"/>
        <v>-67.2</v>
      </c>
      <c r="F153" s="7">
        <v>0.05</v>
      </c>
      <c r="G153" s="8">
        <v>-1.96</v>
      </c>
      <c r="H153" s="9">
        <f t="shared" si="2"/>
        <v>-2.01</v>
      </c>
      <c r="I153" s="14">
        <v>-1.38664878</v>
      </c>
    </row>
    <row r="154">
      <c r="A154" s="5" t="s">
        <v>9</v>
      </c>
      <c r="B154" s="6" t="s">
        <v>169</v>
      </c>
      <c r="C154" s="5">
        <v>3219.6</v>
      </c>
      <c r="D154" s="5">
        <v>3030921.0</v>
      </c>
      <c r="E154" s="5">
        <f t="shared" si="1"/>
        <v>-140.3</v>
      </c>
      <c r="F154" s="7">
        <v>0.0499</v>
      </c>
      <c r="G154" s="8">
        <v>-4.18</v>
      </c>
      <c r="H154" s="9">
        <f t="shared" si="2"/>
        <v>-4.2299</v>
      </c>
      <c r="I154" s="14">
        <v>-2.91810232</v>
      </c>
    </row>
    <row r="155">
      <c r="A155" s="5" t="s">
        <v>9</v>
      </c>
      <c r="B155" s="6" t="s">
        <v>170</v>
      </c>
      <c r="C155" s="5">
        <v>3210.55</v>
      </c>
      <c r="D155" s="5">
        <v>2611493.0</v>
      </c>
      <c r="E155" s="5">
        <f t="shared" si="1"/>
        <v>-9.05</v>
      </c>
      <c r="F155" s="7">
        <v>0.0498</v>
      </c>
      <c r="G155" s="8">
        <v>-0.28</v>
      </c>
      <c r="H155" s="9">
        <f t="shared" si="2"/>
        <v>-0.3298</v>
      </c>
      <c r="I155" s="14">
        <v>-0.22752078</v>
      </c>
    </row>
    <row r="156">
      <c r="A156" s="5" t="s">
        <v>9</v>
      </c>
      <c r="B156" s="6" t="s">
        <v>171</v>
      </c>
      <c r="C156" s="5">
        <v>3206.3</v>
      </c>
      <c r="D156" s="5">
        <v>1404536.0</v>
      </c>
      <c r="E156" s="5">
        <f t="shared" si="1"/>
        <v>-4.25</v>
      </c>
      <c r="F156" s="7">
        <v>0.0504</v>
      </c>
      <c r="G156" s="8">
        <v>-0.13</v>
      </c>
      <c r="H156" s="9">
        <f t="shared" si="2"/>
        <v>-0.1804</v>
      </c>
      <c r="I156" s="14">
        <v>-0.12445345</v>
      </c>
    </row>
    <row r="157">
      <c r="A157" s="5" t="s">
        <v>9</v>
      </c>
      <c r="B157" s="6" t="s">
        <v>172</v>
      </c>
      <c r="C157" s="5">
        <v>3142.0</v>
      </c>
      <c r="D157" s="5">
        <v>2032028.0</v>
      </c>
      <c r="E157" s="5">
        <f t="shared" si="1"/>
        <v>-64.3</v>
      </c>
      <c r="F157" s="7">
        <v>0.0507</v>
      </c>
      <c r="G157" s="8">
        <v>-2.01</v>
      </c>
      <c r="H157" s="9">
        <f t="shared" si="2"/>
        <v>-2.0607</v>
      </c>
      <c r="I157" s="14">
        <v>-1.42162544</v>
      </c>
    </row>
    <row r="158">
      <c r="A158" s="5" t="s">
        <v>9</v>
      </c>
      <c r="B158" s="6" t="s">
        <v>173</v>
      </c>
      <c r="C158" s="5">
        <v>3088.9</v>
      </c>
      <c r="D158" s="5">
        <v>5240434.0</v>
      </c>
      <c r="E158" s="5">
        <f t="shared" si="1"/>
        <v>-53.1</v>
      </c>
      <c r="F158" s="7">
        <v>0.0512</v>
      </c>
      <c r="G158" s="8">
        <v>-1.69</v>
      </c>
      <c r="H158" s="9">
        <f t="shared" si="2"/>
        <v>-1.7412</v>
      </c>
      <c r="I158" s="14">
        <v>-1.20121037</v>
      </c>
    </row>
    <row r="159">
      <c r="A159" s="5" t="s">
        <v>9</v>
      </c>
      <c r="B159" s="6" t="s">
        <v>174</v>
      </c>
      <c r="C159" s="5">
        <v>3112.4</v>
      </c>
      <c r="D159" s="5">
        <v>1502769.0</v>
      </c>
      <c r="E159" s="5">
        <f t="shared" si="1"/>
        <v>23.5</v>
      </c>
      <c r="F159" s="7">
        <v>0.0507</v>
      </c>
      <c r="G159" s="8">
        <v>0.76</v>
      </c>
      <c r="H159" s="9">
        <f t="shared" si="2"/>
        <v>0.7093</v>
      </c>
      <c r="I159" s="14">
        <v>0.48932835</v>
      </c>
    </row>
    <row r="160">
      <c r="A160" s="5" t="s">
        <v>9</v>
      </c>
      <c r="B160" s="6" t="s">
        <v>175</v>
      </c>
      <c r="C160" s="5">
        <v>3211.95</v>
      </c>
      <c r="D160" s="5">
        <v>2964461.0</v>
      </c>
      <c r="E160" s="5">
        <f t="shared" si="1"/>
        <v>99.55</v>
      </c>
      <c r="F160" s="7">
        <v>0.0505</v>
      </c>
      <c r="G160" s="8">
        <v>3.2</v>
      </c>
      <c r="H160" s="9">
        <f t="shared" si="2"/>
        <v>3.1495</v>
      </c>
      <c r="I160" s="14">
        <v>2.17276136</v>
      </c>
    </row>
    <row r="161">
      <c r="A161" s="5" t="s">
        <v>9</v>
      </c>
      <c r="B161" s="6" t="s">
        <v>176</v>
      </c>
      <c r="C161" s="5">
        <v>3222.95</v>
      </c>
      <c r="D161" s="5">
        <v>3336315.0</v>
      </c>
      <c r="E161" s="5">
        <f t="shared" si="1"/>
        <v>11</v>
      </c>
      <c r="F161" s="7">
        <v>0.0507</v>
      </c>
      <c r="G161" s="8">
        <v>0.34</v>
      </c>
      <c r="H161" s="9">
        <f t="shared" si="2"/>
        <v>0.2893</v>
      </c>
      <c r="I161" s="14">
        <v>0.19958084</v>
      </c>
    </row>
    <row r="162">
      <c r="A162" s="5" t="s">
        <v>9</v>
      </c>
      <c r="B162" s="6" t="s">
        <v>177</v>
      </c>
      <c r="C162" s="5">
        <v>3308.8</v>
      </c>
      <c r="D162" s="5">
        <v>3692578.0</v>
      </c>
      <c r="E162" s="5">
        <f t="shared" si="1"/>
        <v>85.85</v>
      </c>
      <c r="F162" s="7">
        <v>0.0511</v>
      </c>
      <c r="G162" s="8">
        <v>2.66</v>
      </c>
      <c r="H162" s="9">
        <f t="shared" si="2"/>
        <v>2.6089</v>
      </c>
      <c r="I162" s="14">
        <v>1.79981492</v>
      </c>
    </row>
    <row r="163">
      <c r="A163" s="5" t="s">
        <v>9</v>
      </c>
      <c r="B163" s="6" t="s">
        <v>178</v>
      </c>
      <c r="C163" s="5">
        <v>3293.1</v>
      </c>
      <c r="D163" s="5">
        <v>2132118.0</v>
      </c>
      <c r="E163" s="5">
        <f t="shared" si="1"/>
        <v>-15.7</v>
      </c>
      <c r="F163" s="7">
        <v>0.0511</v>
      </c>
      <c r="G163" s="8">
        <v>-0.47</v>
      </c>
      <c r="H163" s="9">
        <f t="shared" si="2"/>
        <v>-0.5211</v>
      </c>
      <c r="I163" s="14">
        <v>-0.35949387</v>
      </c>
    </row>
    <row r="164">
      <c r="A164" s="5" t="s">
        <v>9</v>
      </c>
      <c r="B164" s="6" t="s">
        <v>179</v>
      </c>
      <c r="C164" s="5">
        <v>3314.7</v>
      </c>
      <c r="D164" s="5">
        <v>2037686.0</v>
      </c>
      <c r="E164" s="5">
        <f t="shared" si="1"/>
        <v>21.6</v>
      </c>
      <c r="F164" s="7">
        <v>0.0508</v>
      </c>
      <c r="G164" s="8">
        <v>0.66</v>
      </c>
      <c r="H164" s="9">
        <f t="shared" si="2"/>
        <v>0.6092</v>
      </c>
      <c r="I164" s="14">
        <v>0.42027186</v>
      </c>
    </row>
    <row r="165">
      <c r="A165" s="5" t="s">
        <v>9</v>
      </c>
      <c r="B165" s="6" t="s">
        <v>180</v>
      </c>
      <c r="C165" s="5">
        <v>3318.15</v>
      </c>
      <c r="D165" s="5">
        <v>1400046.0</v>
      </c>
      <c r="E165" s="5">
        <f t="shared" si="1"/>
        <v>3.45</v>
      </c>
      <c r="F165" s="7">
        <v>0.051</v>
      </c>
      <c r="G165" s="8">
        <v>0.1</v>
      </c>
      <c r="H165" s="9">
        <f t="shared" si="2"/>
        <v>0.049</v>
      </c>
      <c r="I165" s="14">
        <v>0.03380388</v>
      </c>
    </row>
    <row r="166">
      <c r="A166" s="5" t="s">
        <v>9</v>
      </c>
      <c r="B166" s="6" t="s">
        <v>181</v>
      </c>
      <c r="C166" s="5">
        <v>3290.5</v>
      </c>
      <c r="D166" s="5">
        <v>2133994.0</v>
      </c>
      <c r="E166" s="5">
        <f t="shared" si="1"/>
        <v>-27.65</v>
      </c>
      <c r="F166" s="7">
        <v>0.0513</v>
      </c>
      <c r="G166" s="8">
        <v>-0.83</v>
      </c>
      <c r="H166" s="9">
        <f t="shared" si="2"/>
        <v>-0.8813</v>
      </c>
      <c r="I166" s="14">
        <v>-0.60798685</v>
      </c>
    </row>
    <row r="167">
      <c r="A167" s="5" t="s">
        <v>9</v>
      </c>
      <c r="B167" s="6" t="s">
        <v>182</v>
      </c>
      <c r="C167" s="5">
        <v>3267.1</v>
      </c>
      <c r="D167" s="5">
        <v>2719603.0</v>
      </c>
      <c r="E167" s="5">
        <f t="shared" si="1"/>
        <v>-23.4</v>
      </c>
      <c r="F167" s="7">
        <v>0.0514</v>
      </c>
      <c r="G167" s="8">
        <v>-0.71</v>
      </c>
      <c r="H167" s="9">
        <f t="shared" si="2"/>
        <v>-0.7614</v>
      </c>
      <c r="I167" s="14">
        <v>-0.52527084</v>
      </c>
    </row>
    <row r="168">
      <c r="A168" s="5" t="s">
        <v>9</v>
      </c>
      <c r="B168" s="6" t="s">
        <v>183</v>
      </c>
      <c r="C168" s="5">
        <v>3315.1</v>
      </c>
      <c r="D168" s="5">
        <v>1502879.0</v>
      </c>
      <c r="E168" s="5">
        <f t="shared" si="1"/>
        <v>48</v>
      </c>
      <c r="F168" s="7">
        <v>0.0513</v>
      </c>
      <c r="G168" s="8">
        <v>1.47</v>
      </c>
      <c r="H168" s="9">
        <f t="shared" si="2"/>
        <v>1.4187</v>
      </c>
      <c r="I168" s="14">
        <v>0.97872568</v>
      </c>
    </row>
    <row r="169">
      <c r="A169" s="5" t="s">
        <v>9</v>
      </c>
      <c r="B169" s="6" t="s">
        <v>184</v>
      </c>
      <c r="C169" s="5">
        <v>3235.05</v>
      </c>
      <c r="D169" s="5">
        <v>2622535.0</v>
      </c>
      <c r="E169" s="5">
        <f t="shared" si="1"/>
        <v>-80.05</v>
      </c>
      <c r="F169" s="7">
        <v>0.0511</v>
      </c>
      <c r="G169" s="8">
        <v>-2.41</v>
      </c>
      <c r="H169" s="9">
        <f t="shared" si="2"/>
        <v>-2.4611</v>
      </c>
      <c r="I169" s="14">
        <v>-1.6978514</v>
      </c>
    </row>
    <row r="170">
      <c r="A170" s="5" t="s">
        <v>9</v>
      </c>
      <c r="B170" s="6" t="s">
        <v>185</v>
      </c>
      <c r="C170" s="5">
        <v>3216.3</v>
      </c>
      <c r="D170" s="5">
        <v>2170627.0</v>
      </c>
      <c r="E170" s="5">
        <f t="shared" si="1"/>
        <v>-18.75</v>
      </c>
      <c r="F170" s="7">
        <v>0.0512</v>
      </c>
      <c r="G170" s="8">
        <v>-0.58</v>
      </c>
      <c r="H170" s="9">
        <f t="shared" si="2"/>
        <v>-0.6312</v>
      </c>
      <c r="I170" s="14">
        <v>-0.43544911</v>
      </c>
    </row>
    <row r="171">
      <c r="A171" s="5" t="s">
        <v>9</v>
      </c>
      <c r="B171" s="6" t="s">
        <v>186</v>
      </c>
      <c r="C171" s="5">
        <v>3260.75</v>
      </c>
      <c r="D171" s="5">
        <v>2182144.0</v>
      </c>
      <c r="E171" s="5">
        <f t="shared" si="1"/>
        <v>44.45</v>
      </c>
      <c r="F171" s="7">
        <v>0.0509</v>
      </c>
      <c r="G171" s="8">
        <v>1.38</v>
      </c>
      <c r="H171" s="9">
        <f t="shared" si="2"/>
        <v>1.3291</v>
      </c>
      <c r="I171" s="14">
        <v>0.91691288</v>
      </c>
    </row>
    <row r="172">
      <c r="A172" s="5" t="s">
        <v>9</v>
      </c>
      <c r="B172" s="6" t="s">
        <v>187</v>
      </c>
      <c r="C172" s="5">
        <v>3287.85</v>
      </c>
      <c r="D172" s="5">
        <v>1989921.0</v>
      </c>
      <c r="E172" s="5">
        <f t="shared" si="1"/>
        <v>27.1</v>
      </c>
      <c r="F172" s="7">
        <v>0.0516</v>
      </c>
      <c r="G172" s="8">
        <v>0.83</v>
      </c>
      <c r="H172" s="9">
        <f t="shared" si="2"/>
        <v>0.7784</v>
      </c>
      <c r="I172" s="14">
        <v>0.53699871</v>
      </c>
    </row>
    <row r="173">
      <c r="A173" s="5" t="s">
        <v>9</v>
      </c>
      <c r="B173" s="6" t="s">
        <v>188</v>
      </c>
      <c r="C173" s="5">
        <v>3265.45</v>
      </c>
      <c r="D173" s="5">
        <v>2136916.0</v>
      </c>
      <c r="E173" s="5">
        <f t="shared" si="1"/>
        <v>-22.4</v>
      </c>
      <c r="F173" s="7">
        <v>0.0517</v>
      </c>
      <c r="G173" s="8">
        <v>-0.68</v>
      </c>
      <c r="H173" s="9">
        <f t="shared" si="2"/>
        <v>-0.7317</v>
      </c>
      <c r="I173" s="14">
        <v>-0.50478155</v>
      </c>
    </row>
    <row r="174">
      <c r="A174" s="5" t="s">
        <v>9</v>
      </c>
      <c r="B174" s="6" t="s">
        <v>189</v>
      </c>
      <c r="C174" s="5">
        <v>3113.8</v>
      </c>
      <c r="D174" s="5">
        <v>6974600.0</v>
      </c>
      <c r="E174" s="5">
        <f t="shared" si="1"/>
        <v>-151.65</v>
      </c>
      <c r="F174" s="7">
        <v>0.0515</v>
      </c>
      <c r="G174" s="8">
        <v>-4.64</v>
      </c>
      <c r="H174" s="9">
        <f t="shared" si="2"/>
        <v>-4.6915</v>
      </c>
      <c r="I174" s="14">
        <v>-3.23654863</v>
      </c>
    </row>
    <row r="175">
      <c r="A175" s="5" t="s">
        <v>9</v>
      </c>
      <c r="B175" s="6" t="s">
        <v>190</v>
      </c>
      <c r="C175" s="5">
        <v>3084.7</v>
      </c>
      <c r="D175" s="5">
        <v>3734815.0</v>
      </c>
      <c r="E175" s="5">
        <f t="shared" si="1"/>
        <v>-29.1</v>
      </c>
      <c r="F175" s="7">
        <v>0.0516</v>
      </c>
      <c r="G175" s="8">
        <v>-0.93</v>
      </c>
      <c r="H175" s="9">
        <f t="shared" si="2"/>
        <v>-0.9816</v>
      </c>
      <c r="I175" s="14">
        <v>-0.67718131</v>
      </c>
    </row>
    <row r="176">
      <c r="A176" s="5" t="s">
        <v>9</v>
      </c>
      <c r="B176" s="6" t="s">
        <v>191</v>
      </c>
      <c r="C176" s="5">
        <v>3038.75</v>
      </c>
      <c r="D176" s="5">
        <v>3863530.0</v>
      </c>
      <c r="E176" s="5">
        <f t="shared" si="1"/>
        <v>-45.95</v>
      </c>
      <c r="F176" s="7">
        <v>0.0518</v>
      </c>
      <c r="G176" s="8">
        <v>-1.49</v>
      </c>
      <c r="H176" s="9">
        <f t="shared" si="2"/>
        <v>-1.5418</v>
      </c>
      <c r="I176" s="14">
        <v>-1.0636493</v>
      </c>
    </row>
    <row r="177">
      <c r="A177" s="5" t="s">
        <v>9</v>
      </c>
      <c r="B177" s="6" t="s">
        <v>192</v>
      </c>
      <c r="C177" s="5">
        <v>2998.75</v>
      </c>
      <c r="D177" s="5">
        <v>4764908.0</v>
      </c>
      <c r="E177" s="5">
        <f t="shared" si="1"/>
        <v>-40</v>
      </c>
      <c r="F177" s="7">
        <v>0.0522</v>
      </c>
      <c r="G177" s="8">
        <v>-1.32</v>
      </c>
      <c r="H177" s="9">
        <f t="shared" si="2"/>
        <v>-1.3722</v>
      </c>
      <c r="I177" s="14">
        <v>-0.94664649</v>
      </c>
    </row>
    <row r="178">
      <c r="A178" s="5" t="s">
        <v>9</v>
      </c>
      <c r="B178" s="6" t="s">
        <v>193</v>
      </c>
      <c r="C178" s="5">
        <v>2994.6</v>
      </c>
      <c r="D178" s="5">
        <v>4574806.0</v>
      </c>
      <c r="E178" s="5">
        <f t="shared" si="1"/>
        <v>-4.15</v>
      </c>
      <c r="F178" s="7">
        <v>0.0523</v>
      </c>
      <c r="G178" s="8">
        <v>-0.14</v>
      </c>
      <c r="H178" s="9">
        <f t="shared" si="2"/>
        <v>-0.1923</v>
      </c>
      <c r="I178" s="14">
        <v>-0.13266297</v>
      </c>
    </row>
    <row r="179">
      <c r="A179" s="5" t="s">
        <v>9</v>
      </c>
      <c r="B179" s="6" t="s">
        <v>194</v>
      </c>
      <c r="C179" s="5">
        <v>3063.5</v>
      </c>
      <c r="D179" s="5">
        <v>3202795.0</v>
      </c>
      <c r="E179" s="5">
        <f t="shared" si="1"/>
        <v>68.9</v>
      </c>
      <c r="F179" s="7">
        <v>0.0523</v>
      </c>
      <c r="G179" s="8">
        <v>2.3</v>
      </c>
      <c r="H179" s="9">
        <f t="shared" si="2"/>
        <v>2.2477</v>
      </c>
      <c r="I179" s="14">
        <v>1.55063207</v>
      </c>
    </row>
    <row r="180">
      <c r="A180" s="5" t="s">
        <v>9</v>
      </c>
      <c r="B180" s="6" t="s">
        <v>195</v>
      </c>
      <c r="C180" s="5">
        <v>3074.25</v>
      </c>
      <c r="D180" s="5">
        <v>1865074.0</v>
      </c>
      <c r="E180" s="5">
        <f t="shared" si="1"/>
        <v>10.75</v>
      </c>
      <c r="F180" s="7">
        <v>0.0525</v>
      </c>
      <c r="G180" s="8">
        <v>0.35</v>
      </c>
      <c r="H180" s="9">
        <f t="shared" si="2"/>
        <v>0.2975</v>
      </c>
      <c r="I180" s="14">
        <v>0.20523782</v>
      </c>
    </row>
    <row r="181">
      <c r="A181" s="5" t="s">
        <v>9</v>
      </c>
      <c r="B181" s="6" t="s">
        <v>196</v>
      </c>
      <c r="C181" s="5">
        <v>3164.8</v>
      </c>
      <c r="D181" s="5">
        <v>3402251.0</v>
      </c>
      <c r="E181" s="5">
        <f t="shared" si="1"/>
        <v>90.55</v>
      </c>
      <c r="F181" s="7">
        <v>0.0537</v>
      </c>
      <c r="G181" s="8">
        <v>2.95</v>
      </c>
      <c r="H181" s="9">
        <f t="shared" si="2"/>
        <v>2.8963</v>
      </c>
      <c r="I181" s="14">
        <v>1.998085</v>
      </c>
    </row>
    <row r="182">
      <c r="A182" s="5" t="s">
        <v>9</v>
      </c>
      <c r="B182" s="6" t="s">
        <v>197</v>
      </c>
      <c r="C182" s="5">
        <v>3177.3</v>
      </c>
      <c r="D182" s="5">
        <v>2420640.0</v>
      </c>
      <c r="E182" s="5">
        <f t="shared" si="1"/>
        <v>12.5</v>
      </c>
      <c r="F182" s="7">
        <v>0.0543</v>
      </c>
      <c r="G182" s="8">
        <v>0.39</v>
      </c>
      <c r="H182" s="9">
        <f t="shared" si="2"/>
        <v>0.3357</v>
      </c>
      <c r="I182" s="14">
        <v>0.23159104</v>
      </c>
    </row>
    <row r="183">
      <c r="A183" s="5" t="s">
        <v>9</v>
      </c>
      <c r="B183" s="6" t="s">
        <v>198</v>
      </c>
      <c r="C183" s="5">
        <v>3171.0</v>
      </c>
      <c r="D183" s="5">
        <v>2075886.0</v>
      </c>
      <c r="E183" s="5">
        <f t="shared" si="1"/>
        <v>-6.3</v>
      </c>
      <c r="F183" s="7">
        <v>0.0545</v>
      </c>
      <c r="G183" s="8">
        <v>-0.2</v>
      </c>
      <c r="H183" s="9">
        <f t="shared" si="2"/>
        <v>-0.2545</v>
      </c>
      <c r="I183" s="14">
        <v>-0.17557319</v>
      </c>
    </row>
    <row r="184">
      <c r="A184" s="5" t="s">
        <v>9</v>
      </c>
      <c r="B184" s="6" t="s">
        <v>199</v>
      </c>
      <c r="C184" s="5">
        <v>3166.75</v>
      </c>
      <c r="D184" s="5">
        <v>1797504.0</v>
      </c>
      <c r="E184" s="5">
        <f t="shared" si="1"/>
        <v>-4.25</v>
      </c>
      <c r="F184" s="7">
        <v>0.0545</v>
      </c>
      <c r="G184" s="8">
        <v>-0.13</v>
      </c>
      <c r="H184" s="9">
        <f t="shared" si="2"/>
        <v>-0.1845</v>
      </c>
      <c r="I184" s="14">
        <v>-0.12728194</v>
      </c>
    </row>
    <row r="185">
      <c r="A185" s="5" t="s">
        <v>9</v>
      </c>
      <c r="B185" s="6" t="s">
        <v>200</v>
      </c>
      <c r="C185" s="5">
        <v>3115.9</v>
      </c>
      <c r="D185" s="5">
        <v>2639367.0</v>
      </c>
      <c r="E185" s="5">
        <f t="shared" si="1"/>
        <v>-50.85</v>
      </c>
      <c r="F185" s="7">
        <v>0.0544</v>
      </c>
      <c r="G185" s="8">
        <v>-1.61</v>
      </c>
      <c r="H185" s="9">
        <f t="shared" si="2"/>
        <v>-1.6644</v>
      </c>
      <c r="I185" s="14">
        <v>-1.14822797</v>
      </c>
    </row>
    <row r="186">
      <c r="A186" s="5" t="s">
        <v>9</v>
      </c>
      <c r="B186" s="6" t="s">
        <v>201</v>
      </c>
      <c r="C186" s="5">
        <v>3188.85</v>
      </c>
      <c r="D186" s="5">
        <v>1389808.0</v>
      </c>
      <c r="E186" s="5">
        <f t="shared" si="1"/>
        <v>72.95</v>
      </c>
      <c r="F186" s="7">
        <v>0.0563</v>
      </c>
      <c r="G186" s="8">
        <v>2.34</v>
      </c>
      <c r="H186" s="9">
        <f t="shared" si="2"/>
        <v>2.2837</v>
      </c>
      <c r="I186" s="14">
        <v>1.57546757</v>
      </c>
    </row>
    <row r="187">
      <c r="A187" s="5" t="s">
        <v>9</v>
      </c>
      <c r="B187" s="6" t="s">
        <v>202</v>
      </c>
      <c r="C187" s="5">
        <v>3260.5</v>
      </c>
      <c r="D187" s="5">
        <v>2106333.0</v>
      </c>
      <c r="E187" s="5">
        <f t="shared" si="1"/>
        <v>71.65</v>
      </c>
      <c r="F187" s="7">
        <v>0.056</v>
      </c>
      <c r="G187" s="8">
        <v>2.25</v>
      </c>
      <c r="H187" s="9">
        <f t="shared" si="2"/>
        <v>2.194</v>
      </c>
      <c r="I187" s="14">
        <v>1.51358578</v>
      </c>
    </row>
    <row r="188">
      <c r="A188" s="5" t="s">
        <v>9</v>
      </c>
      <c r="B188" s="6" t="s">
        <v>203</v>
      </c>
      <c r="C188" s="5">
        <v>3301.9</v>
      </c>
      <c r="D188" s="5">
        <v>2430257.0</v>
      </c>
      <c r="E188" s="5">
        <f t="shared" si="1"/>
        <v>41.4</v>
      </c>
      <c r="F188" s="7">
        <v>0.056</v>
      </c>
      <c r="G188" s="8">
        <v>1.27</v>
      </c>
      <c r="H188" s="9">
        <f t="shared" si="2"/>
        <v>1.214</v>
      </c>
      <c r="I188" s="14">
        <v>0.83750827</v>
      </c>
    </row>
    <row r="189">
      <c r="A189" s="5" t="s">
        <v>9</v>
      </c>
      <c r="B189" s="6" t="s">
        <v>204</v>
      </c>
      <c r="C189" s="5">
        <v>3298.8</v>
      </c>
      <c r="D189" s="5">
        <v>1306913.0</v>
      </c>
      <c r="E189" s="5">
        <f t="shared" si="1"/>
        <v>-3.1</v>
      </c>
      <c r="F189" s="7">
        <v>0.0558</v>
      </c>
      <c r="G189" s="8">
        <v>-0.09</v>
      </c>
      <c r="H189" s="9">
        <f t="shared" si="2"/>
        <v>-0.1458</v>
      </c>
      <c r="I189" s="14">
        <v>-0.10058378</v>
      </c>
    </row>
    <row r="190">
      <c r="A190" s="5" t="s">
        <v>9</v>
      </c>
      <c r="B190" s="6" t="s">
        <v>205</v>
      </c>
      <c r="C190" s="5">
        <v>3291.8</v>
      </c>
      <c r="D190" s="5">
        <v>1269114.0</v>
      </c>
      <c r="E190" s="5">
        <f t="shared" si="1"/>
        <v>-7</v>
      </c>
      <c r="F190" s="7">
        <v>0.0547</v>
      </c>
      <c r="G190" s="8">
        <v>-0.21</v>
      </c>
      <c r="H190" s="9">
        <f t="shared" si="2"/>
        <v>-0.2647</v>
      </c>
      <c r="I190" s="14">
        <v>-0.18260992</v>
      </c>
    </row>
    <row r="191">
      <c r="A191" s="5" t="s">
        <v>9</v>
      </c>
      <c r="B191" s="6" t="s">
        <v>206</v>
      </c>
      <c r="C191" s="5">
        <v>3339.5</v>
      </c>
      <c r="D191" s="5">
        <v>2895824.0</v>
      </c>
      <c r="E191" s="5">
        <f t="shared" si="1"/>
        <v>47.7</v>
      </c>
      <c r="F191" s="7">
        <v>0.0553</v>
      </c>
      <c r="G191" s="8">
        <v>1.45</v>
      </c>
      <c r="H191" s="9">
        <f t="shared" si="2"/>
        <v>1.3947</v>
      </c>
      <c r="I191" s="14">
        <v>0.96216868</v>
      </c>
    </row>
    <row r="192">
      <c r="A192" s="5" t="s">
        <v>9</v>
      </c>
      <c r="B192" s="6" t="s">
        <v>207</v>
      </c>
      <c r="C192" s="5">
        <v>3354.95</v>
      </c>
      <c r="D192" s="5">
        <v>2150567.0</v>
      </c>
      <c r="E192" s="5">
        <f t="shared" si="1"/>
        <v>15.45</v>
      </c>
      <c r="F192" s="7">
        <v>0.0553</v>
      </c>
      <c r="G192" s="8">
        <v>0.46</v>
      </c>
      <c r="H192" s="9">
        <f t="shared" si="2"/>
        <v>0.4047</v>
      </c>
      <c r="I192" s="14">
        <v>0.27919242</v>
      </c>
    </row>
    <row r="193">
      <c r="A193" s="5" t="s">
        <v>9</v>
      </c>
      <c r="B193" s="6" t="s">
        <v>208</v>
      </c>
      <c r="C193" s="5">
        <v>3365.05</v>
      </c>
      <c r="D193" s="5">
        <v>1106933.0</v>
      </c>
      <c r="E193" s="5">
        <f t="shared" si="1"/>
        <v>10.1</v>
      </c>
      <c r="F193" s="7">
        <v>0.0558</v>
      </c>
      <c r="G193" s="8">
        <v>0.3</v>
      </c>
      <c r="H193" s="9">
        <f t="shared" si="2"/>
        <v>0.2442</v>
      </c>
      <c r="I193" s="14">
        <v>0.16846748</v>
      </c>
    </row>
    <row r="194">
      <c r="A194" s="5" t="s">
        <v>9</v>
      </c>
      <c r="B194" s="6" t="s">
        <v>209</v>
      </c>
      <c r="C194" s="5">
        <v>3374.45</v>
      </c>
      <c r="D194" s="5">
        <v>1068836.0</v>
      </c>
      <c r="E194" s="5">
        <f t="shared" si="1"/>
        <v>9.4</v>
      </c>
      <c r="F194" s="7">
        <v>0.0558</v>
      </c>
      <c r="G194" s="8">
        <v>0.28</v>
      </c>
      <c r="H194" s="9">
        <f t="shared" si="2"/>
        <v>0.2242</v>
      </c>
      <c r="I194" s="14">
        <v>0.15466998</v>
      </c>
    </row>
    <row r="195">
      <c r="A195" s="5" t="s">
        <v>9</v>
      </c>
      <c r="B195" s="6" t="s">
        <v>210</v>
      </c>
      <c r="C195" s="5">
        <v>3354.25</v>
      </c>
      <c r="D195" s="5">
        <v>1878359.0</v>
      </c>
      <c r="E195" s="5">
        <f t="shared" si="1"/>
        <v>-20.2</v>
      </c>
      <c r="F195" s="7">
        <v>0.0553</v>
      </c>
      <c r="G195" s="8">
        <v>-0.6</v>
      </c>
      <c r="H195" s="9">
        <f t="shared" si="2"/>
        <v>-0.6553</v>
      </c>
      <c r="I195" s="14">
        <v>-0.4520751</v>
      </c>
    </row>
    <row r="196">
      <c r="A196" s="5" t="s">
        <v>9</v>
      </c>
      <c r="B196" s="6" t="s">
        <v>211</v>
      </c>
      <c r="C196" s="5">
        <v>3422.5</v>
      </c>
      <c r="D196" s="5">
        <v>1449248.0</v>
      </c>
      <c r="E196" s="5">
        <f t="shared" si="1"/>
        <v>68.25</v>
      </c>
      <c r="F196" s="7">
        <v>0.0561</v>
      </c>
      <c r="G196" s="8">
        <v>2.03</v>
      </c>
      <c r="H196" s="9">
        <f t="shared" si="2"/>
        <v>1.9739</v>
      </c>
      <c r="I196" s="14">
        <v>1.36174429</v>
      </c>
    </row>
    <row r="197">
      <c r="A197" s="5" t="s">
        <v>9</v>
      </c>
      <c r="B197" s="6" t="s">
        <v>212</v>
      </c>
      <c r="C197" s="5">
        <v>3401.55</v>
      </c>
      <c r="D197" s="5">
        <v>1472354.0</v>
      </c>
      <c r="E197" s="5">
        <f t="shared" si="1"/>
        <v>-20.95</v>
      </c>
      <c r="F197" s="7">
        <v>0.0555</v>
      </c>
      <c r="G197" s="8">
        <v>-0.61</v>
      </c>
      <c r="H197" s="9">
        <f t="shared" si="2"/>
        <v>-0.6655</v>
      </c>
      <c r="I197" s="14">
        <v>-0.45911182</v>
      </c>
    </row>
    <row r="198">
      <c r="A198" s="5" t="s">
        <v>9</v>
      </c>
      <c r="B198" s="18" t="s">
        <v>213</v>
      </c>
      <c r="C198" s="5">
        <v>3392.7</v>
      </c>
      <c r="D198" s="5">
        <v>839942.0</v>
      </c>
      <c r="E198" s="5">
        <f t="shared" si="1"/>
        <v>-8.85</v>
      </c>
      <c r="F198" s="7">
        <v>0.0554</v>
      </c>
      <c r="G198" s="8">
        <v>-0.26</v>
      </c>
      <c r="H198" s="9">
        <f t="shared" si="2"/>
        <v>-0.3154</v>
      </c>
      <c r="I198" s="14">
        <v>-0.21758658</v>
      </c>
    </row>
    <row r="199">
      <c r="A199" s="5" t="s">
        <v>9</v>
      </c>
      <c r="B199" s="6" t="s">
        <v>214</v>
      </c>
      <c r="C199" s="5">
        <v>3401.1</v>
      </c>
      <c r="D199" s="5">
        <v>1622326.0</v>
      </c>
      <c r="E199" s="5">
        <f t="shared" si="1"/>
        <v>8.4</v>
      </c>
      <c r="F199" s="7">
        <v>0.0556</v>
      </c>
      <c r="G199" s="8">
        <v>0.25</v>
      </c>
      <c r="H199" s="9">
        <f t="shared" si="2"/>
        <v>0.1944</v>
      </c>
      <c r="I199" s="14">
        <v>0.1341117</v>
      </c>
    </row>
    <row r="200">
      <c r="A200" s="5" t="s">
        <v>9</v>
      </c>
      <c r="B200" s="6" t="s">
        <v>215</v>
      </c>
      <c r="C200" s="5">
        <v>3381.25</v>
      </c>
      <c r="D200" s="5">
        <v>1430659.0</v>
      </c>
      <c r="E200" s="5">
        <f t="shared" si="1"/>
        <v>-19.85</v>
      </c>
      <c r="F200" s="7">
        <v>0.55555</v>
      </c>
      <c r="G200" s="8">
        <v>-0.58</v>
      </c>
      <c r="H200" s="9">
        <f t="shared" si="2"/>
        <v>-1.13555</v>
      </c>
      <c r="I200" s="14">
        <v>-0.78338757</v>
      </c>
    </row>
    <row r="201">
      <c r="A201" s="5" t="s">
        <v>9</v>
      </c>
      <c r="B201" s="6" t="s">
        <v>216</v>
      </c>
      <c r="C201" s="5">
        <v>3385.75</v>
      </c>
      <c r="D201" s="5">
        <v>1398410.0</v>
      </c>
      <c r="E201" s="5">
        <f t="shared" si="1"/>
        <v>4.5</v>
      </c>
      <c r="F201" s="7">
        <v>0.0555</v>
      </c>
      <c r="G201" s="8">
        <v>0.13</v>
      </c>
      <c r="H201" s="9">
        <f t="shared" si="2"/>
        <v>0.0745</v>
      </c>
      <c r="I201" s="14">
        <v>0.05139569</v>
      </c>
    </row>
    <row r="202">
      <c r="A202" s="5" t="s">
        <v>9</v>
      </c>
      <c r="B202" s="6" t="s">
        <v>217</v>
      </c>
      <c r="C202" s="5">
        <v>3354.55</v>
      </c>
      <c r="D202" s="5">
        <v>1536532.0</v>
      </c>
      <c r="E202" s="5">
        <f t="shared" si="1"/>
        <v>-31.2</v>
      </c>
      <c r="F202" s="7">
        <v>0.0558</v>
      </c>
      <c r="G202" s="8">
        <v>-0.92</v>
      </c>
      <c r="H202" s="9">
        <f t="shared" si="2"/>
        <v>-0.9758</v>
      </c>
      <c r="I202" s="14">
        <v>-0.67318004</v>
      </c>
    </row>
    <row r="203">
      <c r="A203" s="5" t="s">
        <v>9</v>
      </c>
      <c r="B203" s="6" t="s">
        <v>218</v>
      </c>
      <c r="C203" s="5">
        <v>3284.6</v>
      </c>
      <c r="D203" s="5">
        <v>1849256.0</v>
      </c>
      <c r="E203" s="5">
        <f t="shared" si="1"/>
        <v>-69.95</v>
      </c>
      <c r="F203" s="7">
        <v>0.0552</v>
      </c>
      <c r="G203" s="8">
        <v>-2.09</v>
      </c>
      <c r="H203" s="9">
        <f t="shared" si="2"/>
        <v>-2.1452</v>
      </c>
      <c r="I203" s="14">
        <v>-1.47991988</v>
      </c>
    </row>
    <row r="204">
      <c r="A204" s="5" t="s">
        <v>9</v>
      </c>
      <c r="B204" s="6" t="s">
        <v>219</v>
      </c>
      <c r="C204" s="5">
        <v>3255.35</v>
      </c>
      <c r="D204" s="5">
        <v>1691923.0</v>
      </c>
      <c r="E204" s="5">
        <f t="shared" si="1"/>
        <v>-29.25</v>
      </c>
      <c r="F204" s="7">
        <v>0.0558</v>
      </c>
      <c r="G204" s="8">
        <v>-0.89</v>
      </c>
      <c r="H204" s="9">
        <f t="shared" si="2"/>
        <v>-0.9458</v>
      </c>
      <c r="I204" s="14">
        <v>-0.65248379</v>
      </c>
    </row>
    <row r="205">
      <c r="A205" s="5" t="s">
        <v>9</v>
      </c>
      <c r="B205" s="6" t="s">
        <v>220</v>
      </c>
      <c r="C205" s="5">
        <v>3218.2</v>
      </c>
      <c r="D205" s="5">
        <v>1946930.0</v>
      </c>
      <c r="E205" s="5">
        <f t="shared" si="1"/>
        <v>-37.15</v>
      </c>
      <c r="F205" s="7">
        <v>0.0562</v>
      </c>
      <c r="G205" s="8">
        <v>-1.14</v>
      </c>
      <c r="H205" s="9">
        <f t="shared" si="2"/>
        <v>-1.1962</v>
      </c>
      <c r="I205" s="14">
        <v>-0.82522849</v>
      </c>
    </row>
    <row r="206">
      <c r="A206" s="5" t="s">
        <v>9</v>
      </c>
      <c r="B206" s="6" t="s">
        <v>221</v>
      </c>
      <c r="C206" s="5">
        <v>3222.2</v>
      </c>
      <c r="D206" s="5">
        <v>1457962.0</v>
      </c>
      <c r="E206" s="5">
        <f t="shared" si="1"/>
        <v>4</v>
      </c>
      <c r="F206" s="7">
        <v>0.0559</v>
      </c>
      <c r="G206" s="8">
        <v>0.12</v>
      </c>
      <c r="H206" s="9">
        <f t="shared" si="2"/>
        <v>0.0641</v>
      </c>
      <c r="I206" s="14">
        <v>0.04422099</v>
      </c>
    </row>
    <row r="207">
      <c r="A207" s="5" t="s">
        <v>9</v>
      </c>
      <c r="B207" s="6" t="s">
        <v>222</v>
      </c>
      <c r="C207" s="5">
        <v>3132.55</v>
      </c>
      <c r="D207" s="5">
        <v>2539173.0</v>
      </c>
      <c r="E207" s="5">
        <f t="shared" si="1"/>
        <v>-89.65</v>
      </c>
      <c r="F207" s="7">
        <v>0.056</v>
      </c>
      <c r="G207" s="8">
        <v>-2.78</v>
      </c>
      <c r="H207" s="9">
        <f t="shared" si="2"/>
        <v>-2.836</v>
      </c>
      <c r="I207" s="14">
        <v>-1.95648554</v>
      </c>
    </row>
    <row r="208">
      <c r="A208" s="5" t="s">
        <v>9</v>
      </c>
      <c r="B208" s="6" t="s">
        <v>223</v>
      </c>
      <c r="C208" s="5">
        <v>3211.15</v>
      </c>
      <c r="D208" s="5">
        <v>3431525.0</v>
      </c>
      <c r="E208" s="5">
        <f t="shared" si="1"/>
        <v>78.6</v>
      </c>
      <c r="F208" s="7">
        <v>0.0559</v>
      </c>
      <c r="G208" s="8">
        <v>2.51</v>
      </c>
      <c r="H208" s="9">
        <f t="shared" si="2"/>
        <v>2.4541</v>
      </c>
      <c r="I208" s="14">
        <v>1.69302227</v>
      </c>
    </row>
    <row r="209">
      <c r="A209" s="5" t="s">
        <v>9</v>
      </c>
      <c r="B209" s="6" t="s">
        <v>224</v>
      </c>
      <c r="C209" s="5">
        <v>3131.7</v>
      </c>
      <c r="D209" s="5">
        <v>3546935.0</v>
      </c>
      <c r="E209" s="5">
        <f t="shared" si="1"/>
        <v>-79.45</v>
      </c>
      <c r="F209" s="7">
        <v>0.0566</v>
      </c>
      <c r="G209" s="8">
        <v>-2.47</v>
      </c>
      <c r="H209" s="9">
        <f t="shared" si="2"/>
        <v>-2.5266</v>
      </c>
      <c r="I209" s="14">
        <v>-1.74303821</v>
      </c>
    </row>
    <row r="210">
      <c r="A210" s="5" t="s">
        <v>9</v>
      </c>
      <c r="B210" s="6" t="s">
        <v>225</v>
      </c>
      <c r="C210" s="5">
        <v>3130.4</v>
      </c>
      <c r="D210" s="5">
        <v>2052900.0</v>
      </c>
      <c r="E210" s="5">
        <f t="shared" si="1"/>
        <v>-1.3</v>
      </c>
      <c r="F210" s="7">
        <v>0.0563</v>
      </c>
      <c r="G210" s="8">
        <v>-0.04</v>
      </c>
      <c r="H210" s="9">
        <f t="shared" si="2"/>
        <v>-0.0963</v>
      </c>
      <c r="I210" s="14">
        <v>-0.06643496</v>
      </c>
    </row>
    <row r="211">
      <c r="A211" s="5" t="s">
        <v>9</v>
      </c>
      <c r="B211" s="6" t="s">
        <v>226</v>
      </c>
      <c r="C211" s="5">
        <v>3133.4</v>
      </c>
      <c r="D211" s="5">
        <v>2147912.0</v>
      </c>
      <c r="E211" s="5">
        <f t="shared" si="1"/>
        <v>3</v>
      </c>
      <c r="F211" s="7">
        <v>0.0563</v>
      </c>
      <c r="G211" s="8">
        <v>0.1</v>
      </c>
      <c r="H211" s="9">
        <f t="shared" si="2"/>
        <v>0.0437</v>
      </c>
      <c r="I211" s="14">
        <v>0.03014754</v>
      </c>
    </row>
    <row r="212">
      <c r="A212" s="5" t="s">
        <v>9</v>
      </c>
      <c r="B212" s="6" t="s">
        <v>227</v>
      </c>
      <c r="C212" s="5">
        <v>3127.05</v>
      </c>
      <c r="D212" s="5">
        <v>1936453.0</v>
      </c>
      <c r="E212" s="5">
        <f t="shared" si="1"/>
        <v>-6.35</v>
      </c>
      <c r="F212" s="7">
        <v>0.056</v>
      </c>
      <c r="G212" s="8">
        <v>-0.2</v>
      </c>
      <c r="H212" s="9">
        <f t="shared" si="2"/>
        <v>-0.256</v>
      </c>
      <c r="I212" s="14">
        <v>-0.176608</v>
      </c>
    </row>
    <row r="213">
      <c r="A213" s="5" t="s">
        <v>9</v>
      </c>
      <c r="B213" s="6" t="s">
        <v>228</v>
      </c>
      <c r="C213" s="5">
        <v>3149.6</v>
      </c>
      <c r="D213" s="5">
        <v>1291534.0</v>
      </c>
      <c r="E213" s="5">
        <f t="shared" si="1"/>
        <v>22.55</v>
      </c>
      <c r="F213" s="7">
        <v>0.0559</v>
      </c>
      <c r="G213" s="8">
        <v>0.72</v>
      </c>
      <c r="H213" s="9">
        <f t="shared" si="2"/>
        <v>0.6641</v>
      </c>
      <c r="I213" s="14">
        <v>0.458146</v>
      </c>
    </row>
    <row r="214">
      <c r="A214" s="5" t="s">
        <v>9</v>
      </c>
      <c r="B214" s="6" t="s">
        <v>229</v>
      </c>
      <c r="C214" s="5">
        <v>3169.65</v>
      </c>
      <c r="D214" s="5">
        <v>1346113.0</v>
      </c>
      <c r="E214" s="5">
        <f t="shared" si="1"/>
        <v>20.05</v>
      </c>
      <c r="F214" s="7">
        <v>0.0564</v>
      </c>
      <c r="G214" s="8">
        <v>0.64</v>
      </c>
      <c r="H214" s="9">
        <f t="shared" si="2"/>
        <v>0.5836</v>
      </c>
      <c r="I214" s="14">
        <v>0.40261106</v>
      </c>
    </row>
    <row r="215">
      <c r="A215" s="5" t="s">
        <v>9</v>
      </c>
      <c r="B215" s="6" t="s">
        <v>230</v>
      </c>
      <c r="C215" s="5">
        <v>3217.65</v>
      </c>
      <c r="D215" s="5">
        <v>1561185.0</v>
      </c>
      <c r="E215" s="5">
        <f t="shared" si="1"/>
        <v>48</v>
      </c>
      <c r="F215" s="7">
        <v>0.0564</v>
      </c>
      <c r="G215" s="8">
        <v>1.51</v>
      </c>
      <c r="H215" s="9">
        <f t="shared" si="2"/>
        <v>1.4536</v>
      </c>
      <c r="I215" s="14">
        <v>1.00280232</v>
      </c>
    </row>
    <row r="216">
      <c r="A216" s="5" t="s">
        <v>9</v>
      </c>
      <c r="B216" s="6" t="s">
        <v>231</v>
      </c>
      <c r="C216" s="5">
        <v>3242.95</v>
      </c>
      <c r="D216" s="5">
        <v>1785928.0</v>
      </c>
      <c r="E216" s="5">
        <f t="shared" si="1"/>
        <v>25.3</v>
      </c>
      <c r="F216" s="7">
        <v>0.0566</v>
      </c>
      <c r="G216" s="8">
        <v>0.79</v>
      </c>
      <c r="H216" s="9">
        <f t="shared" si="2"/>
        <v>0.7334</v>
      </c>
      <c r="I216" s="14">
        <v>0.50595434</v>
      </c>
    </row>
    <row r="217">
      <c r="A217" s="5" t="s">
        <v>9</v>
      </c>
      <c r="B217" s="6" t="s">
        <v>232</v>
      </c>
      <c r="C217" s="5">
        <v>3229.35</v>
      </c>
      <c r="D217" s="5">
        <v>1972678.0</v>
      </c>
      <c r="E217" s="5">
        <f t="shared" si="1"/>
        <v>-13.6</v>
      </c>
      <c r="F217" s="7">
        <v>0.0566</v>
      </c>
      <c r="G217" s="8">
        <v>-0.42</v>
      </c>
      <c r="H217" s="9">
        <f t="shared" si="2"/>
        <v>-0.4766</v>
      </c>
      <c r="I217" s="14">
        <v>-0.32879443</v>
      </c>
    </row>
    <row r="218">
      <c r="A218" s="5" t="s">
        <v>9</v>
      </c>
      <c r="B218" s="6" t="s">
        <v>233</v>
      </c>
      <c r="C218" s="5">
        <v>3120.4</v>
      </c>
      <c r="D218" s="5">
        <v>5090269.0</v>
      </c>
      <c r="E218" s="5">
        <f t="shared" si="1"/>
        <v>-108.95</v>
      </c>
      <c r="F218" s="7">
        <v>0.057</v>
      </c>
      <c r="G218" s="8">
        <v>-3.37</v>
      </c>
      <c r="H218" s="9">
        <f t="shared" si="2"/>
        <v>-3.427</v>
      </c>
      <c r="I218" s="14">
        <v>-2.36420167</v>
      </c>
    </row>
    <row r="219">
      <c r="A219" s="5" t="s">
        <v>9</v>
      </c>
      <c r="B219" s="6" t="s">
        <v>234</v>
      </c>
      <c r="C219" s="5">
        <v>3104.35</v>
      </c>
      <c r="D219" s="5">
        <v>2138023.0</v>
      </c>
      <c r="E219" s="5">
        <f t="shared" si="1"/>
        <v>-16.05</v>
      </c>
      <c r="F219" s="7">
        <v>0.0576</v>
      </c>
      <c r="G219" s="8">
        <v>-0.51</v>
      </c>
      <c r="H219" s="9">
        <f t="shared" si="2"/>
        <v>-0.5676</v>
      </c>
      <c r="I219" s="14">
        <v>-0.39157306</v>
      </c>
    </row>
    <row r="220">
      <c r="A220" s="5" t="s">
        <v>9</v>
      </c>
      <c r="B220" s="6" t="s">
        <v>235</v>
      </c>
      <c r="C220" s="5">
        <v>3008.7</v>
      </c>
      <c r="D220" s="5">
        <v>5322221.0</v>
      </c>
      <c r="E220" s="5">
        <f t="shared" si="1"/>
        <v>-95.65</v>
      </c>
      <c r="F220" s="7">
        <v>0.0577</v>
      </c>
      <c r="G220" s="8">
        <v>-3.08</v>
      </c>
      <c r="H220" s="9">
        <f t="shared" si="2"/>
        <v>-3.1377</v>
      </c>
      <c r="I220" s="14">
        <v>-2.16462083</v>
      </c>
    </row>
    <row r="221">
      <c r="A221" s="5" t="s">
        <v>9</v>
      </c>
      <c r="B221" s="6" t="s">
        <v>236</v>
      </c>
      <c r="C221" s="5">
        <v>3028.8</v>
      </c>
      <c r="D221" s="5">
        <v>2072220.0</v>
      </c>
      <c r="E221" s="5">
        <f t="shared" si="1"/>
        <v>20.1</v>
      </c>
      <c r="F221" s="7">
        <v>0.0578</v>
      </c>
      <c r="G221" s="8">
        <v>0.67</v>
      </c>
      <c r="H221" s="9">
        <f t="shared" si="2"/>
        <v>0.6122</v>
      </c>
      <c r="I221" s="14">
        <v>0.42234148</v>
      </c>
    </row>
    <row r="222">
      <c r="A222" s="5" t="s">
        <v>9</v>
      </c>
      <c r="B222" s="6" t="s">
        <v>237</v>
      </c>
      <c r="C222" s="5">
        <v>3040.3</v>
      </c>
      <c r="D222" s="5">
        <v>1544295.0</v>
      </c>
      <c r="E222" s="5">
        <f t="shared" si="1"/>
        <v>11.5</v>
      </c>
      <c r="F222" s="7">
        <v>0.0579</v>
      </c>
      <c r="G222" s="8">
        <v>0.38</v>
      </c>
      <c r="H222" s="9">
        <f t="shared" si="2"/>
        <v>0.3221</v>
      </c>
      <c r="I222" s="14">
        <v>0.22220874</v>
      </c>
    </row>
    <row r="223">
      <c r="A223" s="5" t="s">
        <v>9</v>
      </c>
      <c r="B223" s="6" t="s">
        <v>238</v>
      </c>
      <c r="C223" s="5">
        <v>3001.2</v>
      </c>
      <c r="D223" s="5">
        <v>2253818.0</v>
      </c>
      <c r="E223" s="5">
        <f t="shared" si="1"/>
        <v>-39.1</v>
      </c>
      <c r="F223" s="7">
        <v>0.0585</v>
      </c>
      <c r="G223" s="8">
        <v>-1.29</v>
      </c>
      <c r="H223" s="9">
        <f t="shared" si="2"/>
        <v>-1.3485</v>
      </c>
      <c r="I223" s="14">
        <v>-0.93029646</v>
      </c>
    </row>
    <row r="224">
      <c r="A224" s="5" t="s">
        <v>9</v>
      </c>
      <c r="B224" s="6" t="s">
        <v>239</v>
      </c>
      <c r="C224" s="5">
        <v>3007.4</v>
      </c>
      <c r="D224" s="5">
        <v>2017983.0</v>
      </c>
      <c r="E224" s="5">
        <f t="shared" si="1"/>
        <v>6.2</v>
      </c>
      <c r="F224" s="7">
        <v>0.0588</v>
      </c>
      <c r="G224" s="8">
        <v>0.21</v>
      </c>
      <c r="H224" s="9">
        <f t="shared" si="2"/>
        <v>0.1512</v>
      </c>
      <c r="I224" s="14">
        <v>0.1043091</v>
      </c>
    </row>
    <row r="225">
      <c r="A225" s="5" t="s">
        <v>9</v>
      </c>
      <c r="B225" s="6" t="s">
        <v>240</v>
      </c>
      <c r="C225" s="5">
        <v>2982.05</v>
      </c>
      <c r="D225" s="5">
        <v>2652374.0</v>
      </c>
      <c r="E225" s="5">
        <f t="shared" si="1"/>
        <v>-25.35</v>
      </c>
      <c r="F225" s="7">
        <v>0.059</v>
      </c>
      <c r="G225" s="8">
        <v>-0.84</v>
      </c>
      <c r="H225" s="9">
        <f t="shared" si="2"/>
        <v>-0.899</v>
      </c>
      <c r="I225" s="14">
        <v>-0.62019764</v>
      </c>
    </row>
    <row r="226">
      <c r="A226" s="5" t="s">
        <v>9</v>
      </c>
      <c r="B226" s="6" t="s">
        <v>241</v>
      </c>
      <c r="C226" s="5">
        <v>2994.4</v>
      </c>
      <c r="D226" s="5">
        <v>2925489.0</v>
      </c>
      <c r="E226" s="5">
        <f t="shared" si="1"/>
        <v>12.35</v>
      </c>
      <c r="F226" s="7">
        <v>0.0594</v>
      </c>
      <c r="G226" s="8">
        <v>0.41</v>
      </c>
      <c r="H226" s="9">
        <f t="shared" si="2"/>
        <v>0.3506</v>
      </c>
      <c r="I226" s="14">
        <v>0.24187018</v>
      </c>
    </row>
    <row r="227">
      <c r="A227" s="5" t="s">
        <v>9</v>
      </c>
      <c r="B227" s="6" t="s">
        <v>242</v>
      </c>
      <c r="C227" s="5">
        <v>3017.45</v>
      </c>
      <c r="D227" s="5">
        <v>2227447.0</v>
      </c>
      <c r="E227" s="5">
        <f t="shared" si="1"/>
        <v>23.05</v>
      </c>
      <c r="F227" s="7">
        <v>0.0597</v>
      </c>
      <c r="G227" s="8">
        <v>0.77</v>
      </c>
      <c r="H227" s="9">
        <f t="shared" si="2"/>
        <v>0.7103</v>
      </c>
      <c r="I227" s="14">
        <v>0.49001822</v>
      </c>
    </row>
    <row r="228">
      <c r="A228" s="5" t="s">
        <v>9</v>
      </c>
      <c r="B228" s="6" t="s">
        <v>243</v>
      </c>
      <c r="C228" s="5">
        <v>3035.65</v>
      </c>
      <c r="D228" s="5">
        <v>2739767.0</v>
      </c>
      <c r="E228" s="5">
        <f t="shared" si="1"/>
        <v>18.2</v>
      </c>
      <c r="F228" s="7">
        <v>0.061</v>
      </c>
      <c r="G228" s="8">
        <v>0.6</v>
      </c>
      <c r="H228" s="9">
        <f t="shared" si="2"/>
        <v>0.539</v>
      </c>
      <c r="I228" s="14">
        <v>0.37184263</v>
      </c>
    </row>
    <row r="229">
      <c r="A229" s="5" t="s">
        <v>9</v>
      </c>
      <c r="B229" s="6" t="s">
        <v>244</v>
      </c>
      <c r="C229" s="5">
        <v>2997.3</v>
      </c>
      <c r="D229" s="5">
        <v>2493902.0</v>
      </c>
      <c r="E229" s="5">
        <f t="shared" si="1"/>
        <v>-38.35</v>
      </c>
      <c r="F229" s="7">
        <v>0.0609</v>
      </c>
      <c r="G229" s="8">
        <v>-1.26</v>
      </c>
      <c r="H229" s="9">
        <f t="shared" si="2"/>
        <v>-1.3209</v>
      </c>
      <c r="I229" s="14">
        <v>-0.91125591</v>
      </c>
    </row>
    <row r="230">
      <c r="A230" s="5" t="s">
        <v>9</v>
      </c>
      <c r="B230" s="6" t="s">
        <v>245</v>
      </c>
      <c r="C230" s="5">
        <v>3004.55</v>
      </c>
      <c r="D230" s="5">
        <v>2817353.0</v>
      </c>
      <c r="E230" s="5">
        <f t="shared" si="1"/>
        <v>7.25</v>
      </c>
      <c r="F230" s="7">
        <v>0.0609</v>
      </c>
      <c r="G230" s="8">
        <v>0.24</v>
      </c>
      <c r="H230" s="9">
        <f t="shared" si="2"/>
        <v>0.1791</v>
      </c>
      <c r="I230" s="14">
        <v>0.12355661</v>
      </c>
    </row>
    <row r="231">
      <c r="A231" s="5" t="s">
        <v>9</v>
      </c>
      <c r="B231" s="6" t="s">
        <v>246</v>
      </c>
      <c r="C231" s="5">
        <v>2984.95</v>
      </c>
      <c r="D231" s="5">
        <v>1763331.0</v>
      </c>
      <c r="E231" s="5">
        <f t="shared" si="1"/>
        <v>-19.6</v>
      </c>
      <c r="F231" s="7">
        <v>0.0598</v>
      </c>
      <c r="G231" s="8">
        <v>-0.65</v>
      </c>
      <c r="H231" s="9">
        <f t="shared" si="2"/>
        <v>-0.7098</v>
      </c>
      <c r="I231" s="14">
        <v>-0.48967328</v>
      </c>
    </row>
    <row r="232">
      <c r="A232" s="5" t="s">
        <v>9</v>
      </c>
      <c r="B232" s="6" t="s">
        <v>247</v>
      </c>
      <c r="C232" s="5">
        <v>3091.15</v>
      </c>
      <c r="D232" s="5">
        <v>2145875.0</v>
      </c>
      <c r="E232" s="5">
        <f t="shared" si="1"/>
        <v>106.2</v>
      </c>
      <c r="F232" s="7">
        <v>0.0596</v>
      </c>
      <c r="G232" s="8">
        <v>3.56</v>
      </c>
      <c r="H232" s="9">
        <f t="shared" si="2"/>
        <v>3.5004</v>
      </c>
      <c r="I232" s="14">
        <v>2.4148385</v>
      </c>
    </row>
    <row r="233">
      <c r="A233" s="5" t="s">
        <v>9</v>
      </c>
      <c r="B233" s="6" t="s">
        <v>248</v>
      </c>
      <c r="C233" s="5">
        <v>3101.95</v>
      </c>
      <c r="D233" s="5">
        <v>1790816.0</v>
      </c>
      <c r="E233" s="5">
        <f t="shared" si="1"/>
        <v>10.8</v>
      </c>
      <c r="F233" s="7">
        <v>0.0609</v>
      </c>
      <c r="G233" s="8">
        <v>0.35</v>
      </c>
      <c r="H233" s="9">
        <f t="shared" si="2"/>
        <v>0.2891</v>
      </c>
      <c r="I233" s="14">
        <v>0.19944287</v>
      </c>
    </row>
    <row r="234">
      <c r="A234" s="5" t="s">
        <v>9</v>
      </c>
      <c r="B234" s="6" t="s">
        <v>249</v>
      </c>
      <c r="C234" s="5">
        <v>3064.9</v>
      </c>
      <c r="D234" s="5">
        <v>1939879.0</v>
      </c>
      <c r="E234" s="5">
        <f t="shared" si="1"/>
        <v>-37.05</v>
      </c>
      <c r="F234" s="7">
        <v>0.0612</v>
      </c>
      <c r="G234" s="8">
        <v>-1.19</v>
      </c>
      <c r="H234" s="9">
        <f t="shared" si="2"/>
        <v>-1.2512</v>
      </c>
      <c r="I234" s="14">
        <v>-0.86317162</v>
      </c>
    </row>
    <row r="235">
      <c r="A235" s="5" t="s">
        <v>9</v>
      </c>
      <c r="B235" s="6" t="s">
        <v>250</v>
      </c>
      <c r="C235" s="5">
        <v>3118.55</v>
      </c>
      <c r="D235" s="5">
        <v>3064063.0</v>
      </c>
      <c r="E235" s="5">
        <f t="shared" si="1"/>
        <v>53.65</v>
      </c>
      <c r="F235" s="7">
        <v>0.0613</v>
      </c>
      <c r="G235" s="8">
        <v>1.75</v>
      </c>
      <c r="H235" s="9">
        <f t="shared" si="2"/>
        <v>1.6887</v>
      </c>
      <c r="I235" s="14">
        <v>1.16499194</v>
      </c>
    </row>
    <row r="236">
      <c r="A236" s="5" t="s">
        <v>9</v>
      </c>
      <c r="B236" s="6" t="s">
        <v>251</v>
      </c>
      <c r="C236" s="5">
        <v>3069.55</v>
      </c>
      <c r="D236" s="5">
        <v>4730645.0</v>
      </c>
      <c r="E236" s="5">
        <f t="shared" si="1"/>
        <v>-49</v>
      </c>
      <c r="F236" s="7">
        <v>0.062</v>
      </c>
      <c r="G236" s="8">
        <v>-1.57</v>
      </c>
      <c r="H236" s="9">
        <f t="shared" si="2"/>
        <v>-1.632</v>
      </c>
      <c r="I236" s="14">
        <v>-1.12587602</v>
      </c>
    </row>
    <row r="237">
      <c r="A237" s="5" t="s">
        <v>9</v>
      </c>
      <c r="B237" s="6" t="s">
        <v>252</v>
      </c>
      <c r="C237" s="5">
        <v>3100.75</v>
      </c>
      <c r="D237" s="5">
        <v>1665247.0</v>
      </c>
      <c r="E237" s="5">
        <f t="shared" si="1"/>
        <v>31.2</v>
      </c>
      <c r="F237" s="7">
        <v>0.0623</v>
      </c>
      <c r="G237" s="8">
        <v>1.02</v>
      </c>
      <c r="H237" s="9">
        <f t="shared" si="2"/>
        <v>0.9577</v>
      </c>
      <c r="I237" s="14">
        <v>0.6606933</v>
      </c>
    </row>
    <row r="238">
      <c r="A238" s="5" t="s">
        <v>9</v>
      </c>
      <c r="B238" s="6" t="s">
        <v>253</v>
      </c>
      <c r="C238" s="5">
        <v>3103.3</v>
      </c>
      <c r="D238" s="5">
        <v>2054781.0</v>
      </c>
      <c r="E238" s="5">
        <f t="shared" si="1"/>
        <v>2.55</v>
      </c>
      <c r="F238" s="7">
        <v>0.063</v>
      </c>
      <c r="G238" s="8">
        <v>0.08</v>
      </c>
      <c r="H238" s="9">
        <f t="shared" si="2"/>
        <v>0.017</v>
      </c>
      <c r="I238" s="14">
        <v>0.01172788</v>
      </c>
    </row>
    <row r="239">
      <c r="A239" s="5" t="s">
        <v>9</v>
      </c>
      <c r="B239" s="6" t="s">
        <v>254</v>
      </c>
      <c r="C239" s="5">
        <v>3099.15</v>
      </c>
      <c r="D239" s="5">
        <v>2245977.0</v>
      </c>
      <c r="E239" s="5">
        <f t="shared" si="1"/>
        <v>-4.15</v>
      </c>
      <c r="F239" s="7">
        <v>0.0633</v>
      </c>
      <c r="G239" s="8">
        <v>-0.13</v>
      </c>
      <c r="H239" s="9">
        <f t="shared" si="2"/>
        <v>-0.1933</v>
      </c>
      <c r="I239" s="14">
        <v>-0.13335284</v>
      </c>
    </row>
    <row r="240">
      <c r="A240" s="5" t="s">
        <v>9</v>
      </c>
      <c r="B240" s="6" t="s">
        <v>255</v>
      </c>
      <c r="C240" s="5">
        <v>3111.75</v>
      </c>
      <c r="D240" s="5">
        <v>1517005.0</v>
      </c>
      <c r="E240" s="5">
        <f t="shared" si="1"/>
        <v>12.6</v>
      </c>
      <c r="F240" s="7">
        <v>0.063</v>
      </c>
      <c r="G240" s="8">
        <v>0.41</v>
      </c>
      <c r="H240" s="9">
        <f t="shared" si="2"/>
        <v>0.347</v>
      </c>
      <c r="I240" s="14">
        <v>0.23938663</v>
      </c>
    </row>
    <row r="241">
      <c r="A241" s="5" t="s">
        <v>9</v>
      </c>
      <c r="B241" s="6" t="s">
        <v>256</v>
      </c>
      <c r="C241" s="5">
        <v>3144.7</v>
      </c>
      <c r="D241" s="5">
        <v>1793722.0</v>
      </c>
      <c r="E241" s="5">
        <f t="shared" si="1"/>
        <v>32.95</v>
      </c>
      <c r="F241" s="7">
        <v>0.063</v>
      </c>
      <c r="G241" s="8">
        <v>1.06</v>
      </c>
      <c r="H241" s="9">
        <f t="shared" si="2"/>
        <v>0.997</v>
      </c>
      <c r="I241" s="14">
        <v>0.68780539</v>
      </c>
    </row>
    <row r="242">
      <c r="A242" s="5" t="s">
        <v>9</v>
      </c>
      <c r="B242" s="6" t="s">
        <v>257</v>
      </c>
      <c r="C242" s="5">
        <v>3121.85</v>
      </c>
      <c r="D242" s="5">
        <v>1194289.0</v>
      </c>
      <c r="E242" s="5">
        <f t="shared" si="1"/>
        <v>-22.85</v>
      </c>
      <c r="F242" s="7">
        <v>0.0633</v>
      </c>
      <c r="G242" s="8">
        <v>-0.73</v>
      </c>
      <c r="H242" s="9">
        <f t="shared" si="2"/>
        <v>-0.7933</v>
      </c>
      <c r="I242" s="14">
        <v>-0.54727785</v>
      </c>
    </row>
    <row r="243">
      <c r="A243" s="5" t="s">
        <v>9</v>
      </c>
      <c r="B243" s="6" t="s">
        <v>258</v>
      </c>
      <c r="C243" s="5">
        <v>3157.3</v>
      </c>
      <c r="D243" s="5">
        <v>1587601.0</v>
      </c>
      <c r="E243" s="5">
        <f t="shared" si="1"/>
        <v>35.45</v>
      </c>
      <c r="F243" s="7">
        <v>0.0638</v>
      </c>
      <c r="G243" s="8">
        <v>1.14</v>
      </c>
      <c r="H243" s="9">
        <f t="shared" si="2"/>
        <v>1.0762</v>
      </c>
      <c r="I243" s="14">
        <v>0.74244349</v>
      </c>
    </row>
    <row r="244">
      <c r="A244" s="5" t="s">
        <v>9</v>
      </c>
      <c r="B244" s="6" t="s">
        <v>259</v>
      </c>
      <c r="C244" s="5">
        <v>3137.4</v>
      </c>
      <c r="D244" s="5">
        <v>1021913.0</v>
      </c>
      <c r="E244" s="5">
        <f t="shared" si="1"/>
        <v>-19.9</v>
      </c>
      <c r="F244" s="7">
        <v>0.0638</v>
      </c>
      <c r="G244" s="8">
        <v>-0.63</v>
      </c>
      <c r="H244" s="9">
        <f t="shared" si="2"/>
        <v>-0.6938</v>
      </c>
      <c r="I244" s="14">
        <v>-0.47863528</v>
      </c>
    </row>
    <row r="245">
      <c r="A245" s="5" t="s">
        <v>9</v>
      </c>
      <c r="B245" s="18" t="s">
        <v>260</v>
      </c>
      <c r="C245" s="5">
        <v>3161.7</v>
      </c>
      <c r="D245" s="5">
        <v>260949.0</v>
      </c>
      <c r="E245" s="5">
        <f t="shared" si="1"/>
        <v>24.3</v>
      </c>
      <c r="F245" s="7">
        <v>0.0636</v>
      </c>
      <c r="G245" s="8">
        <v>0.77</v>
      </c>
      <c r="H245" s="9">
        <f t="shared" si="2"/>
        <v>0.7064</v>
      </c>
      <c r="I245" s="14">
        <v>0.48732771</v>
      </c>
    </row>
    <row r="246">
      <c r="A246" s="5" t="s">
        <v>9</v>
      </c>
      <c r="B246" s="6" t="s">
        <v>261</v>
      </c>
      <c r="C246" s="5">
        <v>3162.1</v>
      </c>
      <c r="D246" s="5">
        <v>2069643.0</v>
      </c>
      <c r="E246" s="5">
        <f t="shared" si="1"/>
        <v>0.4</v>
      </c>
      <c r="F246" s="7">
        <v>0.0638</v>
      </c>
      <c r="G246" s="8">
        <v>0.01</v>
      </c>
      <c r="H246" s="9">
        <f t="shared" si="2"/>
        <v>-0.0538</v>
      </c>
      <c r="I246" s="14">
        <v>-0.03711528</v>
      </c>
    </row>
    <row r="247">
      <c r="A247" s="5" t="s">
        <v>9</v>
      </c>
      <c r="B247" s="6" t="s">
        <v>262</v>
      </c>
      <c r="C247" s="5">
        <v>3157.4</v>
      </c>
      <c r="D247" s="5">
        <v>2438421.0</v>
      </c>
      <c r="E247" s="5">
        <f t="shared" si="1"/>
        <v>-4.7</v>
      </c>
      <c r="F247" s="7">
        <v>0.06415</v>
      </c>
      <c r="G247" s="8">
        <v>-0.15</v>
      </c>
      <c r="H247" s="9">
        <f t="shared" si="2"/>
        <v>-0.21415</v>
      </c>
      <c r="I247" s="14">
        <v>-0.14773673</v>
      </c>
    </row>
    <row r="248">
      <c r="A248" s="5" t="s">
        <v>9</v>
      </c>
      <c r="B248" s="6" t="s">
        <v>263</v>
      </c>
      <c r="C248" s="5">
        <v>3163.25</v>
      </c>
      <c r="D248" s="5">
        <v>1355739.0</v>
      </c>
      <c r="E248" s="5">
        <f t="shared" si="1"/>
        <v>5.85</v>
      </c>
      <c r="F248" s="7">
        <v>0.0645</v>
      </c>
      <c r="G248" s="8">
        <v>0.19</v>
      </c>
      <c r="H248" s="9">
        <f t="shared" si="2"/>
        <v>0.1255</v>
      </c>
      <c r="I248" s="14">
        <v>0.08657931</v>
      </c>
    </row>
    <row r="249">
      <c r="A249" s="5" t="s">
        <v>9</v>
      </c>
      <c r="B249" s="6" t="s">
        <v>264</v>
      </c>
      <c r="C249" s="5">
        <v>3193.15</v>
      </c>
      <c r="D249" s="5">
        <v>1919414.0</v>
      </c>
      <c r="E249" s="5">
        <f t="shared" si="1"/>
        <v>29.9</v>
      </c>
      <c r="F249" s="7">
        <v>0.0644</v>
      </c>
      <c r="G249" s="8">
        <v>0.95</v>
      </c>
      <c r="H249" s="9">
        <f t="shared" si="2"/>
        <v>0.8856</v>
      </c>
      <c r="I249" s="14">
        <v>0.61095331</v>
      </c>
    </row>
    <row r="250">
      <c r="G250" s="9"/>
      <c r="H250" s="9"/>
      <c r="I250" s="9"/>
    </row>
    <row r="251">
      <c r="G251" s="9"/>
      <c r="H251" s="9"/>
      <c r="I251" s="9"/>
    </row>
    <row r="252">
      <c r="G252" s="9"/>
      <c r="H252" s="9"/>
      <c r="I252" s="9"/>
    </row>
    <row r="253">
      <c r="G253" s="9"/>
      <c r="H253" s="9"/>
      <c r="I253" s="9"/>
    </row>
    <row r="254">
      <c r="G254" s="9"/>
      <c r="H254" s="9"/>
      <c r="I254" s="9"/>
    </row>
    <row r="255">
      <c r="G255" s="9"/>
      <c r="H255" s="9"/>
      <c r="I255" s="9"/>
    </row>
    <row r="256">
      <c r="G256" s="9"/>
      <c r="H256" s="9"/>
      <c r="I256" s="9"/>
    </row>
    <row r="257">
      <c r="G257" s="9"/>
      <c r="H257" s="9"/>
      <c r="I257" s="9"/>
    </row>
    <row r="258">
      <c r="G258" s="9"/>
      <c r="H258" s="9"/>
      <c r="I258" s="9"/>
    </row>
    <row r="259">
      <c r="G259" s="9"/>
      <c r="H259" s="9"/>
      <c r="I259" s="9"/>
    </row>
    <row r="260">
      <c r="G260" s="9"/>
      <c r="H260" s="9"/>
      <c r="I260" s="9"/>
    </row>
    <row r="261">
      <c r="G261" s="9"/>
      <c r="H261" s="9"/>
      <c r="I261" s="9"/>
    </row>
    <row r="262">
      <c r="G262" s="9"/>
      <c r="H262" s="9"/>
      <c r="I262" s="9"/>
    </row>
    <row r="263">
      <c r="G263" s="9"/>
      <c r="H263" s="9"/>
      <c r="I263" s="9"/>
    </row>
    <row r="264">
      <c r="G264" s="9"/>
      <c r="H264" s="9"/>
      <c r="I264" s="9"/>
    </row>
    <row r="265">
      <c r="G265" s="9"/>
      <c r="H265" s="9"/>
      <c r="I265" s="9"/>
    </row>
    <row r="266">
      <c r="G266" s="9"/>
      <c r="H266" s="9"/>
      <c r="I266" s="9"/>
    </row>
    <row r="267">
      <c r="G267" s="9"/>
      <c r="H267" s="9"/>
      <c r="I267" s="9"/>
    </row>
    <row r="268">
      <c r="G268" s="9"/>
      <c r="H268" s="9"/>
      <c r="I268" s="9"/>
    </row>
    <row r="269">
      <c r="G269" s="9"/>
      <c r="H269" s="9"/>
      <c r="I269" s="9"/>
    </row>
    <row r="270">
      <c r="G270" s="9"/>
      <c r="H270" s="9"/>
      <c r="I270" s="9"/>
    </row>
    <row r="271">
      <c r="G271" s="9"/>
      <c r="H271" s="9"/>
      <c r="I271" s="9"/>
    </row>
    <row r="272">
      <c r="G272" s="9"/>
      <c r="H272" s="9"/>
      <c r="I272" s="9"/>
    </row>
    <row r="273">
      <c r="G273" s="9"/>
      <c r="H273" s="9"/>
      <c r="I273" s="9"/>
    </row>
    <row r="274">
      <c r="G274" s="9"/>
      <c r="H274" s="9"/>
      <c r="I274" s="9"/>
    </row>
    <row r="275">
      <c r="G275" s="9"/>
      <c r="H275" s="9"/>
      <c r="I275" s="9"/>
    </row>
    <row r="276">
      <c r="G276" s="9"/>
      <c r="H276" s="9"/>
      <c r="I276" s="9"/>
    </row>
    <row r="277">
      <c r="G277" s="9"/>
      <c r="H277" s="9"/>
      <c r="I277" s="9"/>
    </row>
    <row r="278">
      <c r="G278" s="9"/>
      <c r="H278" s="9"/>
      <c r="I278" s="9"/>
    </row>
    <row r="279">
      <c r="G279" s="9"/>
      <c r="H279" s="9"/>
      <c r="I279" s="9"/>
    </row>
    <row r="280">
      <c r="G280" s="9"/>
      <c r="H280" s="9"/>
      <c r="I280" s="9"/>
    </row>
    <row r="281">
      <c r="G281" s="9"/>
      <c r="H281" s="9"/>
      <c r="I281" s="9"/>
    </row>
    <row r="282">
      <c r="G282" s="9"/>
      <c r="H282" s="9"/>
      <c r="I282" s="9"/>
    </row>
    <row r="283">
      <c r="G283" s="9"/>
      <c r="H283" s="9"/>
      <c r="I283" s="9"/>
    </row>
    <row r="284">
      <c r="G284" s="9"/>
      <c r="H284" s="9"/>
      <c r="I284" s="9"/>
    </row>
    <row r="285">
      <c r="G285" s="9"/>
      <c r="H285" s="9"/>
      <c r="I285" s="9"/>
    </row>
    <row r="286">
      <c r="G286" s="9"/>
      <c r="H286" s="9"/>
      <c r="I286" s="9"/>
    </row>
    <row r="287">
      <c r="G287" s="9"/>
      <c r="H287" s="9"/>
      <c r="I287" s="9"/>
    </row>
    <row r="288">
      <c r="G288" s="9"/>
      <c r="H288" s="9"/>
      <c r="I288" s="9"/>
    </row>
    <row r="289">
      <c r="G289" s="9"/>
      <c r="H289" s="9"/>
      <c r="I289" s="9"/>
    </row>
    <row r="290">
      <c r="G290" s="9"/>
      <c r="H290" s="9"/>
      <c r="I290" s="9"/>
    </row>
    <row r="291">
      <c r="G291" s="9"/>
      <c r="H291" s="9"/>
      <c r="I291" s="9"/>
    </row>
    <row r="292">
      <c r="G292" s="9"/>
      <c r="H292" s="9"/>
      <c r="I292" s="9"/>
    </row>
    <row r="293">
      <c r="G293" s="9"/>
      <c r="H293" s="9"/>
      <c r="I293" s="9"/>
    </row>
    <row r="294">
      <c r="G294" s="9"/>
      <c r="H294" s="9"/>
      <c r="I294" s="9"/>
    </row>
    <row r="295">
      <c r="G295" s="9"/>
      <c r="H295" s="9"/>
      <c r="I295" s="9"/>
    </row>
    <row r="296">
      <c r="G296" s="9"/>
      <c r="H296" s="9"/>
      <c r="I296" s="9"/>
    </row>
    <row r="297">
      <c r="G297" s="9"/>
      <c r="H297" s="9"/>
      <c r="I297" s="9"/>
    </row>
    <row r="298">
      <c r="G298" s="9"/>
      <c r="H298" s="9"/>
      <c r="I298" s="9"/>
    </row>
    <row r="299">
      <c r="G299" s="9"/>
      <c r="H299" s="9"/>
      <c r="I299" s="9"/>
    </row>
    <row r="300">
      <c r="G300" s="9"/>
      <c r="H300" s="9"/>
      <c r="I300" s="9"/>
    </row>
    <row r="301">
      <c r="G301" s="9"/>
      <c r="H301" s="9"/>
      <c r="I301" s="9"/>
    </row>
    <row r="302">
      <c r="G302" s="9"/>
      <c r="H302" s="9"/>
      <c r="I302" s="9"/>
    </row>
    <row r="303">
      <c r="G303" s="9"/>
      <c r="H303" s="9"/>
      <c r="I303" s="9"/>
    </row>
    <row r="304">
      <c r="G304" s="9"/>
      <c r="H304" s="9"/>
      <c r="I304" s="9"/>
    </row>
    <row r="305">
      <c r="G305" s="9"/>
      <c r="H305" s="9"/>
      <c r="I305" s="9"/>
    </row>
    <row r="306">
      <c r="G306" s="9"/>
      <c r="H306" s="9"/>
      <c r="I306" s="9"/>
    </row>
    <row r="307">
      <c r="G307" s="9"/>
      <c r="H307" s="9"/>
      <c r="I307" s="9"/>
    </row>
    <row r="308">
      <c r="G308" s="9"/>
      <c r="H308" s="9"/>
      <c r="I308" s="9"/>
    </row>
    <row r="309">
      <c r="G309" s="9"/>
      <c r="H309" s="9"/>
      <c r="I309" s="9"/>
    </row>
    <row r="310">
      <c r="G310" s="9"/>
      <c r="H310" s="9"/>
      <c r="I310" s="9"/>
    </row>
    <row r="311">
      <c r="G311" s="9"/>
      <c r="H311" s="9"/>
      <c r="I311" s="9"/>
    </row>
    <row r="312">
      <c r="G312" s="9"/>
      <c r="H312" s="9"/>
      <c r="I312" s="9"/>
    </row>
    <row r="313">
      <c r="G313" s="9"/>
      <c r="H313" s="9"/>
      <c r="I313" s="9"/>
    </row>
    <row r="314">
      <c r="G314" s="9"/>
      <c r="H314" s="9"/>
      <c r="I314" s="9"/>
    </row>
    <row r="315">
      <c r="G315" s="9"/>
      <c r="H315" s="9"/>
      <c r="I315" s="9"/>
    </row>
    <row r="316">
      <c r="G316" s="9"/>
      <c r="H316" s="9"/>
      <c r="I316" s="9"/>
    </row>
    <row r="317">
      <c r="G317" s="9"/>
      <c r="H317" s="9"/>
      <c r="I317" s="9"/>
    </row>
    <row r="318">
      <c r="G318" s="9"/>
      <c r="H318" s="9"/>
      <c r="I318" s="9"/>
    </row>
    <row r="319">
      <c r="G319" s="9"/>
      <c r="H319" s="9"/>
      <c r="I319" s="9"/>
    </row>
    <row r="320">
      <c r="G320" s="9"/>
      <c r="H320" s="9"/>
      <c r="I320" s="9"/>
    </row>
    <row r="321">
      <c r="G321" s="9"/>
      <c r="H321" s="9"/>
      <c r="I321" s="9"/>
    </row>
    <row r="322">
      <c r="G322" s="9"/>
      <c r="H322" s="9"/>
      <c r="I322" s="9"/>
    </row>
    <row r="323">
      <c r="G323" s="9"/>
      <c r="H323" s="9"/>
      <c r="I323" s="9"/>
    </row>
    <row r="324">
      <c r="G324" s="9"/>
      <c r="H324" s="9"/>
      <c r="I324" s="9"/>
    </row>
    <row r="325">
      <c r="G325" s="9"/>
      <c r="H325" s="9"/>
      <c r="I325" s="9"/>
    </row>
    <row r="326">
      <c r="G326" s="9"/>
      <c r="H326" s="9"/>
      <c r="I326" s="9"/>
    </row>
    <row r="327">
      <c r="G327" s="9"/>
      <c r="H327" s="9"/>
      <c r="I327" s="9"/>
    </row>
    <row r="328">
      <c r="G328" s="9"/>
      <c r="H328" s="9"/>
      <c r="I328" s="9"/>
    </row>
    <row r="329">
      <c r="G329" s="9"/>
      <c r="H329" s="9"/>
      <c r="I329" s="9"/>
    </row>
    <row r="330">
      <c r="G330" s="9"/>
      <c r="H330" s="9"/>
      <c r="I330" s="9"/>
    </row>
    <row r="331">
      <c r="G331" s="9"/>
      <c r="H331" s="9"/>
      <c r="I331" s="9"/>
    </row>
    <row r="332">
      <c r="G332" s="9"/>
      <c r="H332" s="9"/>
      <c r="I332" s="9"/>
    </row>
    <row r="333">
      <c r="G333" s="9"/>
      <c r="H333" s="9"/>
      <c r="I333" s="9"/>
    </row>
    <row r="334">
      <c r="G334" s="9"/>
      <c r="H334" s="9"/>
      <c r="I334" s="9"/>
    </row>
    <row r="335">
      <c r="G335" s="9"/>
      <c r="H335" s="9"/>
      <c r="I335" s="9"/>
    </row>
    <row r="336">
      <c r="G336" s="9"/>
      <c r="H336" s="9"/>
      <c r="I336" s="9"/>
    </row>
    <row r="337">
      <c r="G337" s="9"/>
      <c r="H337" s="9"/>
      <c r="I337" s="9"/>
    </row>
    <row r="338">
      <c r="G338" s="9"/>
      <c r="H338" s="9"/>
      <c r="I338" s="9"/>
    </row>
    <row r="339">
      <c r="G339" s="9"/>
      <c r="H339" s="9"/>
      <c r="I339" s="9"/>
    </row>
    <row r="340">
      <c r="G340" s="9"/>
      <c r="H340" s="9"/>
      <c r="I340" s="9"/>
    </row>
    <row r="341">
      <c r="G341" s="9"/>
      <c r="H341" s="9"/>
      <c r="I341" s="9"/>
    </row>
    <row r="342">
      <c r="G342" s="9"/>
      <c r="H342" s="9"/>
      <c r="I342" s="9"/>
    </row>
    <row r="343">
      <c r="G343" s="9"/>
      <c r="H343" s="9"/>
      <c r="I343" s="9"/>
    </row>
    <row r="344">
      <c r="G344" s="9"/>
      <c r="H344" s="9"/>
      <c r="I344" s="9"/>
    </row>
    <row r="345">
      <c r="G345" s="9"/>
      <c r="H345" s="9"/>
      <c r="I345" s="9"/>
    </row>
    <row r="346">
      <c r="G346" s="9"/>
      <c r="H346" s="9"/>
      <c r="I346" s="9"/>
    </row>
    <row r="347">
      <c r="G347" s="9"/>
      <c r="H347" s="9"/>
      <c r="I347" s="9"/>
    </row>
    <row r="348">
      <c r="G348" s="9"/>
      <c r="H348" s="9"/>
      <c r="I348" s="9"/>
    </row>
    <row r="349">
      <c r="G349" s="9"/>
      <c r="H349" s="9"/>
      <c r="I349" s="9"/>
    </row>
    <row r="350">
      <c r="G350" s="9"/>
      <c r="H350" s="9"/>
      <c r="I350" s="9"/>
    </row>
    <row r="351">
      <c r="G351" s="9"/>
      <c r="H351" s="9"/>
      <c r="I351" s="9"/>
    </row>
    <row r="352">
      <c r="G352" s="9"/>
      <c r="H352" s="9"/>
      <c r="I352" s="9"/>
    </row>
    <row r="353">
      <c r="G353" s="9"/>
      <c r="H353" s="9"/>
      <c r="I353" s="9"/>
    </row>
    <row r="354">
      <c r="G354" s="9"/>
      <c r="H354" s="9"/>
      <c r="I354" s="9"/>
    </row>
    <row r="355">
      <c r="G355" s="9"/>
      <c r="H355" s="9"/>
      <c r="I355" s="9"/>
    </row>
    <row r="356">
      <c r="G356" s="9"/>
      <c r="H356" s="9"/>
      <c r="I356" s="9"/>
    </row>
    <row r="357">
      <c r="G357" s="9"/>
      <c r="H357" s="9"/>
      <c r="I357" s="9"/>
    </row>
    <row r="358">
      <c r="G358" s="9"/>
      <c r="H358" s="9"/>
      <c r="I358" s="9"/>
    </row>
    <row r="359">
      <c r="G359" s="9"/>
      <c r="H359" s="9"/>
      <c r="I359" s="9"/>
    </row>
    <row r="360">
      <c r="G360" s="9"/>
      <c r="H360" s="9"/>
      <c r="I360" s="9"/>
    </row>
    <row r="361">
      <c r="G361" s="9"/>
      <c r="H361" s="9"/>
      <c r="I361" s="9"/>
    </row>
    <row r="362">
      <c r="G362" s="9"/>
      <c r="H362" s="9"/>
      <c r="I362" s="9"/>
    </row>
    <row r="363">
      <c r="G363" s="9"/>
      <c r="H363" s="9"/>
      <c r="I363" s="9"/>
    </row>
    <row r="364">
      <c r="G364" s="9"/>
      <c r="H364" s="9"/>
      <c r="I364" s="9"/>
    </row>
    <row r="365">
      <c r="G365" s="9"/>
      <c r="H365" s="9"/>
      <c r="I365" s="9"/>
    </row>
    <row r="366">
      <c r="G366" s="9"/>
      <c r="H366" s="9"/>
      <c r="I366" s="9"/>
    </row>
    <row r="367">
      <c r="G367" s="9"/>
      <c r="H367" s="9"/>
      <c r="I367" s="9"/>
    </row>
    <row r="368">
      <c r="G368" s="9"/>
      <c r="H368" s="9"/>
      <c r="I368" s="9"/>
    </row>
    <row r="369">
      <c r="G369" s="9"/>
      <c r="H369" s="9"/>
      <c r="I369" s="9"/>
    </row>
    <row r="370">
      <c r="G370" s="9"/>
      <c r="H370" s="9"/>
      <c r="I370" s="9"/>
    </row>
    <row r="371">
      <c r="G371" s="9"/>
      <c r="H371" s="9"/>
      <c r="I371" s="9"/>
    </row>
    <row r="372">
      <c r="G372" s="9"/>
      <c r="H372" s="9"/>
      <c r="I372" s="9"/>
    </row>
    <row r="373">
      <c r="G373" s="9"/>
      <c r="H373" s="9"/>
      <c r="I373" s="9"/>
    </row>
    <row r="374">
      <c r="G374" s="9"/>
      <c r="H374" s="9"/>
      <c r="I374" s="9"/>
    </row>
    <row r="375">
      <c r="G375" s="9"/>
      <c r="H375" s="9"/>
      <c r="I375" s="9"/>
    </row>
    <row r="376">
      <c r="G376" s="9"/>
      <c r="H376" s="9"/>
      <c r="I376" s="9"/>
    </row>
    <row r="377">
      <c r="G377" s="9"/>
      <c r="H377" s="9"/>
      <c r="I377" s="9"/>
    </row>
    <row r="378">
      <c r="G378" s="9"/>
      <c r="H378" s="9"/>
      <c r="I378" s="9"/>
    </row>
    <row r="379">
      <c r="G379" s="9"/>
      <c r="H379" s="9"/>
      <c r="I379" s="9"/>
    </row>
    <row r="380">
      <c r="G380" s="9"/>
      <c r="H380" s="9"/>
      <c r="I380" s="9"/>
    </row>
    <row r="381">
      <c r="G381" s="9"/>
      <c r="H381" s="9"/>
      <c r="I381" s="9"/>
    </row>
    <row r="382">
      <c r="G382" s="9"/>
      <c r="H382" s="9"/>
      <c r="I382" s="9"/>
    </row>
    <row r="383">
      <c r="G383" s="9"/>
      <c r="H383" s="9"/>
      <c r="I383" s="9"/>
    </row>
    <row r="384">
      <c r="G384" s="9"/>
      <c r="H384" s="9"/>
      <c r="I384" s="9"/>
    </row>
    <row r="385">
      <c r="G385" s="9"/>
      <c r="H385" s="9"/>
      <c r="I385" s="9"/>
    </row>
    <row r="386">
      <c r="G386" s="9"/>
      <c r="H386" s="9"/>
      <c r="I386" s="9"/>
    </row>
    <row r="387">
      <c r="G387" s="9"/>
      <c r="H387" s="9"/>
      <c r="I387" s="9"/>
    </row>
    <row r="388">
      <c r="G388" s="9"/>
      <c r="H388" s="9"/>
      <c r="I388" s="9"/>
    </row>
    <row r="389">
      <c r="G389" s="9"/>
      <c r="H389" s="9"/>
      <c r="I389" s="9"/>
    </row>
    <row r="390">
      <c r="G390" s="9"/>
      <c r="H390" s="9"/>
      <c r="I390" s="9"/>
    </row>
    <row r="391">
      <c r="G391" s="9"/>
      <c r="H391" s="9"/>
      <c r="I391" s="9"/>
    </row>
    <row r="392">
      <c r="G392" s="9"/>
      <c r="H392" s="9"/>
      <c r="I392" s="9"/>
    </row>
    <row r="393">
      <c r="G393" s="9"/>
      <c r="H393" s="9"/>
      <c r="I393" s="9"/>
    </row>
    <row r="394">
      <c r="G394" s="9"/>
      <c r="H394" s="9"/>
      <c r="I394" s="9"/>
    </row>
    <row r="395">
      <c r="G395" s="9"/>
      <c r="H395" s="9"/>
      <c r="I395" s="9"/>
    </row>
    <row r="396">
      <c r="G396" s="9"/>
      <c r="H396" s="9"/>
      <c r="I396" s="9"/>
    </row>
    <row r="397">
      <c r="G397" s="9"/>
      <c r="H397" s="9"/>
      <c r="I397" s="9"/>
    </row>
    <row r="398">
      <c r="G398" s="9"/>
      <c r="H398" s="9"/>
      <c r="I398" s="9"/>
    </row>
    <row r="399">
      <c r="G399" s="9"/>
      <c r="H399" s="9"/>
      <c r="I399" s="9"/>
    </row>
    <row r="400">
      <c r="G400" s="9"/>
      <c r="H400" s="9"/>
      <c r="I400" s="9"/>
    </row>
    <row r="401">
      <c r="G401" s="9"/>
      <c r="H401" s="9"/>
      <c r="I401" s="9"/>
    </row>
    <row r="402">
      <c r="G402" s="9"/>
      <c r="H402" s="9"/>
      <c r="I402" s="9"/>
    </row>
    <row r="403">
      <c r="G403" s="9"/>
      <c r="H403" s="9"/>
      <c r="I403" s="9"/>
    </row>
    <row r="404">
      <c r="G404" s="9"/>
      <c r="H404" s="9"/>
      <c r="I404" s="9"/>
    </row>
    <row r="405">
      <c r="G405" s="9"/>
      <c r="H405" s="9"/>
      <c r="I405" s="9"/>
    </row>
    <row r="406">
      <c r="G406" s="9"/>
      <c r="H406" s="9"/>
      <c r="I406" s="9"/>
    </row>
    <row r="407">
      <c r="G407" s="9"/>
      <c r="H407" s="9"/>
      <c r="I407" s="9"/>
    </row>
    <row r="408">
      <c r="G408" s="9"/>
      <c r="H408" s="9"/>
      <c r="I408" s="9"/>
    </row>
    <row r="409">
      <c r="G409" s="9"/>
      <c r="H409" s="9"/>
      <c r="I409" s="9"/>
    </row>
    <row r="410">
      <c r="G410" s="9"/>
      <c r="H410" s="9"/>
      <c r="I410" s="9"/>
    </row>
    <row r="411">
      <c r="G411" s="9"/>
      <c r="H411" s="9"/>
      <c r="I411" s="9"/>
    </row>
    <row r="412">
      <c r="G412" s="9"/>
      <c r="H412" s="9"/>
      <c r="I412" s="9"/>
    </row>
    <row r="413">
      <c r="G413" s="9"/>
      <c r="H413" s="9"/>
      <c r="I413" s="9"/>
    </row>
    <row r="414">
      <c r="G414" s="9"/>
      <c r="H414" s="9"/>
      <c r="I414" s="9"/>
    </row>
    <row r="415">
      <c r="G415" s="9"/>
      <c r="H415" s="9"/>
      <c r="I415" s="9"/>
    </row>
    <row r="416">
      <c r="G416" s="9"/>
      <c r="H416" s="9"/>
      <c r="I416" s="9"/>
    </row>
    <row r="417">
      <c r="G417" s="9"/>
      <c r="H417" s="9"/>
      <c r="I417" s="9"/>
    </row>
    <row r="418">
      <c r="G418" s="9"/>
      <c r="H418" s="9"/>
      <c r="I418" s="9"/>
    </row>
    <row r="419">
      <c r="G419" s="9"/>
      <c r="H419" s="9"/>
      <c r="I419" s="9"/>
    </row>
    <row r="420">
      <c r="G420" s="9"/>
      <c r="H420" s="9"/>
      <c r="I420" s="9"/>
    </row>
    <row r="421">
      <c r="G421" s="9"/>
      <c r="H421" s="9"/>
      <c r="I421" s="9"/>
    </row>
    <row r="422">
      <c r="G422" s="9"/>
      <c r="H422" s="9"/>
      <c r="I422" s="9"/>
    </row>
    <row r="423">
      <c r="G423" s="9"/>
      <c r="H423" s="9"/>
      <c r="I423" s="9"/>
    </row>
    <row r="424">
      <c r="G424" s="9"/>
      <c r="H424" s="9"/>
      <c r="I424" s="9"/>
    </row>
    <row r="425">
      <c r="G425" s="9"/>
      <c r="H425" s="9"/>
      <c r="I425" s="9"/>
    </row>
    <row r="426">
      <c r="G426" s="9"/>
      <c r="H426" s="9"/>
      <c r="I426" s="9"/>
    </row>
    <row r="427">
      <c r="G427" s="9"/>
      <c r="H427" s="9"/>
      <c r="I427" s="9"/>
    </row>
    <row r="428">
      <c r="G428" s="9"/>
      <c r="H428" s="9"/>
      <c r="I428" s="9"/>
    </row>
    <row r="429">
      <c r="G429" s="9"/>
      <c r="H429" s="9"/>
      <c r="I429" s="9"/>
    </row>
    <row r="430">
      <c r="G430" s="9"/>
      <c r="H430" s="9"/>
      <c r="I430" s="9"/>
    </row>
    <row r="431">
      <c r="G431" s="9"/>
      <c r="H431" s="9"/>
      <c r="I431" s="9"/>
    </row>
    <row r="432">
      <c r="G432" s="9"/>
      <c r="H432" s="9"/>
      <c r="I432" s="9"/>
    </row>
    <row r="433">
      <c r="G433" s="9"/>
      <c r="H433" s="9"/>
      <c r="I433" s="9"/>
    </row>
    <row r="434">
      <c r="G434" s="9"/>
      <c r="H434" s="9"/>
      <c r="I434" s="9"/>
    </row>
    <row r="435">
      <c r="G435" s="9"/>
      <c r="H435" s="9"/>
      <c r="I435" s="9"/>
    </row>
    <row r="436">
      <c r="G436" s="9"/>
      <c r="H436" s="9"/>
      <c r="I436" s="9"/>
    </row>
    <row r="437">
      <c r="G437" s="9"/>
      <c r="H437" s="9"/>
      <c r="I437" s="9"/>
    </row>
    <row r="438">
      <c r="G438" s="9"/>
      <c r="H438" s="9"/>
      <c r="I438" s="9"/>
    </row>
    <row r="439">
      <c r="G439" s="9"/>
      <c r="H439" s="9"/>
      <c r="I439" s="9"/>
    </row>
    <row r="440">
      <c r="G440" s="9"/>
      <c r="H440" s="9"/>
      <c r="I440" s="9"/>
    </row>
    <row r="441">
      <c r="G441" s="9"/>
      <c r="H441" s="9"/>
      <c r="I441" s="9"/>
    </row>
    <row r="442">
      <c r="G442" s="9"/>
      <c r="H442" s="9"/>
      <c r="I442" s="9"/>
    </row>
    <row r="443">
      <c r="G443" s="9"/>
      <c r="H443" s="9"/>
      <c r="I443" s="9"/>
    </row>
    <row r="444">
      <c r="G444" s="9"/>
      <c r="H444" s="9"/>
      <c r="I444" s="9"/>
    </row>
    <row r="445">
      <c r="G445" s="9"/>
      <c r="H445" s="9"/>
      <c r="I445" s="9"/>
    </row>
    <row r="446">
      <c r="G446" s="9"/>
      <c r="H446" s="9"/>
      <c r="I446" s="9"/>
    </row>
    <row r="447">
      <c r="G447" s="9"/>
      <c r="H447" s="9"/>
      <c r="I447" s="9"/>
    </row>
    <row r="448">
      <c r="G448" s="9"/>
      <c r="H448" s="9"/>
      <c r="I448" s="9"/>
    </row>
    <row r="449">
      <c r="G449" s="9"/>
      <c r="H449" s="9"/>
      <c r="I449" s="9"/>
    </row>
    <row r="450">
      <c r="G450" s="9"/>
      <c r="H450" s="9"/>
      <c r="I450" s="9"/>
    </row>
    <row r="451">
      <c r="G451" s="9"/>
      <c r="H451" s="9"/>
      <c r="I451" s="9"/>
    </row>
    <row r="452">
      <c r="G452" s="9"/>
      <c r="H452" s="9"/>
      <c r="I452" s="9"/>
    </row>
    <row r="453">
      <c r="G453" s="9"/>
      <c r="H453" s="9"/>
      <c r="I453" s="9"/>
    </row>
    <row r="454">
      <c r="G454" s="9"/>
      <c r="H454" s="9"/>
      <c r="I454" s="9"/>
    </row>
    <row r="455">
      <c r="G455" s="9"/>
      <c r="H455" s="9"/>
      <c r="I455" s="9"/>
    </row>
    <row r="456">
      <c r="G456" s="9"/>
      <c r="H456" s="9"/>
      <c r="I456" s="9"/>
    </row>
    <row r="457">
      <c r="G457" s="9"/>
      <c r="H457" s="9"/>
      <c r="I457" s="9"/>
    </row>
    <row r="458">
      <c r="G458" s="9"/>
      <c r="H458" s="9"/>
      <c r="I458" s="9"/>
    </row>
    <row r="459">
      <c r="G459" s="9"/>
      <c r="H459" s="9"/>
      <c r="I459" s="9"/>
    </row>
    <row r="460">
      <c r="G460" s="9"/>
      <c r="H460" s="9"/>
      <c r="I460" s="9"/>
    </row>
    <row r="461">
      <c r="G461" s="9"/>
      <c r="H461" s="9"/>
      <c r="I461" s="9"/>
    </row>
    <row r="462">
      <c r="G462" s="9"/>
      <c r="H462" s="9"/>
      <c r="I462" s="9"/>
    </row>
    <row r="463">
      <c r="G463" s="9"/>
      <c r="H463" s="9"/>
      <c r="I463" s="9"/>
    </row>
    <row r="464">
      <c r="G464" s="9"/>
      <c r="H464" s="9"/>
      <c r="I464" s="9"/>
    </row>
    <row r="465">
      <c r="G465" s="9"/>
      <c r="H465" s="9"/>
      <c r="I465" s="9"/>
    </row>
    <row r="466">
      <c r="G466" s="9"/>
      <c r="H466" s="9"/>
      <c r="I466" s="9"/>
    </row>
    <row r="467">
      <c r="G467" s="9"/>
      <c r="H467" s="9"/>
      <c r="I467" s="9"/>
    </row>
    <row r="468">
      <c r="G468" s="9"/>
      <c r="H468" s="9"/>
      <c r="I468" s="9"/>
    </row>
    <row r="469">
      <c r="G469" s="9"/>
      <c r="H469" s="9"/>
      <c r="I469" s="9"/>
    </row>
    <row r="470">
      <c r="G470" s="9"/>
      <c r="H470" s="9"/>
      <c r="I470" s="9"/>
    </row>
    <row r="471">
      <c r="G471" s="9"/>
      <c r="H471" s="9"/>
      <c r="I471" s="9"/>
    </row>
    <row r="472">
      <c r="G472" s="9"/>
      <c r="H472" s="9"/>
      <c r="I472" s="9"/>
    </row>
    <row r="473">
      <c r="G473" s="9"/>
      <c r="H473" s="9"/>
      <c r="I473" s="9"/>
    </row>
    <row r="474">
      <c r="G474" s="9"/>
      <c r="H474" s="9"/>
      <c r="I474" s="9"/>
    </row>
    <row r="475">
      <c r="G475" s="9"/>
      <c r="H475" s="9"/>
      <c r="I475" s="9"/>
    </row>
    <row r="476">
      <c r="G476" s="9"/>
      <c r="H476" s="9"/>
      <c r="I476" s="9"/>
    </row>
    <row r="477">
      <c r="G477" s="9"/>
      <c r="H477" s="9"/>
      <c r="I477" s="9"/>
    </row>
    <row r="478">
      <c r="G478" s="9"/>
      <c r="H478" s="9"/>
      <c r="I478" s="9"/>
    </row>
    <row r="479">
      <c r="G479" s="9"/>
      <c r="H479" s="9"/>
      <c r="I479" s="9"/>
    </row>
    <row r="480">
      <c r="G480" s="9"/>
      <c r="H480" s="9"/>
      <c r="I480" s="9"/>
    </row>
    <row r="481">
      <c r="G481" s="9"/>
      <c r="H481" s="9"/>
      <c r="I481" s="9"/>
    </row>
    <row r="482">
      <c r="G482" s="9"/>
      <c r="H482" s="9"/>
      <c r="I482" s="9"/>
    </row>
    <row r="483">
      <c r="G483" s="9"/>
      <c r="H483" s="9"/>
      <c r="I483" s="9"/>
    </row>
    <row r="484">
      <c r="G484" s="9"/>
      <c r="H484" s="9"/>
      <c r="I484" s="9"/>
    </row>
    <row r="485">
      <c r="G485" s="9"/>
      <c r="H485" s="9"/>
      <c r="I485" s="9"/>
    </row>
    <row r="486">
      <c r="G486" s="9"/>
      <c r="H486" s="9"/>
      <c r="I486" s="9"/>
    </row>
    <row r="487">
      <c r="G487" s="9"/>
      <c r="H487" s="9"/>
      <c r="I487" s="9"/>
    </row>
    <row r="488">
      <c r="G488" s="9"/>
      <c r="H488" s="9"/>
      <c r="I488" s="9"/>
    </row>
    <row r="489">
      <c r="G489" s="9"/>
      <c r="H489" s="9"/>
      <c r="I489" s="9"/>
    </row>
    <row r="490">
      <c r="G490" s="9"/>
      <c r="H490" s="9"/>
      <c r="I490" s="9"/>
    </row>
    <row r="491">
      <c r="G491" s="9"/>
      <c r="H491" s="9"/>
      <c r="I491" s="9"/>
    </row>
    <row r="492">
      <c r="G492" s="9"/>
      <c r="H492" s="9"/>
      <c r="I492" s="9"/>
    </row>
    <row r="493">
      <c r="G493" s="9"/>
      <c r="H493" s="9"/>
      <c r="I493" s="9"/>
    </row>
    <row r="494">
      <c r="G494" s="9"/>
      <c r="H494" s="9"/>
      <c r="I494" s="9"/>
    </row>
    <row r="495">
      <c r="G495" s="9"/>
      <c r="H495" s="9"/>
      <c r="I495" s="9"/>
    </row>
    <row r="496">
      <c r="G496" s="9"/>
      <c r="H496" s="9"/>
      <c r="I496" s="9"/>
    </row>
    <row r="497">
      <c r="G497" s="9"/>
      <c r="H497" s="9"/>
      <c r="I497" s="9"/>
    </row>
    <row r="498">
      <c r="G498" s="9"/>
      <c r="H498" s="9"/>
      <c r="I498" s="9"/>
    </row>
    <row r="499">
      <c r="G499" s="9"/>
      <c r="H499" s="9"/>
      <c r="I499" s="9"/>
    </row>
    <row r="500">
      <c r="G500" s="9"/>
      <c r="H500" s="9"/>
      <c r="I500" s="9"/>
    </row>
    <row r="501">
      <c r="G501" s="9"/>
      <c r="H501" s="9"/>
      <c r="I501" s="9"/>
    </row>
    <row r="502">
      <c r="G502" s="9"/>
      <c r="H502" s="9"/>
      <c r="I502" s="9"/>
    </row>
    <row r="503">
      <c r="G503" s="9"/>
      <c r="H503" s="9"/>
      <c r="I503" s="9"/>
    </row>
    <row r="504">
      <c r="G504" s="9"/>
      <c r="H504" s="9"/>
      <c r="I504" s="9"/>
    </row>
    <row r="505">
      <c r="G505" s="9"/>
      <c r="H505" s="9"/>
      <c r="I505" s="9"/>
    </row>
    <row r="506">
      <c r="G506" s="9"/>
      <c r="H506" s="9"/>
      <c r="I506" s="9"/>
    </row>
    <row r="507">
      <c r="G507" s="9"/>
      <c r="H507" s="9"/>
      <c r="I507" s="9"/>
    </row>
    <row r="508">
      <c r="G508" s="9"/>
      <c r="H508" s="9"/>
      <c r="I508" s="9"/>
    </row>
    <row r="509">
      <c r="G509" s="9"/>
      <c r="H509" s="9"/>
      <c r="I509" s="9"/>
    </row>
    <row r="510">
      <c r="G510" s="9"/>
      <c r="H510" s="9"/>
      <c r="I510" s="9"/>
    </row>
    <row r="511">
      <c r="G511" s="9"/>
      <c r="H511" s="9"/>
      <c r="I511" s="9"/>
    </row>
    <row r="512">
      <c r="G512" s="9"/>
      <c r="H512" s="9"/>
      <c r="I512" s="9"/>
    </row>
    <row r="513">
      <c r="G513" s="9"/>
      <c r="H513" s="9"/>
      <c r="I513" s="9"/>
    </row>
    <row r="514">
      <c r="G514" s="9"/>
      <c r="H514" s="9"/>
      <c r="I514" s="9"/>
    </row>
    <row r="515">
      <c r="G515" s="9"/>
      <c r="H515" s="9"/>
      <c r="I515" s="9"/>
    </row>
    <row r="516">
      <c r="G516" s="9"/>
      <c r="H516" s="9"/>
      <c r="I516" s="9"/>
    </row>
    <row r="517">
      <c r="G517" s="9"/>
      <c r="H517" s="9"/>
      <c r="I517" s="9"/>
    </row>
    <row r="518">
      <c r="G518" s="9"/>
      <c r="H518" s="9"/>
      <c r="I518" s="9"/>
    </row>
    <row r="519">
      <c r="G519" s="9"/>
      <c r="H519" s="9"/>
      <c r="I519" s="9"/>
    </row>
    <row r="520">
      <c r="G520" s="9"/>
      <c r="H520" s="9"/>
      <c r="I520" s="9"/>
    </row>
    <row r="521">
      <c r="G521" s="9"/>
      <c r="H521" s="9"/>
      <c r="I521" s="9"/>
    </row>
    <row r="522">
      <c r="G522" s="9"/>
      <c r="H522" s="9"/>
      <c r="I522" s="9"/>
    </row>
    <row r="523">
      <c r="G523" s="9"/>
      <c r="H523" s="9"/>
      <c r="I523" s="9"/>
    </row>
    <row r="524">
      <c r="G524" s="9"/>
      <c r="H524" s="9"/>
      <c r="I524" s="9"/>
    </row>
    <row r="525">
      <c r="G525" s="9"/>
      <c r="H525" s="9"/>
      <c r="I525" s="9"/>
    </row>
    <row r="526">
      <c r="G526" s="9"/>
      <c r="H526" s="9"/>
      <c r="I526" s="9"/>
    </row>
    <row r="527">
      <c r="G527" s="9"/>
      <c r="H527" s="9"/>
      <c r="I527" s="9"/>
    </row>
    <row r="528">
      <c r="G528" s="9"/>
      <c r="H528" s="9"/>
      <c r="I528" s="9"/>
    </row>
    <row r="529">
      <c r="G529" s="9"/>
      <c r="H529" s="9"/>
      <c r="I529" s="9"/>
    </row>
    <row r="530">
      <c r="G530" s="9"/>
      <c r="H530" s="9"/>
      <c r="I530" s="9"/>
    </row>
    <row r="531">
      <c r="G531" s="9"/>
      <c r="H531" s="9"/>
      <c r="I531" s="9"/>
    </row>
    <row r="532">
      <c r="G532" s="9"/>
      <c r="H532" s="9"/>
      <c r="I532" s="9"/>
    </row>
    <row r="533">
      <c r="G533" s="9"/>
      <c r="H533" s="9"/>
      <c r="I533" s="9"/>
    </row>
    <row r="534">
      <c r="G534" s="9"/>
      <c r="H534" s="9"/>
      <c r="I534" s="9"/>
    </row>
    <row r="535">
      <c r="G535" s="9"/>
      <c r="H535" s="9"/>
      <c r="I535" s="9"/>
    </row>
    <row r="536">
      <c r="G536" s="9"/>
      <c r="H536" s="9"/>
      <c r="I536" s="9"/>
    </row>
    <row r="537">
      <c r="G537" s="9"/>
      <c r="H537" s="9"/>
      <c r="I537" s="9"/>
    </row>
    <row r="538">
      <c r="G538" s="9"/>
      <c r="H538" s="9"/>
      <c r="I538" s="9"/>
    </row>
    <row r="539">
      <c r="G539" s="9"/>
      <c r="H539" s="9"/>
      <c r="I539" s="9"/>
    </row>
    <row r="540">
      <c r="G540" s="9"/>
      <c r="H540" s="9"/>
      <c r="I540" s="9"/>
    </row>
    <row r="541">
      <c r="G541" s="9"/>
      <c r="H541" s="9"/>
      <c r="I541" s="9"/>
    </row>
    <row r="542">
      <c r="G542" s="9"/>
      <c r="H542" s="9"/>
      <c r="I542" s="9"/>
    </row>
    <row r="543">
      <c r="G543" s="9"/>
      <c r="H543" s="9"/>
      <c r="I543" s="9"/>
    </row>
    <row r="544">
      <c r="G544" s="9"/>
      <c r="H544" s="9"/>
      <c r="I544" s="9"/>
    </row>
    <row r="545">
      <c r="G545" s="9"/>
      <c r="H545" s="9"/>
      <c r="I545" s="9"/>
    </row>
    <row r="546">
      <c r="G546" s="9"/>
      <c r="H546" s="9"/>
      <c r="I546" s="9"/>
    </row>
    <row r="547">
      <c r="G547" s="9"/>
      <c r="H547" s="9"/>
      <c r="I547" s="9"/>
    </row>
    <row r="548">
      <c r="G548" s="9"/>
      <c r="H548" s="9"/>
      <c r="I548" s="9"/>
    </row>
    <row r="549">
      <c r="G549" s="9"/>
      <c r="H549" s="9"/>
      <c r="I549" s="9"/>
    </row>
    <row r="550">
      <c r="G550" s="9"/>
      <c r="H550" s="9"/>
      <c r="I550" s="9"/>
    </row>
    <row r="551">
      <c r="G551" s="9"/>
      <c r="H551" s="9"/>
      <c r="I551" s="9"/>
    </row>
    <row r="552">
      <c r="G552" s="9"/>
      <c r="H552" s="9"/>
      <c r="I552" s="9"/>
    </row>
    <row r="553">
      <c r="G553" s="9"/>
      <c r="H553" s="9"/>
      <c r="I553" s="9"/>
    </row>
    <row r="554">
      <c r="G554" s="9"/>
      <c r="H554" s="9"/>
      <c r="I554" s="9"/>
    </row>
    <row r="555">
      <c r="G555" s="9"/>
      <c r="H555" s="9"/>
      <c r="I555" s="9"/>
    </row>
    <row r="556">
      <c r="G556" s="9"/>
      <c r="H556" s="9"/>
      <c r="I556" s="9"/>
    </row>
    <row r="557">
      <c r="G557" s="9"/>
      <c r="H557" s="9"/>
      <c r="I557" s="9"/>
    </row>
    <row r="558">
      <c r="G558" s="9"/>
      <c r="H558" s="9"/>
      <c r="I558" s="9"/>
    </row>
    <row r="559">
      <c r="G559" s="9"/>
      <c r="H559" s="9"/>
      <c r="I559" s="9"/>
    </row>
    <row r="560">
      <c r="G560" s="9"/>
      <c r="H560" s="9"/>
      <c r="I560" s="9"/>
    </row>
    <row r="561">
      <c r="G561" s="9"/>
      <c r="H561" s="9"/>
      <c r="I561" s="9"/>
    </row>
    <row r="562">
      <c r="G562" s="9"/>
      <c r="H562" s="9"/>
      <c r="I562" s="9"/>
    </row>
    <row r="563">
      <c r="G563" s="9"/>
      <c r="H563" s="9"/>
      <c r="I563" s="9"/>
    </row>
    <row r="564">
      <c r="G564" s="9"/>
      <c r="H564" s="9"/>
      <c r="I564" s="9"/>
    </row>
    <row r="565">
      <c r="G565" s="9"/>
      <c r="H565" s="9"/>
      <c r="I565" s="9"/>
    </row>
    <row r="566">
      <c r="G566" s="9"/>
      <c r="H566" s="9"/>
      <c r="I566" s="9"/>
    </row>
    <row r="567">
      <c r="G567" s="9"/>
      <c r="H567" s="9"/>
      <c r="I567" s="9"/>
    </row>
    <row r="568">
      <c r="G568" s="9"/>
      <c r="H568" s="9"/>
      <c r="I568" s="9"/>
    </row>
    <row r="569">
      <c r="G569" s="9"/>
      <c r="H569" s="9"/>
      <c r="I569" s="9"/>
    </row>
    <row r="570">
      <c r="G570" s="9"/>
      <c r="H570" s="9"/>
      <c r="I570" s="9"/>
    </row>
    <row r="571">
      <c r="G571" s="9"/>
      <c r="H571" s="9"/>
      <c r="I571" s="9"/>
    </row>
    <row r="572">
      <c r="G572" s="9"/>
      <c r="H572" s="9"/>
      <c r="I572" s="9"/>
    </row>
    <row r="573">
      <c r="G573" s="9"/>
      <c r="H573" s="9"/>
      <c r="I573" s="9"/>
    </row>
    <row r="574">
      <c r="G574" s="9"/>
      <c r="H574" s="9"/>
      <c r="I574" s="9"/>
    </row>
    <row r="575">
      <c r="G575" s="9"/>
      <c r="H575" s="9"/>
      <c r="I575" s="9"/>
    </row>
    <row r="576">
      <c r="G576" s="9"/>
      <c r="H576" s="9"/>
      <c r="I576" s="9"/>
    </row>
    <row r="577">
      <c r="G577" s="9"/>
      <c r="H577" s="9"/>
      <c r="I577" s="9"/>
    </row>
    <row r="578">
      <c r="G578" s="9"/>
      <c r="H578" s="9"/>
      <c r="I578" s="9"/>
    </row>
    <row r="579">
      <c r="G579" s="9"/>
      <c r="H579" s="9"/>
      <c r="I579" s="9"/>
    </row>
    <row r="580">
      <c r="G580" s="9"/>
      <c r="H580" s="9"/>
      <c r="I580" s="9"/>
    </row>
    <row r="581">
      <c r="G581" s="9"/>
      <c r="H581" s="9"/>
      <c r="I581" s="9"/>
    </row>
    <row r="582">
      <c r="G582" s="9"/>
      <c r="H582" s="9"/>
      <c r="I582" s="9"/>
    </row>
    <row r="583">
      <c r="G583" s="9"/>
      <c r="H583" s="9"/>
      <c r="I583" s="9"/>
    </row>
    <row r="584">
      <c r="G584" s="9"/>
      <c r="H584" s="9"/>
      <c r="I584" s="9"/>
    </row>
    <row r="585">
      <c r="G585" s="9"/>
      <c r="H585" s="9"/>
      <c r="I585" s="9"/>
    </row>
    <row r="586">
      <c r="G586" s="9"/>
      <c r="H586" s="9"/>
      <c r="I586" s="9"/>
    </row>
    <row r="587">
      <c r="G587" s="9"/>
      <c r="H587" s="9"/>
      <c r="I587" s="9"/>
    </row>
    <row r="588">
      <c r="G588" s="9"/>
      <c r="H588" s="9"/>
      <c r="I588" s="9"/>
    </row>
    <row r="589">
      <c r="G589" s="9"/>
      <c r="H589" s="9"/>
      <c r="I589" s="9"/>
    </row>
    <row r="590">
      <c r="G590" s="9"/>
      <c r="H590" s="9"/>
      <c r="I590" s="9"/>
    </row>
    <row r="591">
      <c r="G591" s="9"/>
      <c r="H591" s="9"/>
      <c r="I591" s="9"/>
    </row>
    <row r="592">
      <c r="G592" s="9"/>
      <c r="H592" s="9"/>
      <c r="I592" s="9"/>
    </row>
    <row r="593">
      <c r="G593" s="9"/>
      <c r="H593" s="9"/>
      <c r="I593" s="9"/>
    </row>
    <row r="594">
      <c r="G594" s="9"/>
      <c r="H594" s="9"/>
      <c r="I594" s="9"/>
    </row>
    <row r="595">
      <c r="G595" s="9"/>
      <c r="H595" s="9"/>
      <c r="I595" s="9"/>
    </row>
    <row r="596">
      <c r="G596" s="9"/>
      <c r="H596" s="9"/>
      <c r="I596" s="9"/>
    </row>
    <row r="597">
      <c r="G597" s="9"/>
      <c r="H597" s="9"/>
      <c r="I597" s="9"/>
    </row>
    <row r="598">
      <c r="G598" s="9"/>
      <c r="H598" s="9"/>
      <c r="I598" s="9"/>
    </row>
    <row r="599">
      <c r="G599" s="9"/>
      <c r="H599" s="9"/>
      <c r="I599" s="9"/>
    </row>
    <row r="600">
      <c r="G600" s="9"/>
      <c r="H600" s="9"/>
      <c r="I600" s="9"/>
    </row>
    <row r="601">
      <c r="G601" s="9"/>
      <c r="H601" s="9"/>
      <c r="I601" s="9"/>
    </row>
    <row r="602">
      <c r="G602" s="9"/>
      <c r="H602" s="9"/>
      <c r="I602" s="9"/>
    </row>
    <row r="603">
      <c r="G603" s="9"/>
      <c r="H603" s="9"/>
      <c r="I603" s="9"/>
    </row>
    <row r="604">
      <c r="G604" s="9"/>
      <c r="H604" s="9"/>
      <c r="I604" s="9"/>
    </row>
    <row r="605">
      <c r="G605" s="9"/>
      <c r="H605" s="9"/>
      <c r="I605" s="9"/>
    </row>
    <row r="606">
      <c r="G606" s="9"/>
      <c r="H606" s="9"/>
      <c r="I606" s="9"/>
    </row>
    <row r="607">
      <c r="G607" s="9"/>
      <c r="H607" s="9"/>
      <c r="I607" s="9"/>
    </row>
    <row r="608">
      <c r="G608" s="9"/>
      <c r="H608" s="9"/>
      <c r="I608" s="9"/>
    </row>
    <row r="609">
      <c r="G609" s="9"/>
      <c r="H609" s="9"/>
      <c r="I609" s="9"/>
    </row>
    <row r="610">
      <c r="G610" s="9"/>
      <c r="H610" s="9"/>
      <c r="I610" s="9"/>
    </row>
    <row r="611">
      <c r="G611" s="9"/>
      <c r="H611" s="9"/>
      <c r="I611" s="9"/>
    </row>
    <row r="612">
      <c r="G612" s="9"/>
      <c r="H612" s="9"/>
      <c r="I612" s="9"/>
    </row>
    <row r="613">
      <c r="G613" s="9"/>
      <c r="H613" s="9"/>
      <c r="I613" s="9"/>
    </row>
    <row r="614">
      <c r="G614" s="9"/>
      <c r="H614" s="9"/>
      <c r="I614" s="9"/>
    </row>
    <row r="615">
      <c r="G615" s="9"/>
      <c r="H615" s="9"/>
      <c r="I615" s="9"/>
    </row>
    <row r="616">
      <c r="G616" s="9"/>
      <c r="H616" s="9"/>
      <c r="I616" s="9"/>
    </row>
    <row r="617">
      <c r="G617" s="9"/>
      <c r="H617" s="9"/>
      <c r="I617" s="9"/>
    </row>
    <row r="618">
      <c r="G618" s="9"/>
      <c r="H618" s="9"/>
      <c r="I618" s="9"/>
    </row>
    <row r="619">
      <c r="G619" s="9"/>
      <c r="H619" s="9"/>
      <c r="I619" s="9"/>
    </row>
    <row r="620">
      <c r="G620" s="9"/>
      <c r="H620" s="9"/>
      <c r="I620" s="9"/>
    </row>
    <row r="621">
      <c r="G621" s="9"/>
      <c r="H621" s="9"/>
      <c r="I621" s="9"/>
    </row>
    <row r="622">
      <c r="G622" s="9"/>
      <c r="H622" s="9"/>
      <c r="I622" s="9"/>
    </row>
    <row r="623">
      <c r="G623" s="9"/>
      <c r="H623" s="9"/>
      <c r="I623" s="9"/>
    </row>
    <row r="624">
      <c r="G624" s="9"/>
      <c r="H624" s="9"/>
      <c r="I624" s="9"/>
    </row>
    <row r="625">
      <c r="G625" s="9"/>
      <c r="H625" s="9"/>
      <c r="I625" s="9"/>
    </row>
    <row r="626">
      <c r="G626" s="9"/>
      <c r="H626" s="9"/>
      <c r="I626" s="9"/>
    </row>
    <row r="627">
      <c r="G627" s="9"/>
      <c r="H627" s="9"/>
      <c r="I627" s="9"/>
    </row>
    <row r="628">
      <c r="G628" s="9"/>
      <c r="H628" s="9"/>
      <c r="I628" s="9"/>
    </row>
    <row r="629">
      <c r="G629" s="9"/>
      <c r="H629" s="9"/>
      <c r="I629" s="9"/>
    </row>
    <row r="630">
      <c r="G630" s="9"/>
      <c r="H630" s="9"/>
      <c r="I630" s="9"/>
    </row>
    <row r="631">
      <c r="G631" s="9"/>
      <c r="H631" s="9"/>
      <c r="I631" s="9"/>
    </row>
    <row r="632">
      <c r="G632" s="9"/>
      <c r="H632" s="9"/>
      <c r="I632" s="9"/>
    </row>
    <row r="633">
      <c r="G633" s="9"/>
      <c r="H633" s="9"/>
      <c r="I633" s="9"/>
    </row>
    <row r="634">
      <c r="G634" s="9"/>
      <c r="H634" s="9"/>
      <c r="I634" s="9"/>
    </row>
    <row r="635">
      <c r="G635" s="9"/>
      <c r="H635" s="9"/>
      <c r="I635" s="9"/>
    </row>
    <row r="636">
      <c r="G636" s="9"/>
      <c r="H636" s="9"/>
      <c r="I636" s="9"/>
    </row>
    <row r="637">
      <c r="G637" s="9"/>
      <c r="H637" s="9"/>
      <c r="I637" s="9"/>
    </row>
    <row r="638">
      <c r="G638" s="9"/>
      <c r="H638" s="9"/>
      <c r="I638" s="9"/>
    </row>
    <row r="639">
      <c r="G639" s="9"/>
      <c r="H639" s="9"/>
      <c r="I639" s="9"/>
    </row>
    <row r="640">
      <c r="G640" s="9"/>
      <c r="H640" s="9"/>
      <c r="I640" s="9"/>
    </row>
    <row r="641">
      <c r="G641" s="9"/>
      <c r="H641" s="9"/>
      <c r="I641" s="9"/>
    </row>
    <row r="642">
      <c r="G642" s="9"/>
      <c r="H642" s="9"/>
      <c r="I642" s="9"/>
    </row>
    <row r="643">
      <c r="G643" s="9"/>
      <c r="H643" s="9"/>
      <c r="I643" s="9"/>
    </row>
    <row r="644">
      <c r="G644" s="9"/>
      <c r="H644" s="9"/>
      <c r="I644" s="9"/>
    </row>
    <row r="645">
      <c r="G645" s="9"/>
      <c r="H645" s="9"/>
      <c r="I645" s="9"/>
    </row>
    <row r="646">
      <c r="G646" s="9"/>
      <c r="H646" s="9"/>
      <c r="I646" s="9"/>
    </row>
    <row r="647">
      <c r="G647" s="9"/>
      <c r="H647" s="9"/>
      <c r="I647" s="9"/>
    </row>
    <row r="648">
      <c r="G648" s="9"/>
      <c r="H648" s="9"/>
      <c r="I648" s="9"/>
    </row>
    <row r="649">
      <c r="G649" s="9"/>
      <c r="H649" s="9"/>
      <c r="I649" s="9"/>
    </row>
    <row r="650">
      <c r="G650" s="9"/>
      <c r="H650" s="9"/>
      <c r="I650" s="9"/>
    </row>
    <row r="651">
      <c r="G651" s="9"/>
      <c r="H651" s="9"/>
      <c r="I651" s="9"/>
    </row>
    <row r="652">
      <c r="G652" s="9"/>
      <c r="H652" s="9"/>
      <c r="I652" s="9"/>
    </row>
    <row r="653">
      <c r="G653" s="9"/>
      <c r="H653" s="9"/>
      <c r="I653" s="9"/>
    </row>
    <row r="654">
      <c r="G654" s="9"/>
      <c r="H654" s="9"/>
      <c r="I654" s="9"/>
    </row>
    <row r="655">
      <c r="G655" s="9"/>
      <c r="H655" s="9"/>
      <c r="I655" s="9"/>
    </row>
    <row r="656">
      <c r="G656" s="9"/>
      <c r="H656" s="9"/>
      <c r="I656" s="9"/>
    </row>
    <row r="657">
      <c r="G657" s="9"/>
      <c r="H657" s="9"/>
      <c r="I657" s="9"/>
    </row>
    <row r="658">
      <c r="G658" s="9"/>
      <c r="H658" s="9"/>
      <c r="I658" s="9"/>
    </row>
    <row r="659">
      <c r="G659" s="9"/>
      <c r="H659" s="9"/>
      <c r="I659" s="9"/>
    </row>
    <row r="660">
      <c r="G660" s="9"/>
      <c r="H660" s="9"/>
      <c r="I660" s="9"/>
    </row>
    <row r="661">
      <c r="G661" s="9"/>
      <c r="H661" s="9"/>
      <c r="I661" s="9"/>
    </row>
    <row r="662">
      <c r="G662" s="9"/>
      <c r="H662" s="9"/>
      <c r="I662" s="9"/>
    </row>
    <row r="663">
      <c r="G663" s="9"/>
      <c r="H663" s="9"/>
      <c r="I663" s="9"/>
    </row>
    <row r="664">
      <c r="G664" s="9"/>
      <c r="H664" s="9"/>
      <c r="I664" s="9"/>
    </row>
    <row r="665">
      <c r="G665" s="9"/>
      <c r="H665" s="9"/>
      <c r="I665" s="9"/>
    </row>
    <row r="666">
      <c r="G666" s="9"/>
      <c r="H666" s="9"/>
      <c r="I666" s="9"/>
    </row>
    <row r="667">
      <c r="G667" s="9"/>
      <c r="H667" s="9"/>
      <c r="I667" s="9"/>
    </row>
    <row r="668">
      <c r="G668" s="9"/>
      <c r="H668" s="9"/>
      <c r="I668" s="9"/>
    </row>
    <row r="669">
      <c r="G669" s="9"/>
      <c r="H669" s="9"/>
      <c r="I669" s="9"/>
    </row>
    <row r="670">
      <c r="G670" s="9"/>
      <c r="H670" s="9"/>
      <c r="I670" s="9"/>
    </row>
    <row r="671">
      <c r="G671" s="9"/>
      <c r="H671" s="9"/>
      <c r="I671" s="9"/>
    </row>
    <row r="672">
      <c r="G672" s="9"/>
      <c r="H672" s="9"/>
      <c r="I672" s="9"/>
    </row>
    <row r="673">
      <c r="G673" s="9"/>
      <c r="H673" s="9"/>
      <c r="I673" s="9"/>
    </row>
    <row r="674">
      <c r="G674" s="9"/>
      <c r="H674" s="9"/>
      <c r="I674" s="9"/>
    </row>
    <row r="675">
      <c r="G675" s="9"/>
      <c r="H675" s="9"/>
      <c r="I675" s="9"/>
    </row>
    <row r="676">
      <c r="G676" s="9"/>
      <c r="H676" s="9"/>
      <c r="I676" s="9"/>
    </row>
    <row r="677">
      <c r="G677" s="9"/>
      <c r="H677" s="9"/>
      <c r="I677" s="9"/>
    </row>
    <row r="678">
      <c r="G678" s="9"/>
      <c r="H678" s="9"/>
      <c r="I678" s="9"/>
    </row>
    <row r="679">
      <c r="G679" s="9"/>
      <c r="H679" s="9"/>
      <c r="I679" s="9"/>
    </row>
    <row r="680">
      <c r="G680" s="9"/>
      <c r="H680" s="9"/>
      <c r="I680" s="9"/>
    </row>
    <row r="681">
      <c r="G681" s="9"/>
      <c r="H681" s="9"/>
      <c r="I681" s="9"/>
    </row>
    <row r="682">
      <c r="G682" s="9"/>
      <c r="H682" s="9"/>
      <c r="I682" s="9"/>
    </row>
    <row r="683">
      <c r="G683" s="9"/>
      <c r="H683" s="9"/>
      <c r="I683" s="9"/>
    </row>
    <row r="684">
      <c r="G684" s="9"/>
      <c r="H684" s="9"/>
      <c r="I684" s="9"/>
    </row>
    <row r="685">
      <c r="G685" s="9"/>
      <c r="H685" s="9"/>
      <c r="I685" s="9"/>
    </row>
    <row r="686">
      <c r="G686" s="9"/>
      <c r="H686" s="9"/>
      <c r="I686" s="9"/>
    </row>
    <row r="687">
      <c r="G687" s="9"/>
      <c r="H687" s="9"/>
      <c r="I687" s="9"/>
    </row>
    <row r="688">
      <c r="G688" s="9"/>
      <c r="H688" s="9"/>
      <c r="I688" s="9"/>
    </row>
    <row r="689">
      <c r="G689" s="9"/>
      <c r="H689" s="9"/>
      <c r="I689" s="9"/>
    </row>
    <row r="690">
      <c r="G690" s="9"/>
      <c r="H690" s="9"/>
      <c r="I690" s="9"/>
    </row>
    <row r="691">
      <c r="G691" s="9"/>
      <c r="H691" s="9"/>
      <c r="I691" s="9"/>
    </row>
    <row r="692">
      <c r="G692" s="9"/>
      <c r="H692" s="9"/>
      <c r="I692" s="9"/>
    </row>
    <row r="693">
      <c r="G693" s="9"/>
      <c r="H693" s="9"/>
      <c r="I693" s="9"/>
    </row>
    <row r="694">
      <c r="G694" s="9"/>
      <c r="H694" s="9"/>
      <c r="I694" s="9"/>
    </row>
    <row r="695">
      <c r="G695" s="9"/>
      <c r="H695" s="9"/>
      <c r="I695" s="9"/>
    </row>
    <row r="696">
      <c r="G696" s="9"/>
      <c r="H696" s="9"/>
      <c r="I696" s="9"/>
    </row>
    <row r="697">
      <c r="G697" s="9"/>
      <c r="H697" s="9"/>
      <c r="I697" s="9"/>
    </row>
    <row r="698">
      <c r="G698" s="9"/>
      <c r="H698" s="9"/>
      <c r="I698" s="9"/>
    </row>
    <row r="699">
      <c r="G699" s="9"/>
      <c r="H699" s="9"/>
      <c r="I699" s="9"/>
    </row>
    <row r="700">
      <c r="G700" s="9"/>
      <c r="H700" s="9"/>
      <c r="I700" s="9"/>
    </row>
    <row r="701">
      <c r="G701" s="9"/>
      <c r="H701" s="9"/>
      <c r="I701" s="9"/>
    </row>
    <row r="702">
      <c r="G702" s="9"/>
      <c r="H702" s="9"/>
      <c r="I702" s="9"/>
    </row>
    <row r="703">
      <c r="G703" s="9"/>
      <c r="H703" s="9"/>
      <c r="I703" s="9"/>
    </row>
    <row r="704">
      <c r="G704" s="9"/>
      <c r="H704" s="9"/>
      <c r="I704" s="9"/>
    </row>
    <row r="705">
      <c r="G705" s="9"/>
      <c r="H705" s="9"/>
      <c r="I705" s="9"/>
    </row>
    <row r="706">
      <c r="G706" s="9"/>
      <c r="H706" s="9"/>
      <c r="I706" s="9"/>
    </row>
    <row r="707">
      <c r="G707" s="9"/>
      <c r="H707" s="9"/>
      <c r="I707" s="9"/>
    </row>
    <row r="708">
      <c r="G708" s="9"/>
      <c r="H708" s="9"/>
      <c r="I708" s="9"/>
    </row>
    <row r="709">
      <c r="G709" s="9"/>
      <c r="H709" s="9"/>
      <c r="I709" s="9"/>
    </row>
    <row r="710">
      <c r="G710" s="9"/>
      <c r="H710" s="9"/>
      <c r="I710" s="9"/>
    </row>
    <row r="711">
      <c r="G711" s="9"/>
      <c r="H711" s="9"/>
      <c r="I711" s="9"/>
    </row>
    <row r="712">
      <c r="G712" s="9"/>
      <c r="H712" s="9"/>
      <c r="I712" s="9"/>
    </row>
    <row r="713">
      <c r="G713" s="9"/>
      <c r="H713" s="9"/>
      <c r="I713" s="9"/>
    </row>
    <row r="714">
      <c r="G714" s="9"/>
      <c r="H714" s="9"/>
      <c r="I714" s="9"/>
    </row>
    <row r="715">
      <c r="G715" s="9"/>
      <c r="H715" s="9"/>
      <c r="I715" s="9"/>
    </row>
    <row r="716">
      <c r="G716" s="9"/>
      <c r="H716" s="9"/>
      <c r="I716" s="9"/>
    </row>
    <row r="717">
      <c r="G717" s="9"/>
      <c r="H717" s="9"/>
      <c r="I717" s="9"/>
    </row>
    <row r="718">
      <c r="G718" s="9"/>
      <c r="H718" s="9"/>
      <c r="I718" s="9"/>
    </row>
    <row r="719">
      <c r="G719" s="9"/>
      <c r="H719" s="9"/>
      <c r="I719" s="9"/>
    </row>
    <row r="720">
      <c r="G720" s="9"/>
      <c r="H720" s="9"/>
      <c r="I720" s="9"/>
    </row>
    <row r="721">
      <c r="G721" s="9"/>
      <c r="H721" s="9"/>
      <c r="I721" s="9"/>
    </row>
    <row r="722">
      <c r="G722" s="9"/>
      <c r="H722" s="9"/>
      <c r="I722" s="9"/>
    </row>
    <row r="723">
      <c r="G723" s="9"/>
      <c r="H723" s="9"/>
      <c r="I723" s="9"/>
    </row>
    <row r="724">
      <c r="G724" s="9"/>
      <c r="H724" s="9"/>
      <c r="I724" s="9"/>
    </row>
    <row r="725">
      <c r="G725" s="9"/>
      <c r="H725" s="9"/>
      <c r="I725" s="9"/>
    </row>
    <row r="726">
      <c r="G726" s="9"/>
      <c r="H726" s="9"/>
      <c r="I726" s="9"/>
    </row>
    <row r="727">
      <c r="G727" s="9"/>
      <c r="H727" s="9"/>
      <c r="I727" s="9"/>
    </row>
    <row r="728">
      <c r="G728" s="9"/>
      <c r="H728" s="9"/>
      <c r="I728" s="9"/>
    </row>
    <row r="729">
      <c r="G729" s="9"/>
      <c r="H729" s="9"/>
      <c r="I729" s="9"/>
    </row>
    <row r="730">
      <c r="G730" s="9"/>
      <c r="H730" s="9"/>
      <c r="I730" s="9"/>
    </row>
    <row r="731">
      <c r="G731" s="9"/>
      <c r="H731" s="9"/>
      <c r="I731" s="9"/>
    </row>
    <row r="732">
      <c r="G732" s="9"/>
      <c r="H732" s="9"/>
      <c r="I732" s="9"/>
    </row>
    <row r="733">
      <c r="G733" s="9"/>
      <c r="H733" s="9"/>
      <c r="I733" s="9"/>
    </row>
    <row r="734">
      <c r="G734" s="9"/>
      <c r="H734" s="9"/>
      <c r="I734" s="9"/>
    </row>
    <row r="735">
      <c r="G735" s="9"/>
      <c r="H735" s="9"/>
      <c r="I735" s="9"/>
    </row>
    <row r="736">
      <c r="G736" s="9"/>
      <c r="H736" s="9"/>
      <c r="I736" s="9"/>
    </row>
    <row r="737">
      <c r="G737" s="9"/>
      <c r="H737" s="9"/>
      <c r="I737" s="9"/>
    </row>
    <row r="738">
      <c r="G738" s="9"/>
      <c r="H738" s="9"/>
      <c r="I738" s="9"/>
    </row>
    <row r="739">
      <c r="G739" s="9"/>
      <c r="H739" s="9"/>
      <c r="I739" s="9"/>
    </row>
    <row r="740">
      <c r="G740" s="9"/>
      <c r="H740" s="9"/>
      <c r="I740" s="9"/>
    </row>
    <row r="741">
      <c r="G741" s="9"/>
      <c r="H741" s="9"/>
      <c r="I741" s="9"/>
    </row>
    <row r="742">
      <c r="G742" s="9"/>
      <c r="H742" s="9"/>
      <c r="I742" s="9"/>
    </row>
    <row r="743">
      <c r="G743" s="9"/>
      <c r="H743" s="9"/>
      <c r="I743" s="9"/>
    </row>
    <row r="744">
      <c r="G744" s="9"/>
      <c r="H744" s="9"/>
      <c r="I744" s="9"/>
    </row>
    <row r="745">
      <c r="G745" s="9"/>
      <c r="H745" s="9"/>
      <c r="I745" s="9"/>
    </row>
    <row r="746">
      <c r="G746" s="9"/>
      <c r="H746" s="9"/>
      <c r="I746" s="9"/>
    </row>
    <row r="747">
      <c r="G747" s="9"/>
      <c r="H747" s="9"/>
      <c r="I747" s="9"/>
    </row>
    <row r="748">
      <c r="G748" s="9"/>
      <c r="H748" s="9"/>
      <c r="I748" s="9"/>
    </row>
    <row r="749">
      <c r="G749" s="9"/>
      <c r="H749" s="9"/>
      <c r="I749" s="9"/>
    </row>
    <row r="750">
      <c r="G750" s="9"/>
      <c r="H750" s="9"/>
      <c r="I750" s="9"/>
    </row>
    <row r="751">
      <c r="G751" s="9"/>
      <c r="H751" s="9"/>
      <c r="I751" s="9"/>
    </row>
    <row r="752">
      <c r="G752" s="9"/>
      <c r="H752" s="9"/>
      <c r="I752" s="9"/>
    </row>
    <row r="753">
      <c r="G753" s="9"/>
      <c r="H753" s="9"/>
      <c r="I753" s="9"/>
    </row>
    <row r="754">
      <c r="G754" s="9"/>
      <c r="H754" s="9"/>
      <c r="I754" s="9"/>
    </row>
    <row r="755">
      <c r="G755" s="9"/>
      <c r="H755" s="9"/>
      <c r="I755" s="9"/>
    </row>
    <row r="756">
      <c r="G756" s="9"/>
      <c r="H756" s="9"/>
      <c r="I756" s="9"/>
    </row>
    <row r="757">
      <c r="G757" s="9"/>
      <c r="H757" s="9"/>
      <c r="I757" s="9"/>
    </row>
    <row r="758">
      <c r="G758" s="9"/>
      <c r="H758" s="9"/>
      <c r="I758" s="9"/>
    </row>
    <row r="759">
      <c r="G759" s="9"/>
      <c r="H759" s="9"/>
      <c r="I759" s="9"/>
    </row>
    <row r="760">
      <c r="G760" s="9"/>
      <c r="H760" s="9"/>
      <c r="I760" s="9"/>
    </row>
    <row r="761">
      <c r="G761" s="9"/>
      <c r="H761" s="9"/>
      <c r="I761" s="9"/>
    </row>
    <row r="762">
      <c r="G762" s="9"/>
      <c r="H762" s="9"/>
      <c r="I762" s="9"/>
    </row>
    <row r="763">
      <c r="G763" s="9"/>
      <c r="H763" s="9"/>
      <c r="I763" s="9"/>
    </row>
    <row r="764">
      <c r="G764" s="9"/>
      <c r="H764" s="9"/>
      <c r="I764" s="9"/>
    </row>
    <row r="765">
      <c r="G765" s="9"/>
      <c r="H765" s="9"/>
      <c r="I765" s="9"/>
    </row>
    <row r="766">
      <c r="G766" s="9"/>
      <c r="H766" s="9"/>
      <c r="I766" s="9"/>
    </row>
    <row r="767">
      <c r="G767" s="9"/>
      <c r="H767" s="9"/>
      <c r="I767" s="9"/>
    </row>
    <row r="768">
      <c r="G768" s="9"/>
      <c r="H768" s="9"/>
      <c r="I768" s="9"/>
    </row>
    <row r="769">
      <c r="G769" s="9"/>
      <c r="H769" s="9"/>
      <c r="I769" s="9"/>
    </row>
    <row r="770">
      <c r="G770" s="9"/>
      <c r="H770" s="9"/>
      <c r="I770" s="9"/>
    </row>
    <row r="771">
      <c r="G771" s="9"/>
      <c r="H771" s="9"/>
      <c r="I771" s="9"/>
    </row>
    <row r="772">
      <c r="G772" s="9"/>
      <c r="H772" s="9"/>
      <c r="I772" s="9"/>
    </row>
    <row r="773">
      <c r="G773" s="9"/>
      <c r="H773" s="9"/>
      <c r="I773" s="9"/>
    </row>
    <row r="774">
      <c r="G774" s="9"/>
      <c r="H774" s="9"/>
      <c r="I774" s="9"/>
    </row>
    <row r="775">
      <c r="G775" s="9"/>
      <c r="H775" s="9"/>
      <c r="I775" s="9"/>
    </row>
    <row r="776">
      <c r="G776" s="9"/>
      <c r="H776" s="9"/>
      <c r="I776" s="9"/>
    </row>
    <row r="777">
      <c r="G777" s="9"/>
      <c r="H777" s="9"/>
      <c r="I777" s="9"/>
    </row>
    <row r="778">
      <c r="G778" s="9"/>
      <c r="H778" s="9"/>
      <c r="I778" s="9"/>
    </row>
    <row r="779">
      <c r="G779" s="9"/>
      <c r="H779" s="9"/>
      <c r="I779" s="9"/>
    </row>
    <row r="780">
      <c r="G780" s="9"/>
      <c r="H780" s="9"/>
      <c r="I780" s="9"/>
    </row>
    <row r="781">
      <c r="G781" s="9"/>
      <c r="H781" s="9"/>
      <c r="I781" s="9"/>
    </row>
    <row r="782">
      <c r="G782" s="9"/>
      <c r="H782" s="9"/>
      <c r="I782" s="9"/>
    </row>
    <row r="783">
      <c r="G783" s="9"/>
      <c r="H783" s="9"/>
      <c r="I783" s="9"/>
    </row>
    <row r="784">
      <c r="G784" s="9"/>
      <c r="H784" s="9"/>
      <c r="I784" s="9"/>
    </row>
    <row r="785">
      <c r="G785" s="9"/>
      <c r="H785" s="9"/>
      <c r="I785" s="9"/>
    </row>
    <row r="786">
      <c r="G786" s="9"/>
      <c r="H786" s="9"/>
      <c r="I786" s="9"/>
    </row>
    <row r="787">
      <c r="G787" s="9"/>
      <c r="H787" s="9"/>
      <c r="I787" s="9"/>
    </row>
    <row r="788">
      <c r="G788" s="9"/>
      <c r="H788" s="9"/>
      <c r="I788" s="9"/>
    </row>
    <row r="789">
      <c r="G789" s="9"/>
      <c r="H789" s="9"/>
      <c r="I789" s="9"/>
    </row>
    <row r="790">
      <c r="G790" s="9"/>
      <c r="H790" s="9"/>
      <c r="I790" s="9"/>
    </row>
    <row r="791">
      <c r="G791" s="9"/>
      <c r="H791" s="9"/>
      <c r="I791" s="9"/>
    </row>
    <row r="792">
      <c r="G792" s="9"/>
      <c r="H792" s="9"/>
      <c r="I792" s="9"/>
    </row>
    <row r="793">
      <c r="G793" s="9"/>
      <c r="H793" s="9"/>
      <c r="I793" s="9"/>
    </row>
    <row r="794">
      <c r="G794" s="9"/>
      <c r="H794" s="9"/>
      <c r="I794" s="9"/>
    </row>
    <row r="795">
      <c r="G795" s="9"/>
      <c r="H795" s="9"/>
      <c r="I795" s="9"/>
    </row>
    <row r="796">
      <c r="G796" s="9"/>
      <c r="H796" s="9"/>
      <c r="I796" s="9"/>
    </row>
    <row r="797">
      <c r="G797" s="9"/>
      <c r="H797" s="9"/>
      <c r="I797" s="9"/>
    </row>
    <row r="798">
      <c r="G798" s="9"/>
      <c r="H798" s="9"/>
      <c r="I798" s="9"/>
    </row>
    <row r="799">
      <c r="G799" s="9"/>
      <c r="H799" s="9"/>
      <c r="I799" s="9"/>
    </row>
    <row r="800">
      <c r="G800" s="9"/>
      <c r="H800" s="9"/>
      <c r="I800" s="9"/>
    </row>
    <row r="801">
      <c r="G801" s="9"/>
      <c r="H801" s="9"/>
      <c r="I801" s="9"/>
    </row>
    <row r="802">
      <c r="G802" s="9"/>
      <c r="H802" s="9"/>
      <c r="I802" s="9"/>
    </row>
    <row r="803">
      <c r="G803" s="9"/>
      <c r="H803" s="9"/>
      <c r="I803" s="9"/>
    </row>
    <row r="804">
      <c r="G804" s="9"/>
      <c r="H804" s="9"/>
      <c r="I804" s="9"/>
    </row>
    <row r="805">
      <c r="G805" s="9"/>
      <c r="H805" s="9"/>
      <c r="I805" s="9"/>
    </row>
    <row r="806">
      <c r="G806" s="9"/>
      <c r="H806" s="9"/>
      <c r="I806" s="9"/>
    </row>
    <row r="807">
      <c r="G807" s="9"/>
      <c r="H807" s="9"/>
      <c r="I807" s="9"/>
    </row>
    <row r="808">
      <c r="G808" s="9"/>
      <c r="H808" s="9"/>
      <c r="I808" s="9"/>
    </row>
    <row r="809">
      <c r="G809" s="9"/>
      <c r="H809" s="9"/>
      <c r="I809" s="9"/>
    </row>
    <row r="810">
      <c r="G810" s="9"/>
      <c r="H810" s="9"/>
      <c r="I810" s="9"/>
    </row>
    <row r="811">
      <c r="G811" s="9"/>
      <c r="H811" s="9"/>
      <c r="I811" s="9"/>
    </row>
    <row r="812">
      <c r="G812" s="9"/>
      <c r="H812" s="9"/>
      <c r="I812" s="9"/>
    </row>
    <row r="813">
      <c r="G813" s="9"/>
      <c r="H813" s="9"/>
      <c r="I813" s="9"/>
    </row>
    <row r="814">
      <c r="G814" s="9"/>
      <c r="H814" s="9"/>
      <c r="I814" s="9"/>
    </row>
    <row r="815">
      <c r="G815" s="9"/>
      <c r="H815" s="9"/>
      <c r="I815" s="9"/>
    </row>
    <row r="816">
      <c r="G816" s="9"/>
      <c r="H816" s="9"/>
      <c r="I816" s="9"/>
    </row>
    <row r="817">
      <c r="G817" s="9"/>
      <c r="H817" s="9"/>
      <c r="I817" s="9"/>
    </row>
    <row r="818">
      <c r="G818" s="9"/>
      <c r="H818" s="9"/>
      <c r="I818" s="9"/>
    </row>
    <row r="819">
      <c r="G819" s="9"/>
      <c r="H819" s="9"/>
      <c r="I819" s="9"/>
    </row>
    <row r="820">
      <c r="G820" s="9"/>
      <c r="H820" s="9"/>
      <c r="I820" s="9"/>
    </row>
    <row r="821">
      <c r="G821" s="9"/>
      <c r="H821" s="9"/>
      <c r="I821" s="9"/>
    </row>
    <row r="822">
      <c r="G822" s="9"/>
      <c r="H822" s="9"/>
      <c r="I822" s="9"/>
    </row>
    <row r="823">
      <c r="G823" s="9"/>
      <c r="H823" s="9"/>
      <c r="I823" s="9"/>
    </row>
    <row r="824">
      <c r="G824" s="9"/>
      <c r="H824" s="9"/>
      <c r="I824" s="9"/>
    </row>
    <row r="825">
      <c r="G825" s="9"/>
      <c r="H825" s="9"/>
      <c r="I825" s="9"/>
    </row>
    <row r="826">
      <c r="G826" s="9"/>
      <c r="H826" s="9"/>
      <c r="I826" s="9"/>
    </row>
    <row r="827">
      <c r="G827" s="9"/>
      <c r="H827" s="9"/>
      <c r="I827" s="9"/>
    </row>
    <row r="828">
      <c r="G828" s="9"/>
      <c r="H828" s="9"/>
      <c r="I828" s="9"/>
    </row>
    <row r="829">
      <c r="G829" s="9"/>
      <c r="H829" s="9"/>
      <c r="I829" s="9"/>
    </row>
    <row r="830">
      <c r="G830" s="9"/>
      <c r="H830" s="9"/>
      <c r="I830" s="9"/>
    </row>
    <row r="831">
      <c r="G831" s="9"/>
      <c r="H831" s="9"/>
      <c r="I831" s="9"/>
    </row>
    <row r="832">
      <c r="G832" s="9"/>
      <c r="H832" s="9"/>
      <c r="I832" s="9"/>
    </row>
    <row r="833">
      <c r="G833" s="9"/>
      <c r="H833" s="9"/>
      <c r="I833" s="9"/>
    </row>
    <row r="834">
      <c r="G834" s="9"/>
      <c r="H834" s="9"/>
      <c r="I834" s="9"/>
    </row>
    <row r="835">
      <c r="G835" s="9"/>
      <c r="H835" s="9"/>
      <c r="I835" s="9"/>
    </row>
    <row r="836">
      <c r="G836" s="9"/>
      <c r="H836" s="9"/>
      <c r="I836" s="9"/>
    </row>
    <row r="837">
      <c r="G837" s="9"/>
      <c r="H837" s="9"/>
      <c r="I837" s="9"/>
    </row>
    <row r="838">
      <c r="G838" s="9"/>
      <c r="H838" s="9"/>
      <c r="I838" s="9"/>
    </row>
    <row r="839">
      <c r="G839" s="9"/>
      <c r="H839" s="9"/>
      <c r="I839" s="9"/>
    </row>
    <row r="840">
      <c r="G840" s="9"/>
      <c r="H840" s="9"/>
      <c r="I840" s="9"/>
    </row>
    <row r="841">
      <c r="G841" s="9"/>
      <c r="H841" s="9"/>
      <c r="I841" s="9"/>
    </row>
    <row r="842">
      <c r="G842" s="9"/>
      <c r="H842" s="9"/>
      <c r="I842" s="9"/>
    </row>
    <row r="843">
      <c r="G843" s="9"/>
      <c r="H843" s="9"/>
      <c r="I843" s="9"/>
    </row>
    <row r="844">
      <c r="G844" s="9"/>
      <c r="H844" s="9"/>
      <c r="I844" s="9"/>
    </row>
    <row r="845">
      <c r="G845" s="9"/>
      <c r="H845" s="9"/>
      <c r="I845" s="9"/>
    </row>
    <row r="846">
      <c r="G846" s="9"/>
      <c r="H846" s="9"/>
      <c r="I846" s="9"/>
    </row>
    <row r="847">
      <c r="G847" s="9"/>
      <c r="H847" s="9"/>
      <c r="I847" s="9"/>
    </row>
    <row r="848">
      <c r="G848" s="9"/>
      <c r="H848" s="9"/>
      <c r="I848" s="9"/>
    </row>
    <row r="849">
      <c r="G849" s="9"/>
      <c r="H849" s="9"/>
      <c r="I849" s="9"/>
    </row>
    <row r="850">
      <c r="G850" s="9"/>
      <c r="H850" s="9"/>
      <c r="I850" s="9"/>
    </row>
    <row r="851">
      <c r="G851" s="9"/>
      <c r="H851" s="9"/>
      <c r="I851" s="9"/>
    </row>
    <row r="852">
      <c r="G852" s="9"/>
      <c r="H852" s="9"/>
      <c r="I852" s="9"/>
    </row>
    <row r="853">
      <c r="G853" s="9"/>
      <c r="H853" s="9"/>
      <c r="I853" s="9"/>
    </row>
    <row r="854">
      <c r="G854" s="9"/>
      <c r="H854" s="9"/>
      <c r="I854" s="9"/>
    </row>
    <row r="855">
      <c r="G855" s="9"/>
      <c r="H855" s="9"/>
      <c r="I855" s="9"/>
    </row>
    <row r="856">
      <c r="G856" s="9"/>
      <c r="H856" s="9"/>
      <c r="I856" s="9"/>
    </row>
    <row r="857">
      <c r="G857" s="9"/>
      <c r="H857" s="9"/>
      <c r="I857" s="9"/>
    </row>
    <row r="858">
      <c r="G858" s="9"/>
      <c r="H858" s="9"/>
      <c r="I858" s="9"/>
    </row>
    <row r="859">
      <c r="G859" s="9"/>
      <c r="H859" s="9"/>
      <c r="I859" s="9"/>
    </row>
    <row r="860">
      <c r="G860" s="9"/>
      <c r="H860" s="9"/>
      <c r="I860" s="9"/>
    </row>
    <row r="861">
      <c r="G861" s="9"/>
      <c r="H861" s="9"/>
      <c r="I861" s="9"/>
    </row>
    <row r="862">
      <c r="G862" s="9"/>
      <c r="H862" s="9"/>
      <c r="I862" s="9"/>
    </row>
    <row r="863">
      <c r="G863" s="9"/>
      <c r="H863" s="9"/>
      <c r="I863" s="9"/>
    </row>
    <row r="864">
      <c r="G864" s="9"/>
      <c r="H864" s="9"/>
      <c r="I864" s="9"/>
    </row>
    <row r="865">
      <c r="G865" s="9"/>
      <c r="H865" s="9"/>
      <c r="I865" s="9"/>
    </row>
    <row r="866">
      <c r="G866" s="9"/>
      <c r="H866" s="9"/>
      <c r="I866" s="9"/>
    </row>
    <row r="867">
      <c r="G867" s="9"/>
      <c r="H867" s="9"/>
      <c r="I867" s="9"/>
    </row>
    <row r="868">
      <c r="G868" s="9"/>
      <c r="H868" s="9"/>
      <c r="I868" s="9"/>
    </row>
    <row r="869">
      <c r="G869" s="9"/>
      <c r="H869" s="9"/>
      <c r="I869" s="9"/>
    </row>
    <row r="870">
      <c r="G870" s="9"/>
      <c r="H870" s="9"/>
      <c r="I870" s="9"/>
    </row>
    <row r="871">
      <c r="G871" s="9"/>
      <c r="H871" s="9"/>
      <c r="I871" s="9"/>
    </row>
    <row r="872">
      <c r="G872" s="9"/>
      <c r="H872" s="9"/>
      <c r="I872" s="9"/>
    </row>
    <row r="873">
      <c r="G873" s="9"/>
      <c r="H873" s="9"/>
      <c r="I873" s="9"/>
    </row>
    <row r="874">
      <c r="G874" s="9"/>
      <c r="H874" s="9"/>
      <c r="I874" s="9"/>
    </row>
    <row r="875">
      <c r="G875" s="9"/>
      <c r="H875" s="9"/>
      <c r="I875" s="9"/>
    </row>
    <row r="876">
      <c r="G876" s="9"/>
      <c r="H876" s="9"/>
      <c r="I876" s="9"/>
    </row>
    <row r="877">
      <c r="G877" s="9"/>
      <c r="H877" s="9"/>
      <c r="I877" s="9"/>
    </row>
    <row r="878">
      <c r="G878" s="9"/>
      <c r="H878" s="9"/>
      <c r="I878" s="9"/>
    </row>
    <row r="879">
      <c r="G879" s="9"/>
      <c r="H879" s="9"/>
      <c r="I879" s="9"/>
    </row>
    <row r="880">
      <c r="G880" s="9"/>
      <c r="H880" s="9"/>
      <c r="I880" s="9"/>
    </row>
    <row r="881">
      <c r="G881" s="9"/>
      <c r="H881" s="9"/>
      <c r="I881" s="9"/>
    </row>
    <row r="882">
      <c r="G882" s="9"/>
      <c r="H882" s="9"/>
      <c r="I882" s="9"/>
    </row>
    <row r="883">
      <c r="G883" s="9"/>
      <c r="H883" s="9"/>
      <c r="I883" s="9"/>
    </row>
    <row r="884">
      <c r="G884" s="9"/>
      <c r="H884" s="9"/>
      <c r="I884" s="9"/>
    </row>
    <row r="885">
      <c r="G885" s="9"/>
      <c r="H885" s="9"/>
      <c r="I885" s="9"/>
    </row>
    <row r="886">
      <c r="G886" s="9"/>
      <c r="H886" s="9"/>
      <c r="I886" s="9"/>
    </row>
    <row r="887">
      <c r="G887" s="9"/>
      <c r="H887" s="9"/>
      <c r="I887" s="9"/>
    </row>
    <row r="888">
      <c r="G888" s="9"/>
      <c r="H888" s="9"/>
      <c r="I888" s="9"/>
    </row>
    <row r="889">
      <c r="G889" s="9"/>
      <c r="H889" s="9"/>
      <c r="I889" s="9"/>
    </row>
    <row r="890">
      <c r="G890" s="9"/>
      <c r="H890" s="9"/>
      <c r="I890" s="9"/>
    </row>
    <row r="891">
      <c r="G891" s="9"/>
      <c r="H891" s="9"/>
      <c r="I891" s="9"/>
    </row>
    <row r="892">
      <c r="G892" s="9"/>
      <c r="H892" s="9"/>
      <c r="I892" s="9"/>
    </row>
    <row r="893">
      <c r="G893" s="9"/>
      <c r="H893" s="9"/>
      <c r="I893" s="9"/>
    </row>
    <row r="894">
      <c r="G894" s="9"/>
      <c r="H894" s="9"/>
      <c r="I894" s="9"/>
    </row>
    <row r="895">
      <c r="G895" s="9"/>
      <c r="H895" s="9"/>
      <c r="I895" s="9"/>
    </row>
    <row r="896">
      <c r="G896" s="9"/>
      <c r="H896" s="9"/>
      <c r="I896" s="9"/>
    </row>
    <row r="897">
      <c r="G897" s="9"/>
      <c r="H897" s="9"/>
      <c r="I897" s="9"/>
    </row>
    <row r="898">
      <c r="G898" s="9"/>
      <c r="H898" s="9"/>
      <c r="I898" s="9"/>
    </row>
    <row r="899">
      <c r="G899" s="9"/>
      <c r="H899" s="9"/>
      <c r="I899" s="9"/>
    </row>
    <row r="900">
      <c r="G900" s="9"/>
      <c r="H900" s="9"/>
      <c r="I900" s="9"/>
    </row>
    <row r="901">
      <c r="G901" s="9"/>
      <c r="H901" s="9"/>
      <c r="I901" s="9"/>
    </row>
    <row r="902">
      <c r="G902" s="9"/>
      <c r="H902" s="9"/>
      <c r="I902" s="9"/>
    </row>
    <row r="903">
      <c r="G903" s="9"/>
      <c r="H903" s="9"/>
      <c r="I903" s="9"/>
    </row>
    <row r="904">
      <c r="G904" s="9"/>
      <c r="H904" s="9"/>
      <c r="I904" s="9"/>
    </row>
    <row r="905">
      <c r="G905" s="9"/>
      <c r="H905" s="9"/>
      <c r="I905" s="9"/>
    </row>
    <row r="906">
      <c r="G906" s="9"/>
      <c r="H906" s="9"/>
      <c r="I906" s="9"/>
    </row>
    <row r="907">
      <c r="G907" s="9"/>
      <c r="H907" s="9"/>
      <c r="I907" s="9"/>
    </row>
    <row r="908">
      <c r="G908" s="9"/>
      <c r="H908" s="9"/>
      <c r="I908" s="9"/>
    </row>
    <row r="909">
      <c r="G909" s="9"/>
      <c r="H909" s="9"/>
      <c r="I909" s="9"/>
    </row>
    <row r="910">
      <c r="G910" s="9"/>
      <c r="H910" s="9"/>
      <c r="I910" s="9"/>
    </row>
    <row r="911">
      <c r="G911" s="9"/>
      <c r="H911" s="9"/>
      <c r="I911" s="9"/>
    </row>
    <row r="912">
      <c r="G912" s="9"/>
      <c r="H912" s="9"/>
      <c r="I912" s="9"/>
    </row>
    <row r="913">
      <c r="G913" s="9"/>
      <c r="H913" s="9"/>
      <c r="I913" s="9"/>
    </row>
    <row r="914">
      <c r="G914" s="9"/>
      <c r="H914" s="9"/>
      <c r="I914" s="9"/>
    </row>
    <row r="915">
      <c r="G915" s="9"/>
      <c r="H915" s="9"/>
      <c r="I915" s="9"/>
    </row>
    <row r="916">
      <c r="G916" s="9"/>
      <c r="H916" s="9"/>
      <c r="I916" s="9"/>
    </row>
    <row r="917">
      <c r="G917" s="9"/>
      <c r="H917" s="9"/>
      <c r="I917" s="9"/>
    </row>
    <row r="918">
      <c r="G918" s="9"/>
      <c r="H918" s="9"/>
      <c r="I918" s="9"/>
    </row>
    <row r="919">
      <c r="G919" s="9"/>
      <c r="H919" s="9"/>
      <c r="I919" s="9"/>
    </row>
    <row r="920">
      <c r="G920" s="9"/>
      <c r="H920" s="9"/>
      <c r="I920" s="9"/>
    </row>
    <row r="921">
      <c r="G921" s="9"/>
      <c r="H921" s="9"/>
      <c r="I921" s="9"/>
    </row>
    <row r="922">
      <c r="G922" s="9"/>
      <c r="H922" s="9"/>
      <c r="I922" s="9"/>
    </row>
    <row r="923">
      <c r="G923" s="9"/>
      <c r="H923" s="9"/>
      <c r="I923" s="9"/>
    </row>
    <row r="924">
      <c r="G924" s="9"/>
      <c r="H924" s="9"/>
      <c r="I924" s="9"/>
    </row>
    <row r="925">
      <c r="G925" s="9"/>
      <c r="H925" s="9"/>
      <c r="I925" s="9"/>
    </row>
    <row r="926">
      <c r="G926" s="9"/>
      <c r="H926" s="9"/>
      <c r="I926" s="9"/>
    </row>
    <row r="927">
      <c r="G927" s="9"/>
      <c r="H927" s="9"/>
      <c r="I927" s="9"/>
    </row>
    <row r="928">
      <c r="G928" s="9"/>
      <c r="H928" s="9"/>
      <c r="I928" s="9"/>
    </row>
    <row r="929">
      <c r="G929" s="9"/>
      <c r="H929" s="9"/>
      <c r="I929" s="9"/>
    </row>
    <row r="930">
      <c r="G930" s="9"/>
      <c r="H930" s="9"/>
      <c r="I930" s="9"/>
    </row>
    <row r="931">
      <c r="G931" s="9"/>
      <c r="H931" s="9"/>
      <c r="I931" s="9"/>
    </row>
    <row r="932">
      <c r="G932" s="9"/>
      <c r="H932" s="9"/>
      <c r="I932" s="9"/>
    </row>
    <row r="933">
      <c r="G933" s="9"/>
      <c r="H933" s="9"/>
      <c r="I933" s="9"/>
    </row>
    <row r="934">
      <c r="G934" s="9"/>
      <c r="H934" s="9"/>
      <c r="I934" s="9"/>
    </row>
    <row r="935">
      <c r="G935" s="9"/>
      <c r="H935" s="9"/>
      <c r="I935" s="9"/>
    </row>
    <row r="936">
      <c r="G936" s="9"/>
      <c r="H936" s="9"/>
      <c r="I936" s="9"/>
    </row>
    <row r="937">
      <c r="G937" s="9"/>
      <c r="H937" s="9"/>
      <c r="I937" s="9"/>
    </row>
    <row r="938">
      <c r="G938" s="9"/>
      <c r="H938" s="9"/>
      <c r="I938" s="9"/>
    </row>
    <row r="939">
      <c r="G939" s="9"/>
      <c r="H939" s="9"/>
      <c r="I939" s="9"/>
    </row>
    <row r="940">
      <c r="G940" s="9"/>
      <c r="H940" s="9"/>
      <c r="I940" s="9"/>
    </row>
    <row r="941">
      <c r="G941" s="9"/>
      <c r="H941" s="9"/>
      <c r="I941" s="9"/>
    </row>
    <row r="942">
      <c r="G942" s="9"/>
      <c r="H942" s="9"/>
      <c r="I942" s="9"/>
    </row>
    <row r="943">
      <c r="G943" s="9"/>
      <c r="H943" s="9"/>
      <c r="I943" s="9"/>
    </row>
    <row r="944">
      <c r="G944" s="9"/>
      <c r="H944" s="9"/>
      <c r="I944" s="9"/>
    </row>
    <row r="945">
      <c r="G945" s="9"/>
      <c r="H945" s="9"/>
      <c r="I945" s="9"/>
    </row>
    <row r="946">
      <c r="G946" s="9"/>
      <c r="H946" s="9"/>
      <c r="I946" s="9"/>
    </row>
    <row r="947">
      <c r="G947" s="9"/>
      <c r="H947" s="9"/>
      <c r="I947" s="9"/>
    </row>
    <row r="948">
      <c r="G948" s="9"/>
      <c r="H948" s="9"/>
      <c r="I948" s="9"/>
    </row>
    <row r="949">
      <c r="G949" s="9"/>
      <c r="H949" s="9"/>
      <c r="I949" s="9"/>
    </row>
    <row r="950">
      <c r="G950" s="9"/>
      <c r="H950" s="9"/>
      <c r="I950" s="9"/>
    </row>
    <row r="951">
      <c r="G951" s="9"/>
      <c r="H951" s="9"/>
      <c r="I951" s="9"/>
    </row>
    <row r="952">
      <c r="G952" s="9"/>
      <c r="H952" s="9"/>
      <c r="I952" s="9"/>
    </row>
    <row r="953">
      <c r="G953" s="9"/>
      <c r="H953" s="9"/>
      <c r="I953" s="9"/>
    </row>
    <row r="954">
      <c r="G954" s="9"/>
      <c r="H954" s="9"/>
      <c r="I954" s="9"/>
    </row>
    <row r="955">
      <c r="G955" s="9"/>
      <c r="H955" s="9"/>
      <c r="I955" s="9"/>
    </row>
    <row r="956">
      <c r="G956" s="9"/>
      <c r="H956" s="9"/>
      <c r="I956" s="9"/>
    </row>
    <row r="957">
      <c r="G957" s="9"/>
      <c r="H957" s="9"/>
      <c r="I957" s="9"/>
    </row>
    <row r="958">
      <c r="G958" s="9"/>
      <c r="H958" s="9"/>
      <c r="I958" s="9"/>
    </row>
    <row r="959">
      <c r="G959" s="9"/>
      <c r="H959" s="9"/>
      <c r="I959" s="9"/>
    </row>
    <row r="960">
      <c r="G960" s="9"/>
      <c r="H960" s="9"/>
      <c r="I960" s="9"/>
    </row>
    <row r="961">
      <c r="G961" s="9"/>
      <c r="H961" s="9"/>
      <c r="I961" s="9"/>
    </row>
    <row r="962">
      <c r="G962" s="9"/>
      <c r="H962" s="9"/>
      <c r="I962" s="9"/>
    </row>
    <row r="963">
      <c r="G963" s="9"/>
      <c r="H963" s="9"/>
      <c r="I963" s="9"/>
    </row>
    <row r="964">
      <c r="G964" s="9"/>
      <c r="H964" s="9"/>
      <c r="I964" s="9"/>
    </row>
    <row r="965">
      <c r="G965" s="9"/>
      <c r="H965" s="9"/>
      <c r="I965" s="9"/>
    </row>
    <row r="966">
      <c r="G966" s="9"/>
      <c r="H966" s="9"/>
      <c r="I966" s="9"/>
    </row>
    <row r="967">
      <c r="G967" s="9"/>
      <c r="H967" s="9"/>
      <c r="I967" s="9"/>
    </row>
    <row r="968">
      <c r="G968" s="9"/>
      <c r="H968" s="9"/>
      <c r="I968" s="9"/>
    </row>
    <row r="969">
      <c r="G969" s="9"/>
      <c r="H969" s="9"/>
      <c r="I969" s="9"/>
    </row>
    <row r="970">
      <c r="G970" s="9"/>
      <c r="H970" s="9"/>
      <c r="I970" s="9"/>
    </row>
    <row r="971">
      <c r="G971" s="9"/>
      <c r="H971" s="9"/>
      <c r="I971" s="9"/>
    </row>
    <row r="972">
      <c r="G972" s="9"/>
      <c r="H972" s="9"/>
      <c r="I972" s="9"/>
    </row>
    <row r="973">
      <c r="G973" s="9"/>
      <c r="H973" s="9"/>
      <c r="I973" s="9"/>
    </row>
    <row r="974">
      <c r="G974" s="9"/>
      <c r="H974" s="9"/>
      <c r="I974" s="9"/>
    </row>
    <row r="975">
      <c r="G975" s="9"/>
      <c r="H975" s="9"/>
      <c r="I975" s="9"/>
    </row>
    <row r="976">
      <c r="G976" s="9"/>
      <c r="H976" s="9"/>
      <c r="I976" s="9"/>
    </row>
    <row r="977">
      <c r="G977" s="9"/>
      <c r="H977" s="9"/>
      <c r="I977" s="9"/>
    </row>
    <row r="978">
      <c r="G978" s="9"/>
      <c r="H978" s="9"/>
      <c r="I978" s="9"/>
    </row>
    <row r="979">
      <c r="G979" s="9"/>
      <c r="H979" s="9"/>
      <c r="I979" s="9"/>
    </row>
    <row r="980">
      <c r="G980" s="9"/>
      <c r="H980" s="9"/>
      <c r="I980" s="9"/>
    </row>
    <row r="981">
      <c r="G981" s="9"/>
      <c r="H981" s="9"/>
      <c r="I981" s="9"/>
    </row>
    <row r="982">
      <c r="G982" s="9"/>
      <c r="H982" s="9"/>
      <c r="I982" s="9"/>
    </row>
    <row r="983">
      <c r="G983" s="9"/>
      <c r="H983" s="9"/>
      <c r="I983" s="9"/>
    </row>
    <row r="984">
      <c r="G984" s="9"/>
      <c r="H984" s="9"/>
      <c r="I984" s="9"/>
    </row>
    <row r="985">
      <c r="G985" s="9"/>
      <c r="H985" s="9"/>
      <c r="I985" s="9"/>
    </row>
    <row r="986">
      <c r="G986" s="9"/>
      <c r="H986" s="9"/>
      <c r="I986" s="9"/>
    </row>
    <row r="987">
      <c r="G987" s="9"/>
      <c r="H987" s="9"/>
      <c r="I987" s="9"/>
    </row>
    <row r="988">
      <c r="G988" s="9"/>
      <c r="H988" s="9"/>
      <c r="I988" s="9"/>
    </row>
    <row r="989">
      <c r="G989" s="9"/>
      <c r="H989" s="9"/>
      <c r="I989" s="9"/>
    </row>
    <row r="990">
      <c r="G990" s="9"/>
      <c r="H990" s="9"/>
      <c r="I990" s="9"/>
    </row>
    <row r="991">
      <c r="G991" s="9"/>
      <c r="H991" s="9"/>
      <c r="I991" s="9"/>
    </row>
    <row r="992">
      <c r="G992" s="9"/>
      <c r="H992" s="9"/>
      <c r="I992" s="9"/>
    </row>
    <row r="993">
      <c r="G993" s="9"/>
      <c r="H993" s="9"/>
      <c r="I993" s="9"/>
    </row>
    <row r="994">
      <c r="G994" s="9"/>
      <c r="H994" s="9"/>
      <c r="I994" s="9"/>
    </row>
    <row r="995">
      <c r="G995" s="9"/>
      <c r="H995" s="9"/>
      <c r="I995" s="9"/>
    </row>
    <row r="996">
      <c r="G996" s="9"/>
      <c r="H996" s="9"/>
      <c r="I996" s="9"/>
    </row>
    <row r="997">
      <c r="G997" s="9"/>
      <c r="H997" s="9"/>
      <c r="I997" s="9"/>
    </row>
    <row r="998">
      <c r="G998" s="9"/>
      <c r="H998" s="9"/>
      <c r="I998" s="9"/>
    </row>
    <row r="999">
      <c r="G999" s="9"/>
      <c r="H999" s="9"/>
      <c r="I999" s="9"/>
    </row>
    <row r="1000">
      <c r="G1000" s="9"/>
      <c r="H1000" s="9"/>
      <c r="I1000" s="9"/>
    </row>
    <row r="1001">
      <c r="G1001" s="9"/>
      <c r="H1001" s="9"/>
      <c r="I1001" s="9"/>
    </row>
  </sheetData>
  <mergeCells count="15">
    <mergeCell ref="K11:O11"/>
    <mergeCell ref="K12:O12"/>
    <mergeCell ref="K13:O13"/>
    <mergeCell ref="K16:P16"/>
    <mergeCell ref="K17:O17"/>
    <mergeCell ref="K18:O18"/>
    <mergeCell ref="K19:O19"/>
    <mergeCell ref="K20:O20"/>
    <mergeCell ref="K2:P2"/>
    <mergeCell ref="K3:O3"/>
    <mergeCell ref="K4:O4"/>
    <mergeCell ref="K5:O5"/>
    <mergeCell ref="K6:O6"/>
    <mergeCell ref="K9:P9"/>
    <mergeCell ref="K10:O10"/>
  </mergeCells>
  <conditionalFormatting sqref="B2:B249 G2:G249 I6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13.29"/>
    <col customWidth="1" min="7" max="7" width="12.71"/>
    <col customWidth="1" min="8" max="8" width="23.29"/>
    <col customWidth="1" min="9" max="9" width="19.29"/>
    <col customWidth="1" min="10" max="10" width="13.71"/>
  </cols>
  <sheetData>
    <row r="1">
      <c r="A1" s="1" t="s">
        <v>0</v>
      </c>
      <c r="B1" s="2" t="s">
        <v>1</v>
      </c>
      <c r="C1" s="2" t="s">
        <v>304</v>
      </c>
      <c r="D1" s="2" t="s">
        <v>305</v>
      </c>
      <c r="E1" s="2" t="s">
        <v>3</v>
      </c>
      <c r="F1" s="3" t="s">
        <v>306</v>
      </c>
      <c r="G1" s="3" t="s">
        <v>5</v>
      </c>
      <c r="H1" s="4" t="s">
        <v>6</v>
      </c>
      <c r="I1" s="4" t="s">
        <v>7</v>
      </c>
      <c r="J1" s="4" t="s">
        <v>8</v>
      </c>
      <c r="K1" s="22"/>
      <c r="L1" s="22"/>
      <c r="M1" s="22"/>
      <c r="N1" s="22"/>
      <c r="O1" s="2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5" t="s">
        <v>9</v>
      </c>
      <c r="B2" s="5" t="s">
        <v>307</v>
      </c>
      <c r="C2" s="5" t="s">
        <v>77</v>
      </c>
      <c r="D2" s="5">
        <v>3530.4</v>
      </c>
      <c r="E2" s="5">
        <v>26850.0</v>
      </c>
      <c r="G2" s="47">
        <v>0.0361</v>
      </c>
      <c r="H2" s="9"/>
      <c r="I2" s="9"/>
      <c r="J2" s="9"/>
    </row>
    <row r="3">
      <c r="A3" s="5" t="s">
        <v>9</v>
      </c>
      <c r="B3" s="5" t="s">
        <v>308</v>
      </c>
      <c r="C3" s="5" t="s">
        <v>77</v>
      </c>
      <c r="D3" s="5">
        <v>3524.3</v>
      </c>
      <c r="E3" s="5">
        <v>35100.0</v>
      </c>
      <c r="F3" s="70">
        <f t="shared" ref="F3:F249" si="1">(D3-D2)</f>
        <v>-6.1</v>
      </c>
      <c r="G3" s="47">
        <v>0.0361</v>
      </c>
      <c r="H3" s="9">
        <f t="shared" ref="H3:H249" si="2">(D3-D2)*100/D2</f>
        <v>-0.1727849535</v>
      </c>
      <c r="I3" s="9">
        <f t="shared" ref="I3:I249" si="3">H3-G3</f>
        <v>-0.2088849535</v>
      </c>
      <c r="J3" s="9">
        <f t="shared" ref="J3:J249" si="4">I3/$Q$14</f>
        <v>-0.1465563893</v>
      </c>
      <c r="L3" s="48" t="s">
        <v>309</v>
      </c>
      <c r="M3" s="11"/>
      <c r="N3" s="11"/>
      <c r="O3" s="11"/>
      <c r="P3" s="11"/>
      <c r="Q3" s="12"/>
    </row>
    <row r="4">
      <c r="A4" s="5" t="s">
        <v>9</v>
      </c>
      <c r="B4" s="5" t="s">
        <v>310</v>
      </c>
      <c r="C4" s="5" t="s">
        <v>77</v>
      </c>
      <c r="D4" s="5">
        <v>3530.75</v>
      </c>
      <c r="E4" s="5">
        <v>41700.0</v>
      </c>
      <c r="F4" s="70">
        <f t="shared" si="1"/>
        <v>6.45</v>
      </c>
      <c r="G4" s="47">
        <v>0.0367</v>
      </c>
      <c r="H4" s="9">
        <f t="shared" si="2"/>
        <v>0.1830150668</v>
      </c>
      <c r="I4" s="9">
        <f t="shared" si="3"/>
        <v>0.1463150668</v>
      </c>
      <c r="J4" s="9">
        <f t="shared" si="4"/>
        <v>0.1026565462</v>
      </c>
      <c r="L4" s="49" t="s">
        <v>13</v>
      </c>
      <c r="M4" s="11"/>
      <c r="N4" s="11"/>
      <c r="O4" s="11"/>
      <c r="P4" s="12"/>
      <c r="Q4" s="50">
        <f>AVERAGE(H3:H249)</f>
        <v>-0.02584170571</v>
      </c>
    </row>
    <row r="5">
      <c r="A5" s="5" t="s">
        <v>9</v>
      </c>
      <c r="B5" s="5" t="s">
        <v>311</v>
      </c>
      <c r="C5" s="5" t="s">
        <v>77</v>
      </c>
      <c r="D5" s="5">
        <v>3540.75</v>
      </c>
      <c r="E5" s="5">
        <v>43650.0</v>
      </c>
      <c r="F5" s="70">
        <f t="shared" si="1"/>
        <v>10</v>
      </c>
      <c r="G5" s="47">
        <v>0.0365</v>
      </c>
      <c r="H5" s="9">
        <f t="shared" si="2"/>
        <v>0.2832259435</v>
      </c>
      <c r="I5" s="9">
        <f t="shared" si="3"/>
        <v>0.2467259435</v>
      </c>
      <c r="J5" s="9">
        <f t="shared" si="4"/>
        <v>0.173106118</v>
      </c>
      <c r="L5" s="49" t="s">
        <v>15</v>
      </c>
      <c r="M5" s="11"/>
      <c r="N5" s="11"/>
      <c r="O5" s="11"/>
      <c r="P5" s="12"/>
      <c r="Q5" s="50">
        <f>MAX(H3:H249)</f>
        <v>3.479123798</v>
      </c>
    </row>
    <row r="6">
      <c r="A6" s="5" t="s">
        <v>9</v>
      </c>
      <c r="B6" s="5" t="s">
        <v>312</v>
      </c>
      <c r="C6" s="5" t="s">
        <v>77</v>
      </c>
      <c r="D6" s="5">
        <v>3551.35</v>
      </c>
      <c r="E6" s="5">
        <v>52350.0</v>
      </c>
      <c r="F6" s="70">
        <f t="shared" si="1"/>
        <v>10.6</v>
      </c>
      <c r="G6" s="47">
        <v>0.0363</v>
      </c>
      <c r="H6" s="9">
        <f t="shared" si="2"/>
        <v>0.2993716021</v>
      </c>
      <c r="I6" s="9">
        <f t="shared" si="3"/>
        <v>0.2630716021</v>
      </c>
      <c r="J6" s="9">
        <f t="shared" si="4"/>
        <v>0.1845744438</v>
      </c>
      <c r="L6" s="49" t="s">
        <v>17</v>
      </c>
      <c r="M6" s="11"/>
      <c r="N6" s="11"/>
      <c r="O6" s="11"/>
      <c r="P6" s="12"/>
      <c r="Q6" s="50">
        <f>MIN(H3:H249)</f>
        <v>-5.549838389</v>
      </c>
    </row>
    <row r="7">
      <c r="A7" s="5" t="s">
        <v>9</v>
      </c>
      <c r="B7" s="5" t="s">
        <v>313</v>
      </c>
      <c r="C7" s="5" t="s">
        <v>77</v>
      </c>
      <c r="D7" s="5">
        <v>3549.25</v>
      </c>
      <c r="E7" s="5">
        <v>66300.0</v>
      </c>
      <c r="F7" s="70">
        <f t="shared" si="1"/>
        <v>-2.1</v>
      </c>
      <c r="G7" s="47">
        <v>0.0355</v>
      </c>
      <c r="H7" s="9">
        <f t="shared" si="2"/>
        <v>-0.05913244259</v>
      </c>
      <c r="I7" s="9">
        <f t="shared" si="3"/>
        <v>-0.09463244259</v>
      </c>
      <c r="J7" s="9">
        <f t="shared" si="4"/>
        <v>-0.06639534757</v>
      </c>
      <c r="L7" s="49" t="s">
        <v>19</v>
      </c>
      <c r="M7" s="11"/>
      <c r="N7" s="11"/>
      <c r="O7" s="11"/>
      <c r="P7" s="12"/>
      <c r="Q7" s="50">
        <f>_xlfn.STDEV.S(H3:H249)</f>
        <v>1.424015226</v>
      </c>
    </row>
    <row r="8">
      <c r="A8" s="5" t="s">
        <v>9</v>
      </c>
      <c r="B8" s="5" t="s">
        <v>314</v>
      </c>
      <c r="C8" s="5" t="s">
        <v>77</v>
      </c>
      <c r="D8" s="5">
        <v>3526.65</v>
      </c>
      <c r="E8" s="5">
        <v>80550.0</v>
      </c>
      <c r="F8" s="70">
        <f t="shared" si="1"/>
        <v>-22.6</v>
      </c>
      <c r="G8" s="47">
        <v>0.0353</v>
      </c>
      <c r="H8" s="9">
        <f t="shared" si="2"/>
        <v>-0.6367542439</v>
      </c>
      <c r="I8" s="9">
        <f t="shared" si="3"/>
        <v>-0.6720542439</v>
      </c>
      <c r="J8" s="9">
        <f t="shared" si="4"/>
        <v>-0.4715219631</v>
      </c>
    </row>
    <row r="9">
      <c r="A9" s="5" t="s">
        <v>9</v>
      </c>
      <c r="B9" s="5" t="s">
        <v>315</v>
      </c>
      <c r="C9" s="5" t="s">
        <v>77</v>
      </c>
      <c r="D9" s="5">
        <v>3528.45</v>
      </c>
      <c r="E9" s="5">
        <v>90900.0</v>
      </c>
      <c r="F9" s="70">
        <f t="shared" si="1"/>
        <v>1.8</v>
      </c>
      <c r="G9" s="47">
        <v>0.0357</v>
      </c>
      <c r="H9" s="9">
        <f t="shared" si="2"/>
        <v>0.05103993875</v>
      </c>
      <c r="I9" s="9">
        <f t="shared" si="3"/>
        <v>0.01533993875</v>
      </c>
      <c r="J9" s="9">
        <f t="shared" si="4"/>
        <v>0.01076269974</v>
      </c>
    </row>
    <row r="10">
      <c r="A10" s="5" t="s">
        <v>9</v>
      </c>
      <c r="B10" s="5" t="s">
        <v>316</v>
      </c>
      <c r="C10" s="5" t="s">
        <v>77</v>
      </c>
      <c r="D10" s="5">
        <v>3566.15</v>
      </c>
      <c r="E10" s="5">
        <v>91050.0</v>
      </c>
      <c r="F10" s="70">
        <f t="shared" si="1"/>
        <v>37.7</v>
      </c>
      <c r="G10" s="47">
        <v>0.0353</v>
      </c>
      <c r="H10" s="9">
        <f t="shared" si="2"/>
        <v>1.068457821</v>
      </c>
      <c r="I10" s="9">
        <f t="shared" si="3"/>
        <v>1.033157821</v>
      </c>
      <c r="J10" s="9">
        <f t="shared" si="4"/>
        <v>0.7248769108</v>
      </c>
      <c r="L10" s="48" t="s">
        <v>317</v>
      </c>
      <c r="M10" s="11"/>
      <c r="N10" s="11"/>
      <c r="O10" s="11"/>
      <c r="P10" s="11"/>
      <c r="Q10" s="12"/>
    </row>
    <row r="11">
      <c r="A11" s="5" t="s">
        <v>9</v>
      </c>
      <c r="B11" s="5" t="s">
        <v>318</v>
      </c>
      <c r="C11" s="5" t="s">
        <v>77</v>
      </c>
      <c r="D11" s="5">
        <v>3582.5</v>
      </c>
      <c r="E11" s="5">
        <v>103800.0</v>
      </c>
      <c r="F11" s="70">
        <f t="shared" si="1"/>
        <v>16.35</v>
      </c>
      <c r="G11" s="47">
        <v>0.0355</v>
      </c>
      <c r="H11" s="9">
        <f t="shared" si="2"/>
        <v>0.4584776299</v>
      </c>
      <c r="I11" s="9">
        <f t="shared" si="3"/>
        <v>0.4229776299</v>
      </c>
      <c r="J11" s="9">
        <f t="shared" si="4"/>
        <v>0.2967665843</v>
      </c>
      <c r="L11" s="49" t="s">
        <v>13</v>
      </c>
      <c r="M11" s="11"/>
      <c r="N11" s="11"/>
      <c r="O11" s="11"/>
      <c r="P11" s="12"/>
      <c r="Q11" s="50">
        <f>AVERAGE(I3:I249)</f>
        <v>-0.07372935753</v>
      </c>
    </row>
    <row r="12">
      <c r="A12" s="5" t="s">
        <v>9</v>
      </c>
      <c r="B12" s="5" t="s">
        <v>319</v>
      </c>
      <c r="C12" s="5" t="s">
        <v>77</v>
      </c>
      <c r="D12" s="5">
        <v>3581.05</v>
      </c>
      <c r="E12" s="5">
        <v>115800.0</v>
      </c>
      <c r="F12" s="70">
        <f t="shared" si="1"/>
        <v>-1.45</v>
      </c>
      <c r="G12" s="47">
        <v>0.0355</v>
      </c>
      <c r="H12" s="9">
        <f t="shared" si="2"/>
        <v>-0.04047452896</v>
      </c>
      <c r="I12" s="9">
        <f t="shared" si="3"/>
        <v>-0.07597452896</v>
      </c>
      <c r="J12" s="9">
        <f t="shared" si="4"/>
        <v>-0.05330471367</v>
      </c>
      <c r="L12" s="49" t="s">
        <v>15</v>
      </c>
      <c r="M12" s="11"/>
      <c r="N12" s="11"/>
      <c r="O12" s="11"/>
      <c r="P12" s="12"/>
      <c r="Q12" s="50">
        <f>MAX(I3:I249)</f>
        <v>3.441723798</v>
      </c>
    </row>
    <row r="13">
      <c r="A13" s="5" t="s">
        <v>9</v>
      </c>
      <c r="B13" s="5" t="s">
        <v>320</v>
      </c>
      <c r="C13" s="5" t="s">
        <v>77</v>
      </c>
      <c r="D13" s="5">
        <v>3549.7</v>
      </c>
      <c r="E13" s="5">
        <v>132600.0</v>
      </c>
      <c r="F13" s="70">
        <f t="shared" si="1"/>
        <v>-31.35</v>
      </c>
      <c r="G13" s="47">
        <v>0.0356</v>
      </c>
      <c r="H13" s="9">
        <f t="shared" si="2"/>
        <v>-0.8754415604</v>
      </c>
      <c r="I13" s="9">
        <f t="shared" si="3"/>
        <v>-0.9110415604</v>
      </c>
      <c r="J13" s="9">
        <f t="shared" si="4"/>
        <v>-0.6391985602</v>
      </c>
      <c r="L13" s="49" t="s">
        <v>17</v>
      </c>
      <c r="M13" s="11"/>
      <c r="N13" s="11"/>
      <c r="O13" s="11"/>
      <c r="P13" s="12"/>
      <c r="Q13" s="50">
        <f>MIN(I3:I249)</f>
        <v>-5.598938389</v>
      </c>
    </row>
    <row r="14">
      <c r="A14" s="5" t="s">
        <v>9</v>
      </c>
      <c r="B14" s="5" t="s">
        <v>321</v>
      </c>
      <c r="C14" s="5" t="s">
        <v>77</v>
      </c>
      <c r="D14" s="5">
        <v>3509.4</v>
      </c>
      <c r="E14" s="5">
        <v>168600.0</v>
      </c>
      <c r="F14" s="70">
        <f t="shared" si="1"/>
        <v>-40.3</v>
      </c>
      <c r="G14" s="47">
        <v>0.0354</v>
      </c>
      <c r="H14" s="9">
        <f t="shared" si="2"/>
        <v>-1.135307209</v>
      </c>
      <c r="I14" s="9">
        <f t="shared" si="3"/>
        <v>-1.170707209</v>
      </c>
      <c r="J14" s="9">
        <f t="shared" si="4"/>
        <v>-0.8213833429</v>
      </c>
      <c r="L14" s="49" t="s">
        <v>19</v>
      </c>
      <c r="M14" s="11"/>
      <c r="N14" s="11"/>
      <c r="O14" s="11"/>
      <c r="P14" s="12"/>
      <c r="Q14" s="50">
        <f>_xlfn.STDEV.S(I3:I249)</f>
        <v>1.425287254</v>
      </c>
    </row>
    <row r="15">
      <c r="A15" s="5" t="s">
        <v>9</v>
      </c>
      <c r="B15" s="5" t="s">
        <v>322</v>
      </c>
      <c r="C15" s="5" t="s">
        <v>77</v>
      </c>
      <c r="D15" s="5">
        <v>3486.55</v>
      </c>
      <c r="E15" s="5">
        <v>207750.0</v>
      </c>
      <c r="F15" s="70">
        <f t="shared" si="1"/>
        <v>-22.85</v>
      </c>
      <c r="G15" s="47">
        <v>0.0354</v>
      </c>
      <c r="H15" s="9">
        <f t="shared" si="2"/>
        <v>-0.6511084516</v>
      </c>
      <c r="I15" s="9">
        <f t="shared" si="3"/>
        <v>-0.6865084516</v>
      </c>
      <c r="J15" s="9">
        <f t="shared" si="4"/>
        <v>-0.4816632225</v>
      </c>
    </row>
    <row r="16">
      <c r="A16" s="5" t="s">
        <v>9</v>
      </c>
      <c r="B16" s="5" t="s">
        <v>323</v>
      </c>
      <c r="C16" s="5" t="s">
        <v>77</v>
      </c>
      <c r="D16" s="5">
        <v>3488.25</v>
      </c>
      <c r="E16" s="5">
        <v>273300.0</v>
      </c>
      <c r="F16" s="70">
        <f t="shared" si="1"/>
        <v>1.7</v>
      </c>
      <c r="G16" s="47">
        <v>0.0353</v>
      </c>
      <c r="H16" s="9">
        <f t="shared" si="2"/>
        <v>0.04875880168</v>
      </c>
      <c r="I16" s="9">
        <f t="shared" si="3"/>
        <v>0.01345880168</v>
      </c>
      <c r="J16" s="9">
        <f t="shared" si="4"/>
        <v>0.009442869601</v>
      </c>
    </row>
    <row r="17">
      <c r="A17" s="5" t="s">
        <v>9</v>
      </c>
      <c r="B17" s="5" t="s">
        <v>324</v>
      </c>
      <c r="C17" s="5" t="s">
        <v>77</v>
      </c>
      <c r="D17" s="5">
        <v>3463.3</v>
      </c>
      <c r="E17" s="5">
        <v>344400.0</v>
      </c>
      <c r="F17" s="70">
        <f t="shared" si="1"/>
        <v>-24.95</v>
      </c>
      <c r="G17" s="47">
        <v>0.0355</v>
      </c>
      <c r="H17" s="9">
        <f t="shared" si="2"/>
        <v>-0.7152583674</v>
      </c>
      <c r="I17" s="9">
        <f t="shared" si="3"/>
        <v>-0.7507583674</v>
      </c>
      <c r="J17" s="9">
        <f t="shared" si="4"/>
        <v>-0.5267417957</v>
      </c>
      <c r="L17" s="48" t="s">
        <v>325</v>
      </c>
      <c r="M17" s="11"/>
      <c r="N17" s="11"/>
      <c r="O17" s="11"/>
      <c r="P17" s="11"/>
      <c r="Q17" s="12"/>
    </row>
    <row r="18">
      <c r="A18" s="5" t="s">
        <v>9</v>
      </c>
      <c r="B18" s="5" t="s">
        <v>326</v>
      </c>
      <c r="C18" s="5" t="s">
        <v>77</v>
      </c>
      <c r="D18" s="5">
        <v>3472.55</v>
      </c>
      <c r="E18" s="5">
        <v>421950.0</v>
      </c>
      <c r="F18" s="70">
        <f t="shared" si="1"/>
        <v>9.25</v>
      </c>
      <c r="G18" s="47">
        <v>0.0355</v>
      </c>
      <c r="H18" s="9">
        <f t="shared" si="2"/>
        <v>0.267086305</v>
      </c>
      <c r="I18" s="9">
        <f t="shared" si="3"/>
        <v>0.231586305</v>
      </c>
      <c r="J18" s="9">
        <f t="shared" si="4"/>
        <v>0.1624839515</v>
      </c>
      <c r="L18" s="49" t="s">
        <v>13</v>
      </c>
      <c r="M18" s="11"/>
      <c r="N18" s="11"/>
      <c r="O18" s="11"/>
      <c r="P18" s="12"/>
      <c r="Q18" s="50">
        <f>AVERAGE(J3:J249)</f>
        <v>-0.05172947232</v>
      </c>
    </row>
    <row r="19">
      <c r="A19" s="5" t="s">
        <v>9</v>
      </c>
      <c r="B19" s="5" t="s">
        <v>327</v>
      </c>
      <c r="C19" s="5" t="s">
        <v>97</v>
      </c>
      <c r="D19" s="5">
        <v>3479.2</v>
      </c>
      <c r="E19" s="5">
        <v>6000.0</v>
      </c>
      <c r="F19" s="70">
        <f t="shared" si="1"/>
        <v>6.65</v>
      </c>
      <c r="G19" s="47">
        <v>0.0354</v>
      </c>
      <c r="H19" s="9">
        <f t="shared" si="2"/>
        <v>0.1915019222</v>
      </c>
      <c r="I19" s="9">
        <f t="shared" si="3"/>
        <v>0.1561019222</v>
      </c>
      <c r="J19" s="9">
        <f t="shared" si="4"/>
        <v>0.1095231307</v>
      </c>
      <c r="L19" s="49" t="s">
        <v>15</v>
      </c>
      <c r="M19" s="11"/>
      <c r="N19" s="11"/>
      <c r="O19" s="11"/>
      <c r="P19" s="12"/>
      <c r="Q19" s="50">
        <f>MAX(J3:J249)</f>
        <v>2.414758</v>
      </c>
    </row>
    <row r="20">
      <c r="A20" s="5" t="s">
        <v>9</v>
      </c>
      <c r="B20" s="5" t="s">
        <v>328</v>
      </c>
      <c r="C20" s="5" t="s">
        <v>97</v>
      </c>
      <c r="D20" s="5">
        <v>3530.85</v>
      </c>
      <c r="E20" s="5">
        <v>8850.0</v>
      </c>
      <c r="F20" s="70">
        <f t="shared" si="1"/>
        <v>51.65</v>
      </c>
      <c r="G20" s="47">
        <v>0.0354</v>
      </c>
      <c r="H20" s="9">
        <f t="shared" si="2"/>
        <v>1.484536675</v>
      </c>
      <c r="I20" s="9">
        <f t="shared" si="3"/>
        <v>1.449136675</v>
      </c>
      <c r="J20" s="9">
        <f t="shared" si="4"/>
        <v>1.016733063</v>
      </c>
      <c r="L20" s="49" t="s">
        <v>17</v>
      </c>
      <c r="M20" s="11"/>
      <c r="N20" s="11"/>
      <c r="O20" s="11"/>
      <c r="P20" s="12"/>
      <c r="Q20" s="50">
        <f>MIN(J3:J249)</f>
        <v>-3.928287701</v>
      </c>
    </row>
    <row r="21">
      <c r="A21" s="5" t="s">
        <v>9</v>
      </c>
      <c r="B21" s="5" t="s">
        <v>329</v>
      </c>
      <c r="C21" s="5" t="s">
        <v>97</v>
      </c>
      <c r="D21" s="5">
        <v>3561.6</v>
      </c>
      <c r="E21" s="5">
        <v>16200.0</v>
      </c>
      <c r="F21" s="70">
        <f t="shared" si="1"/>
        <v>30.75</v>
      </c>
      <c r="G21" s="47">
        <v>0.0355</v>
      </c>
      <c r="H21" s="9">
        <f t="shared" si="2"/>
        <v>0.8708951102</v>
      </c>
      <c r="I21" s="9">
        <f t="shared" si="3"/>
        <v>0.8353951102</v>
      </c>
      <c r="J21" s="9">
        <f t="shared" si="4"/>
        <v>0.5861240308</v>
      </c>
      <c r="L21" s="49" t="s">
        <v>19</v>
      </c>
      <c r="M21" s="11"/>
      <c r="N21" s="11"/>
      <c r="O21" s="11"/>
      <c r="P21" s="12"/>
      <c r="Q21" s="50">
        <f>_xlfn.STDEV.S(J3:J249)</f>
        <v>1</v>
      </c>
    </row>
    <row r="22">
      <c r="A22" s="5" t="s">
        <v>9</v>
      </c>
      <c r="B22" s="5" t="s">
        <v>330</v>
      </c>
      <c r="C22" s="5" t="s">
        <v>97</v>
      </c>
      <c r="D22" s="5">
        <v>3609.3</v>
      </c>
      <c r="E22" s="5">
        <v>18900.0</v>
      </c>
      <c r="F22" s="70">
        <f t="shared" si="1"/>
        <v>47.7</v>
      </c>
      <c r="G22" s="47">
        <v>0.0353</v>
      </c>
      <c r="H22" s="9">
        <f t="shared" si="2"/>
        <v>1.339285714</v>
      </c>
      <c r="I22" s="9">
        <f t="shared" si="3"/>
        <v>1.303985714</v>
      </c>
      <c r="J22" s="9">
        <f t="shared" si="4"/>
        <v>0.9148932686</v>
      </c>
    </row>
    <row r="23">
      <c r="A23" s="5" t="s">
        <v>9</v>
      </c>
      <c r="B23" s="5" t="s">
        <v>331</v>
      </c>
      <c r="C23" s="5" t="s">
        <v>97</v>
      </c>
      <c r="D23" s="5">
        <v>3672.05</v>
      </c>
      <c r="E23" s="5">
        <v>23250.0</v>
      </c>
      <c r="F23" s="70">
        <f t="shared" si="1"/>
        <v>62.75</v>
      </c>
      <c r="G23" s="47">
        <v>0.0354</v>
      </c>
      <c r="H23" s="9">
        <f t="shared" si="2"/>
        <v>1.738564265</v>
      </c>
      <c r="I23" s="9">
        <f t="shared" si="3"/>
        <v>1.703164265</v>
      </c>
      <c r="J23" s="9">
        <f t="shared" si="4"/>
        <v>1.19496211</v>
      </c>
    </row>
    <row r="24">
      <c r="A24" s="5" t="s">
        <v>9</v>
      </c>
      <c r="B24" s="5" t="s">
        <v>332</v>
      </c>
      <c r="C24" s="5" t="s">
        <v>97</v>
      </c>
      <c r="D24" s="5">
        <v>3666.0</v>
      </c>
      <c r="E24" s="5">
        <v>25350.0</v>
      </c>
      <c r="F24" s="70">
        <f t="shared" si="1"/>
        <v>-6.05</v>
      </c>
      <c r="G24" s="47">
        <v>0.0355</v>
      </c>
      <c r="H24" s="9">
        <f t="shared" si="2"/>
        <v>-0.1647581051</v>
      </c>
      <c r="I24" s="9">
        <f t="shared" si="3"/>
        <v>-0.2002581051</v>
      </c>
      <c r="J24" s="9">
        <f t="shared" si="4"/>
        <v>-0.1405036807</v>
      </c>
    </row>
    <row r="25">
      <c r="A25" s="5" t="s">
        <v>9</v>
      </c>
      <c r="B25" s="5" t="s">
        <v>333</v>
      </c>
      <c r="C25" s="5" t="s">
        <v>97</v>
      </c>
      <c r="D25" s="5">
        <v>3565.6</v>
      </c>
      <c r="E25" s="5">
        <v>38550.0</v>
      </c>
      <c r="F25" s="70">
        <f t="shared" si="1"/>
        <v>-100.4</v>
      </c>
      <c r="G25" s="47">
        <v>0.0356</v>
      </c>
      <c r="H25" s="9">
        <f t="shared" si="2"/>
        <v>-2.73867976</v>
      </c>
      <c r="I25" s="9">
        <f t="shared" si="3"/>
        <v>-2.77427976</v>
      </c>
      <c r="J25" s="9">
        <f t="shared" si="4"/>
        <v>-1.946470617</v>
      </c>
    </row>
    <row r="26">
      <c r="A26" s="5" t="s">
        <v>9</v>
      </c>
      <c r="B26" s="5" t="s">
        <v>334</v>
      </c>
      <c r="C26" s="5" t="s">
        <v>97</v>
      </c>
      <c r="D26" s="5">
        <v>3610.1</v>
      </c>
      <c r="E26" s="5">
        <v>39450.0</v>
      </c>
      <c r="F26" s="70">
        <f t="shared" si="1"/>
        <v>44.5</v>
      </c>
      <c r="G26" s="47">
        <v>0.0357</v>
      </c>
      <c r="H26" s="9">
        <f t="shared" si="2"/>
        <v>1.248036796</v>
      </c>
      <c r="I26" s="9">
        <f t="shared" si="3"/>
        <v>1.212336796</v>
      </c>
      <c r="J26" s="9">
        <f t="shared" si="4"/>
        <v>0.8505912004</v>
      </c>
    </row>
    <row r="27">
      <c r="A27" s="5" t="s">
        <v>9</v>
      </c>
      <c r="B27" s="5" t="s">
        <v>335</v>
      </c>
      <c r="C27" s="5" t="s">
        <v>97</v>
      </c>
      <c r="D27" s="5">
        <v>3650.0</v>
      </c>
      <c r="E27" s="5">
        <v>39750.0</v>
      </c>
      <c r="F27" s="70">
        <f t="shared" si="1"/>
        <v>39.9</v>
      </c>
      <c r="G27" s="47">
        <v>0.0351</v>
      </c>
      <c r="H27" s="9">
        <f t="shared" si="2"/>
        <v>1.105232542</v>
      </c>
      <c r="I27" s="9">
        <f t="shared" si="3"/>
        <v>1.070132542</v>
      </c>
      <c r="J27" s="9">
        <f t="shared" si="4"/>
        <v>0.7508188537</v>
      </c>
    </row>
    <row r="28">
      <c r="A28" s="5" t="s">
        <v>9</v>
      </c>
      <c r="B28" s="5" t="s">
        <v>336</v>
      </c>
      <c r="C28" s="5" t="s">
        <v>97</v>
      </c>
      <c r="D28" s="5">
        <v>3633.3</v>
      </c>
      <c r="E28" s="5">
        <v>47250.0</v>
      </c>
      <c r="F28" s="70">
        <f t="shared" si="1"/>
        <v>-16.7</v>
      </c>
      <c r="G28" s="47">
        <v>0.0352</v>
      </c>
      <c r="H28" s="9">
        <f t="shared" si="2"/>
        <v>-0.4575342466</v>
      </c>
      <c r="I28" s="9">
        <f t="shared" si="3"/>
        <v>-0.4927342466</v>
      </c>
      <c r="J28" s="9">
        <f t="shared" si="4"/>
        <v>-0.3457087302</v>
      </c>
    </row>
    <row r="29">
      <c r="A29" s="5" t="s">
        <v>9</v>
      </c>
      <c r="B29" s="5" t="s">
        <v>337</v>
      </c>
      <c r="C29" s="5" t="s">
        <v>97</v>
      </c>
      <c r="D29" s="5">
        <v>3660.25</v>
      </c>
      <c r="E29" s="5">
        <v>48900.0</v>
      </c>
      <c r="F29" s="70">
        <f t="shared" si="1"/>
        <v>26.95</v>
      </c>
      <c r="G29" s="47">
        <v>0.035</v>
      </c>
      <c r="H29" s="9">
        <f t="shared" si="2"/>
        <v>0.7417499243</v>
      </c>
      <c r="I29" s="9">
        <f t="shared" si="3"/>
        <v>0.7067499243</v>
      </c>
      <c r="J29" s="9">
        <f t="shared" si="4"/>
        <v>0.495864902</v>
      </c>
    </row>
    <row r="30">
      <c r="A30" s="5" t="s">
        <v>9</v>
      </c>
      <c r="B30" s="5" t="s">
        <v>338</v>
      </c>
      <c r="C30" s="5" t="s">
        <v>97</v>
      </c>
      <c r="D30" s="5">
        <v>3649.35</v>
      </c>
      <c r="E30" s="5">
        <v>54750.0</v>
      </c>
      <c r="F30" s="70">
        <f t="shared" si="1"/>
        <v>-10.9</v>
      </c>
      <c r="G30" s="47">
        <v>0.0351</v>
      </c>
      <c r="H30" s="9">
        <f t="shared" si="2"/>
        <v>-0.2977938665</v>
      </c>
      <c r="I30" s="9">
        <f t="shared" si="3"/>
        <v>-0.3328938665</v>
      </c>
      <c r="J30" s="9">
        <f t="shared" si="4"/>
        <v>-0.233562649</v>
      </c>
    </row>
    <row r="31">
      <c r="A31" s="5" t="s">
        <v>9</v>
      </c>
      <c r="B31" s="5" t="s">
        <v>339</v>
      </c>
      <c r="C31" s="5" t="s">
        <v>97</v>
      </c>
      <c r="D31" s="5">
        <v>3648.0</v>
      </c>
      <c r="E31" s="5">
        <v>54900.0</v>
      </c>
      <c r="F31" s="70">
        <f t="shared" si="1"/>
        <v>-1.35</v>
      </c>
      <c r="G31" s="47">
        <v>0.0352</v>
      </c>
      <c r="H31" s="9">
        <f t="shared" si="2"/>
        <v>-0.03699288914</v>
      </c>
      <c r="I31" s="9">
        <f t="shared" si="3"/>
        <v>-0.07219288914</v>
      </c>
      <c r="J31" s="9">
        <f t="shared" si="4"/>
        <v>-0.05065146619</v>
      </c>
    </row>
    <row r="32">
      <c r="A32" s="5" t="s">
        <v>9</v>
      </c>
      <c r="B32" s="5" t="s">
        <v>340</v>
      </c>
      <c r="C32" s="5" t="s">
        <v>97</v>
      </c>
      <c r="D32" s="5">
        <v>3607.45</v>
      </c>
      <c r="E32" s="5">
        <v>71700.0</v>
      </c>
      <c r="F32" s="70">
        <f t="shared" si="1"/>
        <v>-40.55</v>
      </c>
      <c r="G32" s="47">
        <v>0.0353</v>
      </c>
      <c r="H32" s="9">
        <f t="shared" si="2"/>
        <v>-1.111567982</v>
      </c>
      <c r="I32" s="9">
        <f t="shared" si="3"/>
        <v>-1.146867982</v>
      </c>
      <c r="J32" s="9">
        <f t="shared" si="4"/>
        <v>-0.8046574327</v>
      </c>
    </row>
    <row r="33">
      <c r="A33" s="5" t="s">
        <v>9</v>
      </c>
      <c r="B33" s="5" t="s">
        <v>341</v>
      </c>
      <c r="C33" s="5" t="s">
        <v>97</v>
      </c>
      <c r="D33" s="5">
        <v>3619.05</v>
      </c>
      <c r="E33" s="5">
        <v>73650.0</v>
      </c>
      <c r="F33" s="70">
        <f t="shared" si="1"/>
        <v>11.6</v>
      </c>
      <c r="G33" s="47">
        <v>0.0356</v>
      </c>
      <c r="H33" s="9">
        <f t="shared" si="2"/>
        <v>0.3215567783</v>
      </c>
      <c r="I33" s="9">
        <f t="shared" si="3"/>
        <v>0.2859567783</v>
      </c>
      <c r="J33" s="9">
        <f t="shared" si="4"/>
        <v>0.2006309799</v>
      </c>
    </row>
    <row r="34">
      <c r="A34" s="5" t="s">
        <v>9</v>
      </c>
      <c r="B34" s="5" t="s">
        <v>342</v>
      </c>
      <c r="C34" s="5" t="s">
        <v>97</v>
      </c>
      <c r="D34" s="5">
        <v>3615.6</v>
      </c>
      <c r="E34" s="5">
        <v>64050.0</v>
      </c>
      <c r="F34" s="70">
        <f t="shared" si="1"/>
        <v>-3.45</v>
      </c>
      <c r="G34" s="47">
        <v>0.0356</v>
      </c>
      <c r="H34" s="9">
        <f t="shared" si="2"/>
        <v>-0.09532888465</v>
      </c>
      <c r="I34" s="9">
        <f t="shared" si="3"/>
        <v>-0.1309288847</v>
      </c>
      <c r="J34" s="9">
        <f t="shared" si="4"/>
        <v>-0.09186140149</v>
      </c>
    </row>
    <row r="35">
      <c r="A35" s="5" t="s">
        <v>9</v>
      </c>
      <c r="B35" s="5" t="s">
        <v>343</v>
      </c>
      <c r="C35" s="5" t="s">
        <v>97</v>
      </c>
      <c r="D35" s="5">
        <v>3571.75</v>
      </c>
      <c r="E35" s="5">
        <v>63000.0</v>
      </c>
      <c r="F35" s="70">
        <f t="shared" si="1"/>
        <v>-43.85</v>
      </c>
      <c r="G35" s="47">
        <v>0.036</v>
      </c>
      <c r="H35" s="9">
        <f t="shared" si="2"/>
        <v>-1.212800089</v>
      </c>
      <c r="I35" s="9">
        <f t="shared" si="3"/>
        <v>-1.248800089</v>
      </c>
      <c r="J35" s="9">
        <f t="shared" si="4"/>
        <v>-0.8761743187</v>
      </c>
    </row>
    <row r="36">
      <c r="A36" s="5" t="s">
        <v>9</v>
      </c>
      <c r="B36" s="5" t="s">
        <v>344</v>
      </c>
      <c r="C36" s="5" t="s">
        <v>97</v>
      </c>
      <c r="D36" s="5">
        <v>3639.55</v>
      </c>
      <c r="E36" s="5">
        <v>60600.0</v>
      </c>
      <c r="F36" s="70">
        <f t="shared" si="1"/>
        <v>67.8</v>
      </c>
      <c r="G36" s="47">
        <v>0.0367</v>
      </c>
      <c r="H36" s="9">
        <f t="shared" si="2"/>
        <v>1.898229159</v>
      </c>
      <c r="I36" s="9">
        <f t="shared" si="3"/>
        <v>1.861529159</v>
      </c>
      <c r="J36" s="9">
        <f t="shared" si="4"/>
        <v>1.306072972</v>
      </c>
    </row>
    <row r="37">
      <c r="A37" s="5" t="s">
        <v>9</v>
      </c>
      <c r="B37" s="5" t="s">
        <v>345</v>
      </c>
      <c r="C37" s="5" t="s">
        <v>97</v>
      </c>
      <c r="D37" s="5">
        <v>3660.5</v>
      </c>
      <c r="E37" s="5">
        <v>64050.0</v>
      </c>
      <c r="F37" s="70">
        <f t="shared" si="1"/>
        <v>20.95</v>
      </c>
      <c r="G37" s="47">
        <v>0.0368</v>
      </c>
      <c r="H37" s="9">
        <f t="shared" si="2"/>
        <v>0.5756206124</v>
      </c>
      <c r="I37" s="9">
        <f t="shared" si="3"/>
        <v>0.5388206124</v>
      </c>
      <c r="J37" s="9">
        <f t="shared" si="4"/>
        <v>0.3780435214</v>
      </c>
    </row>
    <row r="38">
      <c r="A38" s="5" t="s">
        <v>9</v>
      </c>
      <c r="B38" s="5" t="s">
        <v>346</v>
      </c>
      <c r="C38" s="5" t="s">
        <v>97</v>
      </c>
      <c r="D38" s="5">
        <v>3694.3</v>
      </c>
      <c r="E38" s="5">
        <v>69300.0</v>
      </c>
      <c r="F38" s="70">
        <f t="shared" si="1"/>
        <v>33.8</v>
      </c>
      <c r="G38" s="47">
        <v>0.0366</v>
      </c>
      <c r="H38" s="9">
        <f t="shared" si="2"/>
        <v>0.9233711242</v>
      </c>
      <c r="I38" s="9">
        <f t="shared" si="3"/>
        <v>0.8867711242</v>
      </c>
      <c r="J38" s="9">
        <f t="shared" si="4"/>
        <v>0.6221701077</v>
      </c>
    </row>
    <row r="39">
      <c r="A39" s="5" t="s">
        <v>9</v>
      </c>
      <c r="B39" s="5" t="s">
        <v>347</v>
      </c>
      <c r="C39" s="5" t="s">
        <v>97</v>
      </c>
      <c r="D39" s="5">
        <v>3697.4</v>
      </c>
      <c r="E39" s="5">
        <v>84900.0</v>
      </c>
      <c r="F39" s="70">
        <f t="shared" si="1"/>
        <v>3.1</v>
      </c>
      <c r="G39" s="47">
        <v>0.0363</v>
      </c>
      <c r="H39" s="9">
        <f t="shared" si="2"/>
        <v>0.08391305525</v>
      </c>
      <c r="I39" s="9">
        <f t="shared" si="3"/>
        <v>0.04761305525</v>
      </c>
      <c r="J39" s="9">
        <f t="shared" si="4"/>
        <v>0.03340593633</v>
      </c>
    </row>
    <row r="40">
      <c r="A40" s="5" t="s">
        <v>9</v>
      </c>
      <c r="B40" s="5" t="s">
        <v>348</v>
      </c>
      <c r="C40" s="5" t="s">
        <v>97</v>
      </c>
      <c r="D40" s="5">
        <v>3718.7</v>
      </c>
      <c r="E40" s="5">
        <v>115350.0</v>
      </c>
      <c r="F40" s="70">
        <f t="shared" si="1"/>
        <v>21.3</v>
      </c>
      <c r="G40" s="47">
        <v>0.0364</v>
      </c>
      <c r="H40" s="9">
        <f t="shared" si="2"/>
        <v>0.576080489</v>
      </c>
      <c r="I40" s="9">
        <f t="shared" si="3"/>
        <v>0.539680489</v>
      </c>
      <c r="J40" s="9">
        <f t="shared" si="4"/>
        <v>0.378646822</v>
      </c>
    </row>
    <row r="41">
      <c r="A41" s="5" t="s">
        <v>9</v>
      </c>
      <c r="B41" s="5" t="s">
        <v>349</v>
      </c>
      <c r="C41" s="5" t="s">
        <v>97</v>
      </c>
      <c r="D41" s="5">
        <v>3726.75</v>
      </c>
      <c r="E41" s="5">
        <v>126450.0</v>
      </c>
      <c r="F41" s="70">
        <f t="shared" si="1"/>
        <v>8.05</v>
      </c>
      <c r="G41" s="47">
        <v>0.0364</v>
      </c>
      <c r="H41" s="9">
        <f t="shared" si="2"/>
        <v>0.2164734988</v>
      </c>
      <c r="I41" s="9">
        <f t="shared" si="3"/>
        <v>0.1800734988</v>
      </c>
      <c r="J41" s="9">
        <f t="shared" si="4"/>
        <v>0.1263418994</v>
      </c>
    </row>
    <row r="42">
      <c r="A42" s="5" t="s">
        <v>9</v>
      </c>
      <c r="B42" s="5" t="s">
        <v>350</v>
      </c>
      <c r="C42" s="5" t="s">
        <v>97</v>
      </c>
      <c r="D42" s="5">
        <v>3714.65</v>
      </c>
      <c r="E42" s="5">
        <v>144150.0</v>
      </c>
      <c r="F42" s="70">
        <f t="shared" si="1"/>
        <v>-12.1</v>
      </c>
      <c r="G42" s="47">
        <v>0.0363</v>
      </c>
      <c r="H42" s="9">
        <f t="shared" si="2"/>
        <v>-0.3246796807</v>
      </c>
      <c r="I42" s="9">
        <f t="shared" si="3"/>
        <v>-0.3609796807</v>
      </c>
      <c r="J42" s="9">
        <f t="shared" si="4"/>
        <v>-0.25326802</v>
      </c>
    </row>
    <row r="43">
      <c r="A43" s="5" t="s">
        <v>9</v>
      </c>
      <c r="B43" s="5" t="s">
        <v>351</v>
      </c>
      <c r="C43" s="5" t="s">
        <v>97</v>
      </c>
      <c r="D43" s="5">
        <v>3751.45</v>
      </c>
      <c r="E43" s="5">
        <v>159150.0</v>
      </c>
      <c r="F43" s="70">
        <f t="shared" si="1"/>
        <v>36.8</v>
      </c>
      <c r="G43" s="47">
        <v>0.0365</v>
      </c>
      <c r="H43" s="9">
        <f t="shared" si="2"/>
        <v>0.9906720687</v>
      </c>
      <c r="I43" s="9">
        <f t="shared" si="3"/>
        <v>0.9541720687</v>
      </c>
      <c r="J43" s="9">
        <f t="shared" si="4"/>
        <v>0.6694594835</v>
      </c>
    </row>
    <row r="44">
      <c r="A44" s="5" t="s">
        <v>9</v>
      </c>
      <c r="B44" s="5" t="s">
        <v>352</v>
      </c>
      <c r="C44" s="5" t="s">
        <v>120</v>
      </c>
      <c r="D44" s="5">
        <v>3773.75</v>
      </c>
      <c r="E44" s="5">
        <v>7200.0</v>
      </c>
      <c r="F44" s="70">
        <f t="shared" si="1"/>
        <v>22.3</v>
      </c>
      <c r="G44" s="47">
        <v>0.0364</v>
      </c>
      <c r="H44" s="9">
        <f t="shared" si="2"/>
        <v>0.5944368178</v>
      </c>
      <c r="I44" s="9">
        <f t="shared" si="3"/>
        <v>0.5580368178</v>
      </c>
      <c r="J44" s="9">
        <f t="shared" si="4"/>
        <v>0.39152586</v>
      </c>
    </row>
    <row r="45">
      <c r="A45" s="5" t="s">
        <v>9</v>
      </c>
      <c r="B45" s="5" t="s">
        <v>353</v>
      </c>
      <c r="C45" s="5" t="s">
        <v>120</v>
      </c>
      <c r="D45" s="5">
        <v>3843.0</v>
      </c>
      <c r="E45" s="5">
        <v>16800.0</v>
      </c>
      <c r="F45" s="70">
        <f t="shared" si="1"/>
        <v>69.25</v>
      </c>
      <c r="G45" s="47">
        <v>0.0359</v>
      </c>
      <c r="H45" s="9">
        <f t="shared" si="2"/>
        <v>1.835044717</v>
      </c>
      <c r="I45" s="9">
        <f t="shared" si="3"/>
        <v>1.799144717</v>
      </c>
      <c r="J45" s="9">
        <f t="shared" si="4"/>
        <v>1.262303239</v>
      </c>
    </row>
    <row r="46">
      <c r="A46" s="5" t="s">
        <v>9</v>
      </c>
      <c r="B46" s="5" t="s">
        <v>354</v>
      </c>
      <c r="C46" s="5" t="s">
        <v>120</v>
      </c>
      <c r="D46" s="5">
        <v>3908.85</v>
      </c>
      <c r="E46" s="5">
        <v>20250.0</v>
      </c>
      <c r="F46" s="70">
        <f t="shared" si="1"/>
        <v>65.85</v>
      </c>
      <c r="G46" s="47">
        <v>0.036</v>
      </c>
      <c r="H46" s="9">
        <f t="shared" si="2"/>
        <v>1.713505074</v>
      </c>
      <c r="I46" s="9">
        <f t="shared" si="3"/>
        <v>1.677505074</v>
      </c>
      <c r="J46" s="9">
        <f t="shared" si="4"/>
        <v>1.17695929</v>
      </c>
    </row>
    <row r="47">
      <c r="A47" s="5" t="s">
        <v>9</v>
      </c>
      <c r="B47" s="5" t="s">
        <v>355</v>
      </c>
      <c r="C47" s="5" t="s">
        <v>120</v>
      </c>
      <c r="D47" s="5">
        <v>3886.7</v>
      </c>
      <c r="E47" s="5">
        <v>24600.0</v>
      </c>
      <c r="F47" s="70">
        <f t="shared" si="1"/>
        <v>-22.15</v>
      </c>
      <c r="G47" s="47">
        <v>0.0358</v>
      </c>
      <c r="H47" s="9">
        <f t="shared" si="2"/>
        <v>-0.5666628292</v>
      </c>
      <c r="I47" s="9">
        <f t="shared" si="3"/>
        <v>-0.6024628292</v>
      </c>
      <c r="J47" s="9">
        <f t="shared" si="4"/>
        <v>-0.4226957251</v>
      </c>
    </row>
    <row r="48">
      <c r="A48" s="5" t="s">
        <v>9</v>
      </c>
      <c r="B48" s="5" t="s">
        <v>356</v>
      </c>
      <c r="C48" s="5" t="s">
        <v>120</v>
      </c>
      <c r="D48" s="5">
        <v>3844.4</v>
      </c>
      <c r="E48" s="5">
        <v>33000.0</v>
      </c>
      <c r="F48" s="70">
        <f t="shared" si="1"/>
        <v>-42.3</v>
      </c>
      <c r="G48" s="47">
        <v>0.0357</v>
      </c>
      <c r="H48" s="9">
        <f t="shared" si="2"/>
        <v>-1.088326858</v>
      </c>
      <c r="I48" s="9">
        <f t="shared" si="3"/>
        <v>-1.124026858</v>
      </c>
      <c r="J48" s="9">
        <f t="shared" si="4"/>
        <v>-0.7886318041</v>
      </c>
    </row>
    <row r="49">
      <c r="A49" s="5" t="s">
        <v>9</v>
      </c>
      <c r="B49" s="5" t="s">
        <v>357</v>
      </c>
      <c r="C49" s="5" t="s">
        <v>120</v>
      </c>
      <c r="D49" s="5">
        <v>3890.0</v>
      </c>
      <c r="E49" s="5">
        <v>33750.0</v>
      </c>
      <c r="F49" s="70">
        <f t="shared" si="1"/>
        <v>45.6</v>
      </c>
      <c r="G49" s="47">
        <v>0.036</v>
      </c>
      <c r="H49" s="9">
        <f t="shared" si="2"/>
        <v>1.18614088</v>
      </c>
      <c r="I49" s="9">
        <f t="shared" si="3"/>
        <v>1.15014088</v>
      </c>
      <c r="J49" s="9">
        <f t="shared" si="4"/>
        <v>0.8069537402</v>
      </c>
    </row>
    <row r="50">
      <c r="A50" s="5" t="s">
        <v>9</v>
      </c>
      <c r="B50" s="5" t="s">
        <v>358</v>
      </c>
      <c r="C50" s="5" t="s">
        <v>120</v>
      </c>
      <c r="D50" s="5">
        <v>3897.45</v>
      </c>
      <c r="E50" s="5">
        <v>64950.0</v>
      </c>
      <c r="F50" s="70">
        <f t="shared" si="1"/>
        <v>7.45</v>
      </c>
      <c r="G50" s="47">
        <v>0.0359</v>
      </c>
      <c r="H50" s="9">
        <f t="shared" si="2"/>
        <v>0.1915167095</v>
      </c>
      <c r="I50" s="9">
        <f t="shared" si="3"/>
        <v>0.1556167095</v>
      </c>
      <c r="J50" s="9">
        <f t="shared" si="4"/>
        <v>0.1091826992</v>
      </c>
    </row>
    <row r="51">
      <c r="A51" s="5" t="s">
        <v>9</v>
      </c>
      <c r="B51" s="5" t="s">
        <v>359</v>
      </c>
      <c r="C51" s="5" t="s">
        <v>120</v>
      </c>
      <c r="D51" s="5">
        <v>3938.4</v>
      </c>
      <c r="E51" s="5">
        <v>73200.0</v>
      </c>
      <c r="F51" s="70">
        <f t="shared" si="1"/>
        <v>40.95</v>
      </c>
      <c r="G51" s="47">
        <v>0.0358</v>
      </c>
      <c r="H51" s="9">
        <f t="shared" si="2"/>
        <v>1.050686988</v>
      </c>
      <c r="I51" s="9">
        <f t="shared" si="3"/>
        <v>1.014886988</v>
      </c>
      <c r="J51" s="9">
        <f t="shared" si="4"/>
        <v>0.7120578571</v>
      </c>
    </row>
    <row r="52">
      <c r="A52" s="5" t="s">
        <v>9</v>
      </c>
      <c r="B52" s="5" t="s">
        <v>360</v>
      </c>
      <c r="C52" s="5" t="s">
        <v>120</v>
      </c>
      <c r="D52" s="5">
        <v>3883.85</v>
      </c>
      <c r="E52" s="5">
        <v>91500.0</v>
      </c>
      <c r="F52" s="70">
        <f t="shared" si="1"/>
        <v>-54.55</v>
      </c>
      <c r="G52" s="47">
        <v>0.0357</v>
      </c>
      <c r="H52" s="9">
        <f t="shared" si="2"/>
        <v>-1.385080236</v>
      </c>
      <c r="I52" s="9">
        <f t="shared" si="3"/>
        <v>-1.420780236</v>
      </c>
      <c r="J52" s="9">
        <f t="shared" si="4"/>
        <v>-0.9968378177</v>
      </c>
    </row>
    <row r="53">
      <c r="A53" s="5" t="s">
        <v>9</v>
      </c>
      <c r="B53" s="5" t="s">
        <v>361</v>
      </c>
      <c r="C53" s="5" t="s">
        <v>120</v>
      </c>
      <c r="D53" s="5">
        <v>3920.65</v>
      </c>
      <c r="E53" s="5">
        <v>138000.0</v>
      </c>
      <c r="F53" s="70">
        <f t="shared" si="1"/>
        <v>36.8</v>
      </c>
      <c r="G53" s="47">
        <v>0.0358</v>
      </c>
      <c r="H53" s="9">
        <f t="shared" si="2"/>
        <v>0.947513421</v>
      </c>
      <c r="I53" s="9">
        <f t="shared" si="3"/>
        <v>0.911713421</v>
      </c>
      <c r="J53" s="9">
        <f t="shared" si="4"/>
        <v>0.6396699463</v>
      </c>
    </row>
    <row r="54">
      <c r="A54" s="5" t="s">
        <v>9</v>
      </c>
      <c r="B54" s="5" t="s">
        <v>362</v>
      </c>
      <c r="C54" s="5" t="s">
        <v>120</v>
      </c>
      <c r="D54" s="5">
        <v>3994.55</v>
      </c>
      <c r="E54" s="5">
        <v>154200.0</v>
      </c>
      <c r="F54" s="70">
        <f t="shared" si="1"/>
        <v>73.9</v>
      </c>
      <c r="G54" s="47">
        <v>0.0359</v>
      </c>
      <c r="H54" s="9">
        <f t="shared" si="2"/>
        <v>1.884891536</v>
      </c>
      <c r="I54" s="9">
        <f t="shared" si="3"/>
        <v>1.848991536</v>
      </c>
      <c r="J54" s="9">
        <f t="shared" si="4"/>
        <v>1.297276413</v>
      </c>
    </row>
    <row r="55">
      <c r="A55" s="5" t="s">
        <v>9</v>
      </c>
      <c r="B55" s="5" t="s">
        <v>363</v>
      </c>
      <c r="C55" s="5" t="s">
        <v>120</v>
      </c>
      <c r="D55" s="5">
        <v>4043.5</v>
      </c>
      <c r="E55" s="5">
        <v>185400.0</v>
      </c>
      <c r="F55" s="70">
        <f t="shared" si="1"/>
        <v>48.95</v>
      </c>
      <c r="G55" s="47">
        <v>0.036</v>
      </c>
      <c r="H55" s="9">
        <f t="shared" si="2"/>
        <v>1.225419634</v>
      </c>
      <c r="I55" s="9">
        <f t="shared" si="3"/>
        <v>1.189419634</v>
      </c>
      <c r="J55" s="9">
        <f t="shared" si="4"/>
        <v>0.8345122228</v>
      </c>
    </row>
    <row r="56">
      <c r="A56" s="5" t="s">
        <v>9</v>
      </c>
      <c r="B56" s="5" t="s">
        <v>364</v>
      </c>
      <c r="C56" s="5" t="s">
        <v>120</v>
      </c>
      <c r="D56" s="5">
        <v>4012.35</v>
      </c>
      <c r="E56" s="5">
        <v>200550.0</v>
      </c>
      <c r="F56" s="70">
        <f t="shared" si="1"/>
        <v>-31.15</v>
      </c>
      <c r="G56" s="47">
        <v>0.036</v>
      </c>
      <c r="H56" s="9">
        <f t="shared" si="2"/>
        <v>-0.7703722023</v>
      </c>
      <c r="I56" s="9">
        <f t="shared" si="3"/>
        <v>-0.8063722023</v>
      </c>
      <c r="J56" s="9">
        <f t="shared" si="4"/>
        <v>-0.5657611827</v>
      </c>
    </row>
    <row r="57">
      <c r="A57" s="5" t="s">
        <v>9</v>
      </c>
      <c r="B57" s="5" t="s">
        <v>365</v>
      </c>
      <c r="C57" s="5" t="s">
        <v>120</v>
      </c>
      <c r="D57" s="5">
        <v>3956.9</v>
      </c>
      <c r="E57" s="5">
        <v>233250.0</v>
      </c>
      <c r="F57" s="70">
        <f t="shared" si="1"/>
        <v>-55.45</v>
      </c>
      <c r="G57" s="47">
        <v>0.0368</v>
      </c>
      <c r="H57" s="9">
        <f t="shared" si="2"/>
        <v>-1.381983127</v>
      </c>
      <c r="I57" s="9">
        <f t="shared" si="3"/>
        <v>-1.418783127</v>
      </c>
      <c r="J57" s="9">
        <f t="shared" si="4"/>
        <v>-0.9954366205</v>
      </c>
    </row>
    <row r="58">
      <c r="A58" s="5" t="s">
        <v>9</v>
      </c>
      <c r="B58" s="5" t="s">
        <v>366</v>
      </c>
      <c r="C58" s="5" t="s">
        <v>120</v>
      </c>
      <c r="D58" s="5">
        <v>3871.5</v>
      </c>
      <c r="E58" s="5">
        <v>319050.0</v>
      </c>
      <c r="F58" s="70">
        <f t="shared" si="1"/>
        <v>-85.4</v>
      </c>
      <c r="G58" s="47">
        <v>0.0373</v>
      </c>
      <c r="H58" s="9">
        <f t="shared" si="2"/>
        <v>-2.1582552</v>
      </c>
      <c r="I58" s="9">
        <f t="shared" si="3"/>
        <v>-2.1955552</v>
      </c>
      <c r="J58" s="9">
        <f t="shared" si="4"/>
        <v>-1.540429969</v>
      </c>
    </row>
    <row r="59">
      <c r="A59" s="5" t="s">
        <v>9</v>
      </c>
      <c r="B59" s="5" t="s">
        <v>367</v>
      </c>
      <c r="C59" s="5" t="s">
        <v>120</v>
      </c>
      <c r="D59" s="5">
        <v>3863.6</v>
      </c>
      <c r="E59" s="5">
        <v>368400.0</v>
      </c>
      <c r="F59" s="70">
        <f t="shared" si="1"/>
        <v>-7.9</v>
      </c>
      <c r="G59" s="47">
        <v>0.0373</v>
      </c>
      <c r="H59" s="9">
        <f t="shared" si="2"/>
        <v>-0.2040552757</v>
      </c>
      <c r="I59" s="9">
        <f t="shared" si="3"/>
        <v>-0.2413552757</v>
      </c>
      <c r="J59" s="9">
        <f t="shared" si="4"/>
        <v>-0.1693379879</v>
      </c>
    </row>
    <row r="60">
      <c r="A60" s="5" t="s">
        <v>9</v>
      </c>
      <c r="B60" s="5" t="s">
        <v>368</v>
      </c>
      <c r="C60" s="5" t="s">
        <v>120</v>
      </c>
      <c r="D60" s="5">
        <v>3795.3</v>
      </c>
      <c r="E60" s="5">
        <v>431400.0</v>
      </c>
      <c r="F60" s="70">
        <f t="shared" si="1"/>
        <v>-68.3</v>
      </c>
      <c r="G60" s="47">
        <v>0.0373</v>
      </c>
      <c r="H60" s="9">
        <f t="shared" si="2"/>
        <v>-1.767781344</v>
      </c>
      <c r="I60" s="9">
        <f t="shared" si="3"/>
        <v>-1.805081344</v>
      </c>
      <c r="J60" s="9">
        <f t="shared" si="4"/>
        <v>-1.266468453</v>
      </c>
    </row>
    <row r="61">
      <c r="A61" s="5" t="s">
        <v>9</v>
      </c>
      <c r="B61" s="5" t="s">
        <v>369</v>
      </c>
      <c r="C61" s="5" t="s">
        <v>120</v>
      </c>
      <c r="D61" s="5">
        <v>3800.35</v>
      </c>
      <c r="E61" s="5">
        <v>482550.0</v>
      </c>
      <c r="F61" s="70">
        <f t="shared" si="1"/>
        <v>5.05</v>
      </c>
      <c r="G61" s="47">
        <v>0.0371</v>
      </c>
      <c r="H61" s="9">
        <f t="shared" si="2"/>
        <v>0.1330593102</v>
      </c>
      <c r="I61" s="9">
        <f t="shared" si="3"/>
        <v>0.0959593102</v>
      </c>
      <c r="J61" s="9">
        <f t="shared" si="4"/>
        <v>0.06732629507</v>
      </c>
    </row>
    <row r="62">
      <c r="A62" s="5" t="s">
        <v>9</v>
      </c>
      <c r="B62" s="5" t="s">
        <v>370</v>
      </c>
      <c r="C62" s="5" t="s">
        <v>120</v>
      </c>
      <c r="D62" s="5">
        <v>3685.6</v>
      </c>
      <c r="E62" s="5">
        <v>630900.0</v>
      </c>
      <c r="F62" s="70">
        <f t="shared" si="1"/>
        <v>-114.75</v>
      </c>
      <c r="G62" s="47">
        <v>0.0376</v>
      </c>
      <c r="H62" s="9">
        <f t="shared" si="2"/>
        <v>-3.019458734</v>
      </c>
      <c r="I62" s="9">
        <f t="shared" si="3"/>
        <v>-3.057058734</v>
      </c>
      <c r="J62" s="9">
        <f t="shared" si="4"/>
        <v>-2.144872008</v>
      </c>
    </row>
    <row r="63">
      <c r="A63" s="5" t="s">
        <v>9</v>
      </c>
      <c r="B63" s="5" t="s">
        <v>371</v>
      </c>
      <c r="C63" s="5" t="s">
        <v>138</v>
      </c>
      <c r="D63" s="5">
        <v>3728.85</v>
      </c>
      <c r="E63" s="5">
        <v>15000.0</v>
      </c>
      <c r="F63" s="70">
        <f t="shared" si="1"/>
        <v>43.25</v>
      </c>
      <c r="G63" s="47">
        <v>0.0376</v>
      </c>
      <c r="H63" s="9">
        <f t="shared" si="2"/>
        <v>1.173486</v>
      </c>
      <c r="I63" s="9">
        <f t="shared" si="3"/>
        <v>1.135886</v>
      </c>
      <c r="J63" s="9">
        <f t="shared" si="4"/>
        <v>0.7969523313</v>
      </c>
    </row>
    <row r="64">
      <c r="A64" s="5" t="s">
        <v>9</v>
      </c>
      <c r="B64" s="5" t="s">
        <v>372</v>
      </c>
      <c r="C64" s="5" t="s">
        <v>138</v>
      </c>
      <c r="D64" s="5">
        <v>3782.0</v>
      </c>
      <c r="E64" s="5">
        <v>21600.0</v>
      </c>
      <c r="F64" s="70">
        <f t="shared" si="1"/>
        <v>53.15</v>
      </c>
      <c r="G64" s="47">
        <v>0.0376</v>
      </c>
      <c r="H64" s="9">
        <f t="shared" si="2"/>
        <v>1.425372434</v>
      </c>
      <c r="I64" s="9">
        <f t="shared" si="3"/>
        <v>1.387772434</v>
      </c>
      <c r="J64" s="9">
        <f t="shared" si="4"/>
        <v>0.9736791165</v>
      </c>
    </row>
    <row r="65">
      <c r="A65" s="5" t="s">
        <v>9</v>
      </c>
      <c r="B65" s="5" t="s">
        <v>373</v>
      </c>
      <c r="C65" s="5" t="s">
        <v>138</v>
      </c>
      <c r="D65" s="5">
        <v>3837.05</v>
      </c>
      <c r="E65" s="5">
        <v>28950.0</v>
      </c>
      <c r="F65" s="70">
        <f t="shared" si="1"/>
        <v>55.05</v>
      </c>
      <c r="G65" s="47">
        <v>0.0377</v>
      </c>
      <c r="H65" s="9">
        <f t="shared" si="2"/>
        <v>1.455579059</v>
      </c>
      <c r="I65" s="9">
        <f t="shared" si="3"/>
        <v>1.417879059</v>
      </c>
      <c r="J65" s="9">
        <f t="shared" si="4"/>
        <v>0.9948023144</v>
      </c>
    </row>
    <row r="66">
      <c r="A66" s="5" t="s">
        <v>9</v>
      </c>
      <c r="B66" s="5" t="s">
        <v>374</v>
      </c>
      <c r="C66" s="5" t="s">
        <v>138</v>
      </c>
      <c r="D66" s="5">
        <v>3893.5</v>
      </c>
      <c r="E66" s="5">
        <v>39300.0</v>
      </c>
      <c r="F66" s="70">
        <f t="shared" si="1"/>
        <v>56.45</v>
      </c>
      <c r="G66" s="47">
        <v>0.0384</v>
      </c>
      <c r="H66" s="9">
        <f t="shared" si="2"/>
        <v>1.471182288</v>
      </c>
      <c r="I66" s="9">
        <f t="shared" si="3"/>
        <v>1.432782288</v>
      </c>
      <c r="J66" s="9">
        <f t="shared" si="4"/>
        <v>1.005258613</v>
      </c>
    </row>
    <row r="67">
      <c r="A67" s="5" t="s">
        <v>9</v>
      </c>
      <c r="B67" s="5" t="s">
        <v>375</v>
      </c>
      <c r="C67" s="5" t="s">
        <v>138</v>
      </c>
      <c r="D67" s="5">
        <v>3858.1</v>
      </c>
      <c r="E67" s="5">
        <v>51600.0</v>
      </c>
      <c r="F67" s="70">
        <f t="shared" si="1"/>
        <v>-35.4</v>
      </c>
      <c r="G67" s="47">
        <v>0.0383</v>
      </c>
      <c r="H67" s="9">
        <f t="shared" si="2"/>
        <v>-0.9092076538</v>
      </c>
      <c r="I67" s="9">
        <f t="shared" si="3"/>
        <v>-0.9475076538</v>
      </c>
      <c r="J67" s="9">
        <f t="shared" si="4"/>
        <v>-0.6647836437</v>
      </c>
    </row>
    <row r="68">
      <c r="A68" s="5" t="s">
        <v>9</v>
      </c>
      <c r="B68" s="5" t="s">
        <v>376</v>
      </c>
      <c r="C68" s="5" t="s">
        <v>138</v>
      </c>
      <c r="D68" s="5">
        <v>3860.15</v>
      </c>
      <c r="E68" s="5">
        <v>57150.0</v>
      </c>
      <c r="F68" s="70">
        <f t="shared" si="1"/>
        <v>2.05</v>
      </c>
      <c r="G68" s="47">
        <v>0.0386</v>
      </c>
      <c r="H68" s="9">
        <f t="shared" si="2"/>
        <v>0.05313496281</v>
      </c>
      <c r="I68" s="9">
        <f t="shared" si="3"/>
        <v>0.01453496281</v>
      </c>
      <c r="J68" s="9">
        <f t="shared" si="4"/>
        <v>0.01019791819</v>
      </c>
    </row>
    <row r="69">
      <c r="A69" s="5" t="s">
        <v>9</v>
      </c>
      <c r="B69" s="5" t="s">
        <v>377</v>
      </c>
      <c r="C69" s="5" t="s">
        <v>138</v>
      </c>
      <c r="D69" s="5">
        <v>3819.35</v>
      </c>
      <c r="E69" s="5">
        <v>71400.0</v>
      </c>
      <c r="F69" s="70">
        <f t="shared" si="1"/>
        <v>-40.8</v>
      </c>
      <c r="G69" s="47">
        <v>0.03875</v>
      </c>
      <c r="H69" s="9">
        <f t="shared" si="2"/>
        <v>-1.056953745</v>
      </c>
      <c r="I69" s="9">
        <f t="shared" si="3"/>
        <v>-1.095703745</v>
      </c>
      <c r="J69" s="9">
        <f t="shared" si="4"/>
        <v>-0.7687599412</v>
      </c>
    </row>
    <row r="70">
      <c r="A70" s="5" t="s">
        <v>9</v>
      </c>
      <c r="B70" s="5" t="s">
        <v>378</v>
      </c>
      <c r="C70" s="5" t="s">
        <v>138</v>
      </c>
      <c r="D70" s="5">
        <v>3787.7</v>
      </c>
      <c r="E70" s="5">
        <v>83250.0</v>
      </c>
      <c r="F70" s="70">
        <f t="shared" si="1"/>
        <v>-31.65</v>
      </c>
      <c r="G70" s="47">
        <v>0.039</v>
      </c>
      <c r="H70" s="9">
        <f t="shared" si="2"/>
        <v>-0.8286750363</v>
      </c>
      <c r="I70" s="9">
        <f t="shared" si="3"/>
        <v>-0.8676750363</v>
      </c>
      <c r="J70" s="9">
        <f t="shared" si="4"/>
        <v>-0.6087720451</v>
      </c>
    </row>
    <row r="71">
      <c r="A71" s="5" t="s">
        <v>9</v>
      </c>
      <c r="B71" s="5" t="s">
        <v>379</v>
      </c>
      <c r="C71" s="5" t="s">
        <v>138</v>
      </c>
      <c r="D71" s="5">
        <v>3804.1</v>
      </c>
      <c r="E71" s="5">
        <v>91200.0</v>
      </c>
      <c r="F71" s="70">
        <f t="shared" si="1"/>
        <v>16.4</v>
      </c>
      <c r="G71" s="47">
        <v>0.0388</v>
      </c>
      <c r="H71" s="9">
        <f t="shared" si="2"/>
        <v>0.4329804367</v>
      </c>
      <c r="I71" s="9">
        <f t="shared" si="3"/>
        <v>0.3941804367</v>
      </c>
      <c r="J71" s="9">
        <f t="shared" si="4"/>
        <v>0.2765621005</v>
      </c>
    </row>
    <row r="72">
      <c r="A72" s="5" t="s">
        <v>9</v>
      </c>
      <c r="B72" s="5" t="s">
        <v>380</v>
      </c>
      <c r="C72" s="5" t="s">
        <v>138</v>
      </c>
      <c r="D72" s="5">
        <v>3815.75</v>
      </c>
      <c r="E72" s="5">
        <v>104400.0</v>
      </c>
      <c r="F72" s="70">
        <f t="shared" si="1"/>
        <v>11.65</v>
      </c>
      <c r="G72" s="47">
        <v>0.0376</v>
      </c>
      <c r="H72" s="9">
        <f t="shared" si="2"/>
        <v>0.3062485213</v>
      </c>
      <c r="I72" s="9">
        <f t="shared" si="3"/>
        <v>0.2686485213</v>
      </c>
      <c r="J72" s="9">
        <f t="shared" si="4"/>
        <v>0.1884872826</v>
      </c>
    </row>
    <row r="73">
      <c r="A73" s="5" t="s">
        <v>9</v>
      </c>
      <c r="B73" s="5" t="s">
        <v>381</v>
      </c>
      <c r="C73" s="5" t="s">
        <v>138</v>
      </c>
      <c r="D73" s="5">
        <v>3734.35</v>
      </c>
      <c r="E73" s="5">
        <v>145500.0</v>
      </c>
      <c r="F73" s="70">
        <f t="shared" si="1"/>
        <v>-81.4</v>
      </c>
      <c r="G73" s="47">
        <v>0.0375</v>
      </c>
      <c r="H73" s="9">
        <f t="shared" si="2"/>
        <v>-2.133263448</v>
      </c>
      <c r="I73" s="9">
        <f t="shared" si="3"/>
        <v>-2.170763448</v>
      </c>
      <c r="J73" s="9">
        <f t="shared" si="4"/>
        <v>-1.523035754</v>
      </c>
    </row>
    <row r="74">
      <c r="A74" s="5" t="s">
        <v>9</v>
      </c>
      <c r="B74" s="5" t="s">
        <v>382</v>
      </c>
      <c r="C74" s="5" t="s">
        <v>138</v>
      </c>
      <c r="D74" s="5">
        <v>3761.0</v>
      </c>
      <c r="E74" s="5">
        <v>154950.0</v>
      </c>
      <c r="F74" s="70">
        <f t="shared" si="1"/>
        <v>26.65</v>
      </c>
      <c r="G74" s="47">
        <v>0.0376</v>
      </c>
      <c r="H74" s="9">
        <f t="shared" si="2"/>
        <v>0.7136449449</v>
      </c>
      <c r="I74" s="9">
        <f t="shared" si="3"/>
        <v>0.6760449449</v>
      </c>
      <c r="J74" s="9">
        <f t="shared" si="4"/>
        <v>0.4743218907</v>
      </c>
    </row>
    <row r="75">
      <c r="A75" s="5" t="s">
        <v>9</v>
      </c>
      <c r="B75" s="5" t="s">
        <v>383</v>
      </c>
      <c r="C75" s="5" t="s">
        <v>138</v>
      </c>
      <c r="D75" s="5">
        <v>3851.95</v>
      </c>
      <c r="E75" s="5">
        <v>147900.0</v>
      </c>
      <c r="F75" s="70">
        <f t="shared" si="1"/>
        <v>90.95</v>
      </c>
      <c r="G75" s="47">
        <v>0.0377</v>
      </c>
      <c r="H75" s="9">
        <f t="shared" si="2"/>
        <v>2.41823983</v>
      </c>
      <c r="I75" s="9">
        <f t="shared" si="3"/>
        <v>2.38053983</v>
      </c>
      <c r="J75" s="9">
        <f t="shared" si="4"/>
        <v>1.670217582</v>
      </c>
    </row>
    <row r="76">
      <c r="A76" s="5" t="s">
        <v>9</v>
      </c>
      <c r="B76" s="5" t="s">
        <v>384</v>
      </c>
      <c r="C76" s="5" t="s">
        <v>138</v>
      </c>
      <c r="D76" s="5">
        <v>3841.4</v>
      </c>
      <c r="E76" s="5">
        <v>160350.0</v>
      </c>
      <c r="F76" s="70">
        <f t="shared" si="1"/>
        <v>-10.55</v>
      </c>
      <c r="G76" s="47">
        <v>0.0373</v>
      </c>
      <c r="H76" s="9">
        <f t="shared" si="2"/>
        <v>-0.2738872519</v>
      </c>
      <c r="I76" s="9">
        <f t="shared" si="3"/>
        <v>-0.3111872519</v>
      </c>
      <c r="J76" s="9">
        <f t="shared" si="4"/>
        <v>-0.218333007</v>
      </c>
    </row>
    <row r="77">
      <c r="A77" s="5" t="s">
        <v>9</v>
      </c>
      <c r="B77" s="5" t="s">
        <v>385</v>
      </c>
      <c r="C77" s="5" t="s">
        <v>138</v>
      </c>
      <c r="D77" s="5">
        <v>3808.55</v>
      </c>
      <c r="E77" s="5">
        <v>175200.0</v>
      </c>
      <c r="F77" s="70">
        <f t="shared" si="1"/>
        <v>-32.85</v>
      </c>
      <c r="G77" s="47">
        <v>0.0366</v>
      </c>
      <c r="H77" s="9">
        <f t="shared" si="2"/>
        <v>-0.855156974</v>
      </c>
      <c r="I77" s="9">
        <f t="shared" si="3"/>
        <v>-0.891756974</v>
      </c>
      <c r="J77" s="9">
        <f t="shared" si="4"/>
        <v>-0.6256682446</v>
      </c>
    </row>
    <row r="78">
      <c r="A78" s="5" t="s">
        <v>9</v>
      </c>
      <c r="B78" s="5" t="s">
        <v>386</v>
      </c>
      <c r="C78" s="5" t="s">
        <v>138</v>
      </c>
      <c r="D78" s="5">
        <v>3818.2</v>
      </c>
      <c r="E78" s="5">
        <v>200400.0</v>
      </c>
      <c r="F78" s="70">
        <f t="shared" si="1"/>
        <v>9.65</v>
      </c>
      <c r="G78" s="47">
        <v>0.0372</v>
      </c>
      <c r="H78" s="9">
        <f t="shared" si="2"/>
        <v>0.2533772696</v>
      </c>
      <c r="I78" s="9">
        <f t="shared" si="3"/>
        <v>0.2161772696</v>
      </c>
      <c r="J78" s="9">
        <f t="shared" si="4"/>
        <v>0.1516727726</v>
      </c>
    </row>
    <row r="79">
      <c r="A79" s="5" t="s">
        <v>9</v>
      </c>
      <c r="B79" s="5" t="s">
        <v>387</v>
      </c>
      <c r="C79" s="5" t="s">
        <v>138</v>
      </c>
      <c r="D79" s="5">
        <v>3738.35</v>
      </c>
      <c r="E79" s="5">
        <v>286800.0</v>
      </c>
      <c r="F79" s="70">
        <f t="shared" si="1"/>
        <v>-79.85</v>
      </c>
      <c r="G79" s="47">
        <v>0.0371</v>
      </c>
      <c r="H79" s="9">
        <f t="shared" si="2"/>
        <v>-2.091299565</v>
      </c>
      <c r="I79" s="9">
        <f t="shared" si="3"/>
        <v>-2.128399565</v>
      </c>
      <c r="J79" s="9">
        <f t="shared" si="4"/>
        <v>-1.493312706</v>
      </c>
    </row>
    <row r="80">
      <c r="A80" s="5" t="s">
        <v>9</v>
      </c>
      <c r="B80" s="5" t="s">
        <v>388</v>
      </c>
      <c r="C80" s="5" t="s">
        <v>138</v>
      </c>
      <c r="D80" s="5">
        <v>3616.3</v>
      </c>
      <c r="E80" s="5">
        <v>368100.0</v>
      </c>
      <c r="F80" s="70">
        <f t="shared" si="1"/>
        <v>-122.05</v>
      </c>
      <c r="G80" s="47">
        <v>0.0372</v>
      </c>
      <c r="H80" s="9">
        <f t="shared" si="2"/>
        <v>-3.264809341</v>
      </c>
      <c r="I80" s="9">
        <f t="shared" si="3"/>
        <v>-3.302009341</v>
      </c>
      <c r="J80" s="9">
        <f t="shared" si="4"/>
        <v>-2.316732527</v>
      </c>
    </row>
    <row r="81">
      <c r="A81" s="5" t="s">
        <v>9</v>
      </c>
      <c r="B81" s="5" t="s">
        <v>389</v>
      </c>
      <c r="C81" s="5" t="s">
        <v>138</v>
      </c>
      <c r="D81" s="5">
        <v>3595.85</v>
      </c>
      <c r="E81" s="5">
        <v>460800.0</v>
      </c>
      <c r="F81" s="70">
        <f t="shared" si="1"/>
        <v>-20.45</v>
      </c>
      <c r="G81" s="47">
        <v>0.0371</v>
      </c>
      <c r="H81" s="9">
        <f t="shared" si="2"/>
        <v>-0.5654951193</v>
      </c>
      <c r="I81" s="9">
        <f t="shared" si="3"/>
        <v>-0.6025951193</v>
      </c>
      <c r="J81" s="9">
        <f t="shared" si="4"/>
        <v>-0.4227885416</v>
      </c>
    </row>
    <row r="82">
      <c r="A82" s="5" t="s">
        <v>9</v>
      </c>
      <c r="B82" s="5" t="s">
        <v>390</v>
      </c>
      <c r="C82" s="5" t="s">
        <v>138</v>
      </c>
      <c r="D82" s="5">
        <v>3426.15</v>
      </c>
      <c r="E82" s="5">
        <v>534300.0</v>
      </c>
      <c r="F82" s="70">
        <f t="shared" si="1"/>
        <v>-169.7</v>
      </c>
      <c r="G82" s="47">
        <v>0.0374</v>
      </c>
      <c r="H82" s="9">
        <f t="shared" si="2"/>
        <v>-4.719329227</v>
      </c>
      <c r="I82" s="9">
        <f t="shared" si="3"/>
        <v>-4.756729227</v>
      </c>
      <c r="J82" s="9">
        <f t="shared" si="4"/>
        <v>-3.337382843</v>
      </c>
    </row>
    <row r="83">
      <c r="A83" s="5" t="s">
        <v>9</v>
      </c>
      <c r="B83" s="5" t="s">
        <v>391</v>
      </c>
      <c r="C83" s="5" t="s">
        <v>157</v>
      </c>
      <c r="D83" s="5">
        <v>3545.35</v>
      </c>
      <c r="E83" s="5">
        <v>10500.0</v>
      </c>
      <c r="F83" s="70">
        <f t="shared" si="1"/>
        <v>119.2</v>
      </c>
      <c r="G83" s="47">
        <v>0.0374</v>
      </c>
      <c r="H83" s="9">
        <f t="shared" si="2"/>
        <v>3.479123798</v>
      </c>
      <c r="I83" s="9">
        <f t="shared" si="3"/>
        <v>3.441723798</v>
      </c>
      <c r="J83" s="9">
        <f t="shared" si="4"/>
        <v>2.414758</v>
      </c>
    </row>
    <row r="84">
      <c r="A84" s="5" t="s">
        <v>9</v>
      </c>
      <c r="B84" s="5" t="s">
        <v>392</v>
      </c>
      <c r="C84" s="5" t="s">
        <v>157</v>
      </c>
      <c r="D84" s="5">
        <v>3582.0</v>
      </c>
      <c r="E84" s="5">
        <v>15600.0</v>
      </c>
      <c r="F84" s="70">
        <f t="shared" si="1"/>
        <v>36.65</v>
      </c>
      <c r="G84" s="47">
        <v>0.0373</v>
      </c>
      <c r="H84" s="9">
        <f t="shared" si="2"/>
        <v>1.033748431</v>
      </c>
      <c r="I84" s="9">
        <f t="shared" si="3"/>
        <v>0.996448431</v>
      </c>
      <c r="J84" s="9">
        <f t="shared" si="4"/>
        <v>0.699121127</v>
      </c>
    </row>
    <row r="85">
      <c r="A85" s="5" t="s">
        <v>9</v>
      </c>
      <c r="B85" s="5" t="s">
        <v>393</v>
      </c>
      <c r="C85" s="5" t="s">
        <v>157</v>
      </c>
      <c r="D85" s="5">
        <v>3570.3</v>
      </c>
      <c r="E85" s="5">
        <v>20550.0</v>
      </c>
      <c r="F85" s="70">
        <f t="shared" si="1"/>
        <v>-11.7</v>
      </c>
      <c r="G85" s="47">
        <v>0.0378</v>
      </c>
      <c r="H85" s="9">
        <f t="shared" si="2"/>
        <v>-0.3266331658</v>
      </c>
      <c r="I85" s="9">
        <f t="shared" si="3"/>
        <v>-0.3644331658</v>
      </c>
      <c r="J85" s="9">
        <f t="shared" si="4"/>
        <v>-0.2556910299</v>
      </c>
    </row>
    <row r="86">
      <c r="A86" s="5" t="s">
        <v>9</v>
      </c>
      <c r="B86" s="5" t="s">
        <v>394</v>
      </c>
      <c r="C86" s="5" t="s">
        <v>157</v>
      </c>
      <c r="D86" s="5">
        <v>3570.95</v>
      </c>
      <c r="E86" s="5">
        <v>25950.0</v>
      </c>
      <c r="F86" s="70">
        <f t="shared" si="1"/>
        <v>0.65</v>
      </c>
      <c r="G86" s="47">
        <v>0.0379</v>
      </c>
      <c r="H86" s="9">
        <f t="shared" si="2"/>
        <v>0.01820575302</v>
      </c>
      <c r="I86" s="9">
        <f t="shared" si="3"/>
        <v>-0.01969424698</v>
      </c>
      <c r="J86" s="9">
        <f t="shared" si="4"/>
        <v>-0.0138177388</v>
      </c>
    </row>
    <row r="87">
      <c r="A87" s="5" t="s">
        <v>9</v>
      </c>
      <c r="B87" s="5" t="s">
        <v>395</v>
      </c>
      <c r="C87" s="5" t="s">
        <v>157</v>
      </c>
      <c r="D87" s="5">
        <v>3547.45</v>
      </c>
      <c r="E87" s="5">
        <v>30600.0</v>
      </c>
      <c r="F87" s="70">
        <f t="shared" si="1"/>
        <v>-23.5</v>
      </c>
      <c r="G87" s="47">
        <v>0.038</v>
      </c>
      <c r="H87" s="9">
        <f t="shared" si="2"/>
        <v>-0.6580881838</v>
      </c>
      <c r="I87" s="9">
        <f t="shared" si="3"/>
        <v>-0.6960881838</v>
      </c>
      <c r="J87" s="9">
        <f t="shared" si="4"/>
        <v>-0.4883844867</v>
      </c>
    </row>
    <row r="88">
      <c r="A88" s="5" t="s">
        <v>9</v>
      </c>
      <c r="B88" s="5" t="s">
        <v>396</v>
      </c>
      <c r="C88" s="5" t="s">
        <v>157</v>
      </c>
      <c r="D88" s="5">
        <v>3514.65</v>
      </c>
      <c r="E88" s="5">
        <v>37800.0</v>
      </c>
      <c r="F88" s="70">
        <f t="shared" si="1"/>
        <v>-32.8</v>
      </c>
      <c r="G88" s="47">
        <v>0.0383</v>
      </c>
      <c r="H88" s="9">
        <f t="shared" si="2"/>
        <v>-0.9246078169</v>
      </c>
      <c r="I88" s="9">
        <f t="shared" si="3"/>
        <v>-0.9629078169</v>
      </c>
      <c r="J88" s="9">
        <f t="shared" si="4"/>
        <v>-0.6755885976</v>
      </c>
    </row>
    <row r="89">
      <c r="A89" s="5" t="s">
        <v>9</v>
      </c>
      <c r="B89" s="5" t="s">
        <v>397</v>
      </c>
      <c r="C89" s="5" t="s">
        <v>157</v>
      </c>
      <c r="D89" s="5">
        <v>3618.95</v>
      </c>
      <c r="E89" s="5">
        <v>38400.0</v>
      </c>
      <c r="F89" s="70">
        <f t="shared" si="1"/>
        <v>104.3</v>
      </c>
      <c r="G89" s="47">
        <v>0.0384</v>
      </c>
      <c r="H89" s="9">
        <f t="shared" si="2"/>
        <v>2.967578564</v>
      </c>
      <c r="I89" s="9">
        <f t="shared" si="3"/>
        <v>2.929178564</v>
      </c>
      <c r="J89" s="9">
        <f t="shared" si="4"/>
        <v>2.055149624</v>
      </c>
    </row>
    <row r="90">
      <c r="A90" s="5" t="s">
        <v>9</v>
      </c>
      <c r="B90" s="5" t="s">
        <v>398</v>
      </c>
      <c r="C90" s="5" t="s">
        <v>157</v>
      </c>
      <c r="D90" s="5">
        <v>3657.55</v>
      </c>
      <c r="E90" s="5">
        <v>53550.0</v>
      </c>
      <c r="F90" s="70">
        <f t="shared" si="1"/>
        <v>38.6</v>
      </c>
      <c r="G90" s="47">
        <v>0.0378</v>
      </c>
      <c r="H90" s="9">
        <f t="shared" si="2"/>
        <v>1.066607718</v>
      </c>
      <c r="I90" s="9">
        <f t="shared" si="3"/>
        <v>1.028807718</v>
      </c>
      <c r="J90" s="9">
        <f t="shared" si="4"/>
        <v>0.7218248217</v>
      </c>
    </row>
    <row r="91">
      <c r="A91" s="5" t="s">
        <v>9</v>
      </c>
      <c r="B91" s="5" t="s">
        <v>399</v>
      </c>
      <c r="C91" s="5" t="s">
        <v>157</v>
      </c>
      <c r="D91" s="5">
        <v>3655.8</v>
      </c>
      <c r="E91" s="5">
        <v>72600.0</v>
      </c>
      <c r="F91" s="70">
        <f t="shared" si="1"/>
        <v>-1.75</v>
      </c>
      <c r="G91" s="47">
        <v>0.0384</v>
      </c>
      <c r="H91" s="9">
        <f t="shared" si="2"/>
        <v>-0.04784623587</v>
      </c>
      <c r="I91" s="9">
        <f t="shared" si="3"/>
        <v>-0.08624623587</v>
      </c>
      <c r="J91" s="9">
        <f t="shared" si="4"/>
        <v>-0.0605114763</v>
      </c>
    </row>
    <row r="92">
      <c r="A92" s="5" t="s">
        <v>9</v>
      </c>
      <c r="B92" s="5" t="s">
        <v>400</v>
      </c>
      <c r="C92" s="5" t="s">
        <v>157</v>
      </c>
      <c r="D92" s="5">
        <v>3635.0</v>
      </c>
      <c r="E92" s="5">
        <v>84000.0</v>
      </c>
      <c r="F92" s="70">
        <f t="shared" si="1"/>
        <v>-20.8</v>
      </c>
      <c r="G92" s="47">
        <v>0.0383</v>
      </c>
      <c r="H92" s="9">
        <f t="shared" si="2"/>
        <v>-0.5689589146</v>
      </c>
      <c r="I92" s="9">
        <f t="shared" si="3"/>
        <v>-0.6072589146</v>
      </c>
      <c r="J92" s="9">
        <f t="shared" si="4"/>
        <v>-0.4260607208</v>
      </c>
    </row>
    <row r="93">
      <c r="A93" s="5" t="s">
        <v>9</v>
      </c>
      <c r="B93" s="5" t="s">
        <v>401</v>
      </c>
      <c r="C93" s="5" t="s">
        <v>157</v>
      </c>
      <c r="D93" s="5">
        <v>3669.4</v>
      </c>
      <c r="E93" s="5">
        <v>91500.0</v>
      </c>
      <c r="F93" s="70">
        <f t="shared" si="1"/>
        <v>34.4</v>
      </c>
      <c r="G93" s="47">
        <v>0.0383</v>
      </c>
      <c r="H93" s="9">
        <f t="shared" si="2"/>
        <v>0.9463548831</v>
      </c>
      <c r="I93" s="9">
        <f t="shared" si="3"/>
        <v>0.9080548831</v>
      </c>
      <c r="J93" s="9">
        <f t="shared" si="4"/>
        <v>0.6371030687</v>
      </c>
    </row>
    <row r="94">
      <c r="A94" s="5" t="s">
        <v>9</v>
      </c>
      <c r="B94" s="5" t="s">
        <v>402</v>
      </c>
      <c r="C94" s="5" t="s">
        <v>157</v>
      </c>
      <c r="D94" s="5">
        <v>3625.0</v>
      </c>
      <c r="E94" s="5">
        <v>110700.0</v>
      </c>
      <c r="F94" s="70">
        <f t="shared" si="1"/>
        <v>-44.4</v>
      </c>
      <c r="G94" s="47">
        <v>0.038</v>
      </c>
      <c r="H94" s="9">
        <f t="shared" si="2"/>
        <v>-1.210007086</v>
      </c>
      <c r="I94" s="9">
        <f t="shared" si="3"/>
        <v>-1.248007086</v>
      </c>
      <c r="J94" s="9">
        <f t="shared" si="4"/>
        <v>-0.8756179376</v>
      </c>
    </row>
    <row r="95">
      <c r="A95" s="5" t="s">
        <v>9</v>
      </c>
      <c r="B95" s="5" t="s">
        <v>403</v>
      </c>
      <c r="C95" s="5" t="s">
        <v>157</v>
      </c>
      <c r="D95" s="5">
        <v>3688.9</v>
      </c>
      <c r="E95" s="5">
        <v>108450.0</v>
      </c>
      <c r="F95" s="70">
        <f t="shared" si="1"/>
        <v>63.9</v>
      </c>
      <c r="G95" s="47">
        <v>0.0379</v>
      </c>
      <c r="H95" s="9">
        <f t="shared" si="2"/>
        <v>1.762758621</v>
      </c>
      <c r="I95" s="9">
        <f t="shared" si="3"/>
        <v>1.724858621</v>
      </c>
      <c r="J95" s="9">
        <f t="shared" si="4"/>
        <v>1.210183152</v>
      </c>
    </row>
    <row r="96">
      <c r="A96" s="5" t="s">
        <v>9</v>
      </c>
      <c r="B96" s="5" t="s">
        <v>404</v>
      </c>
      <c r="C96" s="5" t="s">
        <v>157</v>
      </c>
      <c r="D96" s="5">
        <v>3700.9</v>
      </c>
      <c r="E96" s="5">
        <v>113850.0</v>
      </c>
      <c r="F96" s="70">
        <f t="shared" si="1"/>
        <v>12</v>
      </c>
      <c r="G96" s="47">
        <v>0.0377</v>
      </c>
      <c r="H96" s="9">
        <f t="shared" si="2"/>
        <v>0.325300225</v>
      </c>
      <c r="I96" s="9">
        <f t="shared" si="3"/>
        <v>0.287600225</v>
      </c>
      <c r="J96" s="9">
        <f t="shared" si="4"/>
        <v>0.2017840434</v>
      </c>
    </row>
    <row r="97">
      <c r="A97" s="5" t="s">
        <v>9</v>
      </c>
      <c r="B97" s="5" t="s">
        <v>405</v>
      </c>
      <c r="C97" s="5" t="s">
        <v>157</v>
      </c>
      <c r="D97" s="5">
        <v>3661.35</v>
      </c>
      <c r="E97" s="5">
        <v>157350.0</v>
      </c>
      <c r="F97" s="70">
        <f t="shared" si="1"/>
        <v>-39.55</v>
      </c>
      <c r="G97" s="47">
        <v>0.0378</v>
      </c>
      <c r="H97" s="9">
        <f t="shared" si="2"/>
        <v>-1.068658975</v>
      </c>
      <c r="I97" s="9">
        <f t="shared" si="3"/>
        <v>-1.106458975</v>
      </c>
      <c r="J97" s="9">
        <f t="shared" si="4"/>
        <v>-0.7763059495</v>
      </c>
    </row>
    <row r="98">
      <c r="A98" s="5" t="s">
        <v>9</v>
      </c>
      <c r="B98" s="5" t="s">
        <v>406</v>
      </c>
      <c r="C98" s="5" t="s">
        <v>157</v>
      </c>
      <c r="D98" s="5">
        <v>3728.0</v>
      </c>
      <c r="E98" s="5">
        <v>152250.0</v>
      </c>
      <c r="F98" s="70">
        <f t="shared" si="1"/>
        <v>66.65</v>
      </c>
      <c r="G98" s="47">
        <v>0.0376</v>
      </c>
      <c r="H98" s="9">
        <f t="shared" si="2"/>
        <v>1.820366805</v>
      </c>
      <c r="I98" s="9">
        <f t="shared" si="3"/>
        <v>1.782766805</v>
      </c>
      <c r="J98" s="9">
        <f t="shared" si="4"/>
        <v>1.250812284</v>
      </c>
    </row>
    <row r="99">
      <c r="A99" s="5" t="s">
        <v>9</v>
      </c>
      <c r="B99" s="5" t="s">
        <v>407</v>
      </c>
      <c r="C99" s="5" t="s">
        <v>157</v>
      </c>
      <c r="D99" s="5">
        <v>3741.8</v>
      </c>
      <c r="E99" s="5">
        <v>161250.0</v>
      </c>
      <c r="F99" s="70">
        <f t="shared" si="1"/>
        <v>13.8</v>
      </c>
      <c r="G99" s="47">
        <v>0.038</v>
      </c>
      <c r="H99" s="9">
        <f t="shared" si="2"/>
        <v>0.3701716738</v>
      </c>
      <c r="I99" s="9">
        <f t="shared" si="3"/>
        <v>0.3321716738</v>
      </c>
      <c r="J99" s="9">
        <f t="shared" si="4"/>
        <v>0.2330559492</v>
      </c>
    </row>
    <row r="100">
      <c r="A100" s="5" t="s">
        <v>9</v>
      </c>
      <c r="B100" s="5" t="s">
        <v>408</v>
      </c>
      <c r="C100" s="5" t="s">
        <v>157</v>
      </c>
      <c r="D100" s="5">
        <v>3773.9</v>
      </c>
      <c r="E100" s="5">
        <v>162750.0</v>
      </c>
      <c r="F100" s="70">
        <f t="shared" si="1"/>
        <v>32.1</v>
      </c>
      <c r="G100" s="47">
        <v>0.038</v>
      </c>
      <c r="H100" s="9">
        <f t="shared" si="2"/>
        <v>0.8578758886</v>
      </c>
      <c r="I100" s="9">
        <f t="shared" si="3"/>
        <v>0.8198758886</v>
      </c>
      <c r="J100" s="9">
        <f t="shared" si="4"/>
        <v>0.5752355439</v>
      </c>
    </row>
    <row r="101">
      <c r="A101" s="5" t="s">
        <v>9</v>
      </c>
      <c r="B101" s="5" t="s">
        <v>409</v>
      </c>
      <c r="C101" s="5" t="s">
        <v>157</v>
      </c>
      <c r="D101" s="5">
        <v>3731.0</v>
      </c>
      <c r="E101" s="5">
        <v>191400.0</v>
      </c>
      <c r="F101" s="70">
        <f t="shared" si="1"/>
        <v>-42.9</v>
      </c>
      <c r="G101" s="47">
        <v>0.0379</v>
      </c>
      <c r="H101" s="9">
        <f t="shared" si="2"/>
        <v>-1.136755081</v>
      </c>
      <c r="I101" s="9">
        <f t="shared" si="3"/>
        <v>-1.174655081</v>
      </c>
      <c r="J101" s="9">
        <f t="shared" si="4"/>
        <v>-0.824153221</v>
      </c>
    </row>
    <row r="102">
      <c r="A102" s="5" t="s">
        <v>9</v>
      </c>
      <c r="B102" s="5" t="s">
        <v>410</v>
      </c>
      <c r="C102" s="5" t="s">
        <v>157</v>
      </c>
      <c r="D102" s="5">
        <v>3736.1</v>
      </c>
      <c r="E102" s="5">
        <v>215700.0</v>
      </c>
      <c r="F102" s="70">
        <f t="shared" si="1"/>
        <v>5.1</v>
      </c>
      <c r="G102" s="47">
        <v>0.0378</v>
      </c>
      <c r="H102" s="9">
        <f t="shared" si="2"/>
        <v>0.1366925757</v>
      </c>
      <c r="I102" s="9">
        <f t="shared" si="3"/>
        <v>0.09889257572</v>
      </c>
      <c r="J102" s="9">
        <f t="shared" si="4"/>
        <v>0.06938431215</v>
      </c>
    </row>
    <row r="103">
      <c r="A103" s="5" t="s">
        <v>9</v>
      </c>
      <c r="B103" s="5" t="s">
        <v>411</v>
      </c>
      <c r="C103" s="5" t="s">
        <v>157</v>
      </c>
      <c r="D103" s="5">
        <v>3738.05</v>
      </c>
      <c r="E103" s="5">
        <v>241200.0</v>
      </c>
      <c r="F103" s="70">
        <f t="shared" si="1"/>
        <v>1.95</v>
      </c>
      <c r="G103" s="47">
        <v>0.0378</v>
      </c>
      <c r="H103" s="9">
        <f t="shared" si="2"/>
        <v>0.05219346377</v>
      </c>
      <c r="I103" s="9">
        <f t="shared" si="3"/>
        <v>0.01439346377</v>
      </c>
      <c r="J103" s="9">
        <f t="shared" si="4"/>
        <v>0.01009864063</v>
      </c>
    </row>
    <row r="104">
      <c r="A104" s="5" t="s">
        <v>9</v>
      </c>
      <c r="B104" s="5" t="s">
        <v>412</v>
      </c>
      <c r="C104" s="5" t="s">
        <v>157</v>
      </c>
      <c r="D104" s="5">
        <v>3757.55</v>
      </c>
      <c r="E104" s="5">
        <v>280500.0</v>
      </c>
      <c r="F104" s="70">
        <f t="shared" si="1"/>
        <v>19.5</v>
      </c>
      <c r="G104" s="47">
        <v>0.0383</v>
      </c>
      <c r="H104" s="9">
        <f t="shared" si="2"/>
        <v>0.5216623641</v>
      </c>
      <c r="I104" s="9">
        <f t="shared" si="3"/>
        <v>0.4833623641</v>
      </c>
      <c r="J104" s="9">
        <f t="shared" si="4"/>
        <v>0.339133296</v>
      </c>
    </row>
    <row r="105">
      <c r="A105" s="5" t="s">
        <v>9</v>
      </c>
      <c r="B105" s="5" t="s">
        <v>413</v>
      </c>
      <c r="C105" s="5" t="s">
        <v>157</v>
      </c>
      <c r="D105" s="5">
        <v>3766.8</v>
      </c>
      <c r="E105" s="5">
        <v>318150.0</v>
      </c>
      <c r="F105" s="70">
        <f t="shared" si="1"/>
        <v>9.25</v>
      </c>
      <c r="G105" s="47">
        <v>0.0383</v>
      </c>
      <c r="H105" s="9">
        <f t="shared" si="2"/>
        <v>0.2461710423</v>
      </c>
      <c r="I105" s="9">
        <f t="shared" si="3"/>
        <v>0.2078710423</v>
      </c>
      <c r="J105" s="9">
        <f t="shared" si="4"/>
        <v>0.145845016</v>
      </c>
    </row>
    <row r="106">
      <c r="A106" s="5" t="s">
        <v>9</v>
      </c>
      <c r="B106" s="5" t="s">
        <v>414</v>
      </c>
      <c r="C106" s="5" t="s">
        <v>182</v>
      </c>
      <c r="D106" s="5">
        <v>3782.6</v>
      </c>
      <c r="E106" s="5">
        <v>15750.0</v>
      </c>
      <c r="F106" s="70">
        <f t="shared" si="1"/>
        <v>15.8</v>
      </c>
      <c r="G106" s="47">
        <v>0.0379</v>
      </c>
      <c r="H106" s="9">
        <f t="shared" si="2"/>
        <v>0.4194541786</v>
      </c>
      <c r="I106" s="9">
        <f t="shared" si="3"/>
        <v>0.3815541786</v>
      </c>
      <c r="J106" s="9">
        <f t="shared" si="4"/>
        <v>0.2677033543</v>
      </c>
    </row>
    <row r="107">
      <c r="A107" s="5" t="s">
        <v>9</v>
      </c>
      <c r="B107" s="5" t="s">
        <v>415</v>
      </c>
      <c r="C107" s="5" t="s">
        <v>182</v>
      </c>
      <c r="D107" s="5">
        <v>3803.9</v>
      </c>
      <c r="E107" s="5">
        <v>26550.0</v>
      </c>
      <c r="F107" s="70">
        <f t="shared" si="1"/>
        <v>21.3</v>
      </c>
      <c r="G107" s="47">
        <v>0.0375</v>
      </c>
      <c r="H107" s="9">
        <f t="shared" si="2"/>
        <v>0.5631047428</v>
      </c>
      <c r="I107" s="9">
        <f t="shared" si="3"/>
        <v>0.5256047428</v>
      </c>
      <c r="J107" s="9">
        <f t="shared" si="4"/>
        <v>0.3687710961</v>
      </c>
    </row>
    <row r="108">
      <c r="A108" s="5" t="s">
        <v>9</v>
      </c>
      <c r="B108" s="5" t="s">
        <v>416</v>
      </c>
      <c r="C108" s="5" t="s">
        <v>182</v>
      </c>
      <c r="D108" s="5">
        <v>3839.4</v>
      </c>
      <c r="E108" s="5">
        <v>37650.0</v>
      </c>
      <c r="F108" s="70">
        <f t="shared" si="1"/>
        <v>35.5</v>
      </c>
      <c r="G108" s="47">
        <v>0.0373</v>
      </c>
      <c r="H108" s="9">
        <f t="shared" si="2"/>
        <v>0.9332527143</v>
      </c>
      <c r="I108" s="9">
        <f t="shared" si="3"/>
        <v>0.8959527143</v>
      </c>
      <c r="J108" s="9">
        <f t="shared" si="4"/>
        <v>0.6286120303</v>
      </c>
    </row>
    <row r="109">
      <c r="A109" s="5" t="s">
        <v>9</v>
      </c>
      <c r="B109" s="5" t="s">
        <v>417</v>
      </c>
      <c r="C109" s="5" t="s">
        <v>182</v>
      </c>
      <c r="D109" s="5">
        <v>3777.15</v>
      </c>
      <c r="E109" s="5">
        <v>63150.0</v>
      </c>
      <c r="F109" s="70">
        <f t="shared" si="1"/>
        <v>-62.25</v>
      </c>
      <c r="G109" s="47">
        <v>0.0378</v>
      </c>
      <c r="H109" s="9">
        <f t="shared" si="2"/>
        <v>-1.621347085</v>
      </c>
      <c r="I109" s="9">
        <f t="shared" si="3"/>
        <v>-1.659147085</v>
      </c>
      <c r="J109" s="9">
        <f t="shared" si="4"/>
        <v>-1.164079087</v>
      </c>
    </row>
    <row r="110">
      <c r="A110" s="5" t="s">
        <v>9</v>
      </c>
      <c r="B110" s="5" t="s">
        <v>418</v>
      </c>
      <c r="C110" s="5" t="s">
        <v>182</v>
      </c>
      <c r="D110" s="5">
        <v>3719.35</v>
      </c>
      <c r="E110" s="5">
        <v>98250.0</v>
      </c>
      <c r="F110" s="70">
        <f t="shared" si="1"/>
        <v>-57.8</v>
      </c>
      <c r="G110" s="47">
        <v>0.0387</v>
      </c>
      <c r="H110" s="9">
        <f t="shared" si="2"/>
        <v>-1.530254292</v>
      </c>
      <c r="I110" s="9">
        <f t="shared" si="3"/>
        <v>-1.568954292</v>
      </c>
      <c r="J110" s="9">
        <f t="shared" si="4"/>
        <v>-1.100798655</v>
      </c>
    </row>
    <row r="111">
      <c r="A111" s="5" t="s">
        <v>9</v>
      </c>
      <c r="B111" s="5" t="s">
        <v>419</v>
      </c>
      <c r="C111" s="5" t="s">
        <v>182</v>
      </c>
      <c r="D111" s="5">
        <v>3717.3</v>
      </c>
      <c r="E111" s="5">
        <v>116850.0</v>
      </c>
      <c r="F111" s="70">
        <f t="shared" si="1"/>
        <v>-2.05</v>
      </c>
      <c r="G111" s="47">
        <v>0.0398</v>
      </c>
      <c r="H111" s="9">
        <f t="shared" si="2"/>
        <v>-0.05511715757</v>
      </c>
      <c r="I111" s="9">
        <f t="shared" si="3"/>
        <v>-0.09491715757</v>
      </c>
      <c r="J111" s="9">
        <f t="shared" si="4"/>
        <v>-0.06659510728</v>
      </c>
    </row>
    <row r="112">
      <c r="A112" s="5" t="s">
        <v>9</v>
      </c>
      <c r="B112" s="5" t="s">
        <v>420</v>
      </c>
      <c r="C112" s="5" t="s">
        <v>182</v>
      </c>
      <c r="D112" s="5">
        <v>3717.35</v>
      </c>
      <c r="E112" s="5">
        <v>131100.0</v>
      </c>
      <c r="F112" s="70">
        <f t="shared" si="1"/>
        <v>0.05</v>
      </c>
      <c r="G112" s="47">
        <v>0.04</v>
      </c>
      <c r="H112" s="9">
        <f t="shared" si="2"/>
        <v>0.001345062276</v>
      </c>
      <c r="I112" s="9">
        <f t="shared" si="3"/>
        <v>-0.03865493772</v>
      </c>
      <c r="J112" s="9">
        <f t="shared" si="4"/>
        <v>-0.02712080503</v>
      </c>
    </row>
    <row r="113">
      <c r="A113" s="5" t="s">
        <v>9</v>
      </c>
      <c r="B113" s="5" t="s">
        <v>421</v>
      </c>
      <c r="C113" s="5" t="s">
        <v>182</v>
      </c>
      <c r="D113" s="5">
        <v>3712.5</v>
      </c>
      <c r="E113" s="5">
        <v>140400.0</v>
      </c>
      <c r="F113" s="70">
        <f t="shared" si="1"/>
        <v>-4.85</v>
      </c>
      <c r="G113" s="47">
        <v>0.0398</v>
      </c>
      <c r="H113" s="9">
        <f t="shared" si="2"/>
        <v>-0.1304692859</v>
      </c>
      <c r="I113" s="9">
        <f t="shared" si="3"/>
        <v>-0.1702692859</v>
      </c>
      <c r="J113" s="9">
        <f t="shared" si="4"/>
        <v>-0.1194631366</v>
      </c>
    </row>
    <row r="114">
      <c r="A114" s="5" t="s">
        <v>9</v>
      </c>
      <c r="B114" s="5" t="s">
        <v>422</v>
      </c>
      <c r="C114" s="5" t="s">
        <v>182</v>
      </c>
      <c r="D114" s="5">
        <v>3674.85</v>
      </c>
      <c r="E114" s="5">
        <v>168000.0</v>
      </c>
      <c r="F114" s="70">
        <f t="shared" si="1"/>
        <v>-37.65</v>
      </c>
      <c r="G114" s="47">
        <v>0.0399</v>
      </c>
      <c r="H114" s="9">
        <f t="shared" si="2"/>
        <v>-1.014141414</v>
      </c>
      <c r="I114" s="9">
        <f t="shared" si="3"/>
        <v>-1.054041414</v>
      </c>
      <c r="J114" s="9">
        <f t="shared" si="4"/>
        <v>-0.7395291099</v>
      </c>
    </row>
    <row r="115">
      <c r="A115" s="5" t="s">
        <v>9</v>
      </c>
      <c r="B115" s="5" t="s">
        <v>423</v>
      </c>
      <c r="C115" s="5" t="s">
        <v>182</v>
      </c>
      <c r="D115" s="5">
        <v>3547.4</v>
      </c>
      <c r="E115" s="5">
        <v>253200.0</v>
      </c>
      <c r="F115" s="70">
        <f t="shared" si="1"/>
        <v>-127.45</v>
      </c>
      <c r="G115" s="47">
        <v>0.0401</v>
      </c>
      <c r="H115" s="9">
        <f t="shared" si="2"/>
        <v>-3.468168769</v>
      </c>
      <c r="I115" s="9">
        <f t="shared" si="3"/>
        <v>-3.508268769</v>
      </c>
      <c r="J115" s="9">
        <f t="shared" si="4"/>
        <v>-2.461446813</v>
      </c>
    </row>
    <row r="116">
      <c r="A116" s="5" t="s">
        <v>9</v>
      </c>
      <c r="B116" s="5" t="s">
        <v>424</v>
      </c>
      <c r="C116" s="5" t="s">
        <v>182</v>
      </c>
      <c r="D116" s="5">
        <v>3486.6</v>
      </c>
      <c r="E116" s="5">
        <v>313350.0</v>
      </c>
      <c r="F116" s="70">
        <f t="shared" si="1"/>
        <v>-60.8</v>
      </c>
      <c r="G116" s="47">
        <v>0.0399</v>
      </c>
      <c r="H116" s="9">
        <f t="shared" si="2"/>
        <v>-1.71393133</v>
      </c>
      <c r="I116" s="9">
        <f t="shared" si="3"/>
        <v>-1.75383133</v>
      </c>
      <c r="J116" s="9">
        <f t="shared" si="4"/>
        <v>-1.23051078</v>
      </c>
    </row>
    <row r="117">
      <c r="A117" s="5" t="s">
        <v>9</v>
      </c>
      <c r="B117" s="5" t="s">
        <v>425</v>
      </c>
      <c r="C117" s="5" t="s">
        <v>182</v>
      </c>
      <c r="D117" s="5">
        <v>3563.7</v>
      </c>
      <c r="E117" s="5">
        <v>347250.0</v>
      </c>
      <c r="F117" s="70">
        <f t="shared" si="1"/>
        <v>77.1</v>
      </c>
      <c r="G117" s="47">
        <v>0.0397</v>
      </c>
      <c r="H117" s="9">
        <f t="shared" si="2"/>
        <v>2.211323352</v>
      </c>
      <c r="I117" s="9">
        <f t="shared" si="3"/>
        <v>2.171623352</v>
      </c>
      <c r="J117" s="9">
        <f t="shared" si="4"/>
        <v>1.523639075</v>
      </c>
    </row>
    <row r="118">
      <c r="A118" s="5" t="s">
        <v>9</v>
      </c>
      <c r="B118" s="5" t="s">
        <v>426</v>
      </c>
      <c r="C118" s="5" t="s">
        <v>182</v>
      </c>
      <c r="D118" s="5">
        <v>3633.45</v>
      </c>
      <c r="E118" s="5">
        <v>359400.0</v>
      </c>
      <c r="F118" s="70">
        <f t="shared" si="1"/>
        <v>69.75</v>
      </c>
      <c r="G118" s="47">
        <v>0.0397</v>
      </c>
      <c r="H118" s="9">
        <f t="shared" si="2"/>
        <v>1.957235458</v>
      </c>
      <c r="I118" s="9">
        <f t="shared" si="3"/>
        <v>1.917535458</v>
      </c>
      <c r="J118" s="9">
        <f t="shared" si="4"/>
        <v>1.345367716</v>
      </c>
    </row>
    <row r="119">
      <c r="A119" s="5" t="s">
        <v>9</v>
      </c>
      <c r="B119" s="5" t="s">
        <v>427</v>
      </c>
      <c r="C119" s="5" t="s">
        <v>182</v>
      </c>
      <c r="D119" s="5">
        <v>3617.0</v>
      </c>
      <c r="E119" s="5">
        <v>501900.0</v>
      </c>
      <c r="F119" s="70">
        <f t="shared" si="1"/>
        <v>-16.45</v>
      </c>
      <c r="G119" s="47">
        <v>0.0398</v>
      </c>
      <c r="H119" s="9">
        <f t="shared" si="2"/>
        <v>-0.4527377561</v>
      </c>
      <c r="I119" s="9">
        <f t="shared" si="3"/>
        <v>-0.4925377561</v>
      </c>
      <c r="J119" s="9">
        <f t="shared" si="4"/>
        <v>-0.3455708699</v>
      </c>
    </row>
    <row r="120">
      <c r="A120" s="5" t="s">
        <v>9</v>
      </c>
      <c r="B120" s="5" t="s">
        <v>428</v>
      </c>
      <c r="C120" s="5" t="s">
        <v>182</v>
      </c>
      <c r="D120" s="5">
        <v>3552.85</v>
      </c>
      <c r="E120" s="5">
        <v>820200.0</v>
      </c>
      <c r="F120" s="70">
        <f t="shared" si="1"/>
        <v>-64.15</v>
      </c>
      <c r="G120" s="47">
        <v>0.0396</v>
      </c>
      <c r="H120" s="9">
        <f t="shared" si="2"/>
        <v>-1.773569256</v>
      </c>
      <c r="I120" s="9">
        <f t="shared" si="3"/>
        <v>-1.813169256</v>
      </c>
      <c r="J120" s="9">
        <f t="shared" si="4"/>
        <v>-1.272143038</v>
      </c>
    </row>
    <row r="121">
      <c r="A121" s="5" t="s">
        <v>9</v>
      </c>
      <c r="B121" s="5" t="s">
        <v>429</v>
      </c>
      <c r="C121" s="5" t="s">
        <v>182</v>
      </c>
      <c r="D121" s="5">
        <v>3548.45</v>
      </c>
      <c r="E121" s="5">
        <v>972300.0</v>
      </c>
      <c r="F121" s="70">
        <f t="shared" si="1"/>
        <v>-4.4</v>
      </c>
      <c r="G121" s="47">
        <v>0.0398</v>
      </c>
      <c r="H121" s="9">
        <f t="shared" si="2"/>
        <v>-0.1238442377</v>
      </c>
      <c r="I121" s="9">
        <f t="shared" si="3"/>
        <v>-0.1636442377</v>
      </c>
      <c r="J121" s="9">
        <f t="shared" si="4"/>
        <v>-0.114814917</v>
      </c>
    </row>
    <row r="122">
      <c r="A122" s="5" t="s">
        <v>9</v>
      </c>
      <c r="B122" s="5" t="s">
        <v>430</v>
      </c>
      <c r="C122" s="5" t="s">
        <v>182</v>
      </c>
      <c r="D122" s="5">
        <v>3556.8</v>
      </c>
      <c r="E122" s="5">
        <v>2148150.0</v>
      </c>
      <c r="F122" s="70">
        <f t="shared" si="1"/>
        <v>8.35</v>
      </c>
      <c r="G122" s="47">
        <v>0.04</v>
      </c>
      <c r="H122" s="9">
        <f t="shared" si="2"/>
        <v>0.2353140103</v>
      </c>
      <c r="I122" s="9">
        <f t="shared" si="3"/>
        <v>0.1953140103</v>
      </c>
      <c r="J122" s="9">
        <f t="shared" si="4"/>
        <v>0.1370348397</v>
      </c>
    </row>
    <row r="123">
      <c r="A123" s="5" t="s">
        <v>9</v>
      </c>
      <c r="B123" s="5" t="s">
        <v>431</v>
      </c>
      <c r="C123" s="5" t="s">
        <v>182</v>
      </c>
      <c r="D123" s="5">
        <v>3581.45</v>
      </c>
      <c r="E123" s="5">
        <v>2679750.0</v>
      </c>
      <c r="F123" s="70">
        <f t="shared" si="1"/>
        <v>24.65</v>
      </c>
      <c r="G123" s="47">
        <v>0.0401</v>
      </c>
      <c r="H123" s="9">
        <f t="shared" si="2"/>
        <v>0.6930386865</v>
      </c>
      <c r="I123" s="9">
        <f t="shared" si="3"/>
        <v>0.6529386865</v>
      </c>
      <c r="J123" s="9">
        <f t="shared" si="4"/>
        <v>0.4581102404</v>
      </c>
    </row>
    <row r="124">
      <c r="A124" s="5" t="s">
        <v>9</v>
      </c>
      <c r="B124" s="5" t="s">
        <v>432</v>
      </c>
      <c r="C124" s="5" t="s">
        <v>202</v>
      </c>
      <c r="D124" s="5">
        <v>3565.65</v>
      </c>
      <c r="E124" s="5">
        <v>5850.0</v>
      </c>
      <c r="F124" s="70">
        <f t="shared" si="1"/>
        <v>-15.8</v>
      </c>
      <c r="G124" s="47">
        <v>0.0403</v>
      </c>
      <c r="H124" s="9">
        <f t="shared" si="2"/>
        <v>-0.4411620991</v>
      </c>
      <c r="I124" s="9">
        <f t="shared" si="3"/>
        <v>-0.4814620991</v>
      </c>
      <c r="J124" s="9">
        <f t="shared" si="4"/>
        <v>-0.3378000455</v>
      </c>
    </row>
    <row r="125">
      <c r="A125" s="5" t="s">
        <v>9</v>
      </c>
      <c r="B125" s="5" t="s">
        <v>433</v>
      </c>
      <c r="C125" s="5" t="s">
        <v>202</v>
      </c>
      <c r="D125" s="5">
        <v>3542.55</v>
      </c>
      <c r="E125" s="5">
        <v>13350.0</v>
      </c>
      <c r="F125" s="70">
        <f t="shared" si="1"/>
        <v>-23.1</v>
      </c>
      <c r="G125" s="47">
        <v>0.0403</v>
      </c>
      <c r="H125" s="9">
        <f t="shared" si="2"/>
        <v>-0.6478482184</v>
      </c>
      <c r="I125" s="9">
        <f t="shared" si="3"/>
        <v>-0.6881482184</v>
      </c>
      <c r="J125" s="9">
        <f t="shared" si="4"/>
        <v>-0.4828137041</v>
      </c>
    </row>
    <row r="126">
      <c r="A126" s="5" t="s">
        <v>9</v>
      </c>
      <c r="B126" s="5" t="s">
        <v>434</v>
      </c>
      <c r="C126" s="5" t="s">
        <v>202</v>
      </c>
      <c r="D126" s="5">
        <v>3493.35</v>
      </c>
      <c r="E126" s="5">
        <v>19350.0</v>
      </c>
      <c r="F126" s="70">
        <f t="shared" si="1"/>
        <v>-49.2</v>
      </c>
      <c r="G126" s="47">
        <v>0.0437</v>
      </c>
      <c r="H126" s="9">
        <f t="shared" si="2"/>
        <v>-1.38883008</v>
      </c>
      <c r="I126" s="9">
        <f t="shared" si="3"/>
        <v>-1.43253008</v>
      </c>
      <c r="J126" s="9">
        <f t="shared" si="4"/>
        <v>-1.005081661</v>
      </c>
    </row>
    <row r="127">
      <c r="A127" s="5" t="s">
        <v>9</v>
      </c>
      <c r="B127" s="5" t="s">
        <v>435</v>
      </c>
      <c r="C127" s="5" t="s">
        <v>202</v>
      </c>
      <c r="D127" s="5">
        <v>3521.8</v>
      </c>
      <c r="E127" s="5">
        <v>22200.0</v>
      </c>
      <c r="F127" s="70">
        <f t="shared" si="1"/>
        <v>28.45</v>
      </c>
      <c r="G127" s="47">
        <v>0.0458</v>
      </c>
      <c r="H127" s="9">
        <f t="shared" si="2"/>
        <v>0.8144045114</v>
      </c>
      <c r="I127" s="9">
        <f t="shared" si="3"/>
        <v>0.7686045114</v>
      </c>
      <c r="J127" s="9">
        <f t="shared" si="4"/>
        <v>0.5392628815</v>
      </c>
    </row>
    <row r="128">
      <c r="A128" s="5" t="s">
        <v>9</v>
      </c>
      <c r="B128" s="5" t="s">
        <v>436</v>
      </c>
      <c r="C128" s="5" t="s">
        <v>202</v>
      </c>
      <c r="D128" s="5">
        <v>3438.05</v>
      </c>
      <c r="E128" s="5">
        <v>39150.0</v>
      </c>
      <c r="F128" s="70">
        <f t="shared" si="1"/>
        <v>-83.75</v>
      </c>
      <c r="G128" s="47">
        <v>0.0458</v>
      </c>
      <c r="H128" s="9">
        <f t="shared" si="2"/>
        <v>-2.378045318</v>
      </c>
      <c r="I128" s="9">
        <f t="shared" si="3"/>
        <v>-2.423845318</v>
      </c>
      <c r="J128" s="9">
        <f t="shared" si="4"/>
        <v>-1.700601273</v>
      </c>
    </row>
    <row r="129">
      <c r="A129" s="5" t="s">
        <v>9</v>
      </c>
      <c r="B129" s="5" t="s">
        <v>437</v>
      </c>
      <c r="C129" s="5" t="s">
        <v>202</v>
      </c>
      <c r="D129" s="5">
        <v>3455.45</v>
      </c>
      <c r="E129" s="5">
        <v>42450.0</v>
      </c>
      <c r="F129" s="70">
        <f t="shared" si="1"/>
        <v>17.4</v>
      </c>
      <c r="G129" s="47">
        <v>0.0462</v>
      </c>
      <c r="H129" s="9">
        <f t="shared" si="2"/>
        <v>0.506100842</v>
      </c>
      <c r="I129" s="9">
        <f t="shared" si="3"/>
        <v>0.459900842</v>
      </c>
      <c r="J129" s="9">
        <f t="shared" si="4"/>
        <v>0.3226723882</v>
      </c>
    </row>
    <row r="130">
      <c r="A130" s="5" t="s">
        <v>9</v>
      </c>
      <c r="B130" s="5" t="s">
        <v>438</v>
      </c>
      <c r="C130" s="5" t="s">
        <v>202</v>
      </c>
      <c r="D130" s="5">
        <v>3442.9</v>
      </c>
      <c r="E130" s="5">
        <v>44250.0</v>
      </c>
      <c r="F130" s="70">
        <f t="shared" si="1"/>
        <v>-12.55</v>
      </c>
      <c r="G130" s="47">
        <v>0.0463</v>
      </c>
      <c r="H130" s="9">
        <f t="shared" si="2"/>
        <v>-0.3631943741</v>
      </c>
      <c r="I130" s="9">
        <f t="shared" si="3"/>
        <v>-0.4094943741</v>
      </c>
      <c r="J130" s="9">
        <f t="shared" si="4"/>
        <v>-0.2873065574</v>
      </c>
    </row>
    <row r="131">
      <c r="A131" s="5" t="s">
        <v>9</v>
      </c>
      <c r="B131" s="5" t="s">
        <v>439</v>
      </c>
      <c r="C131" s="5" t="s">
        <v>202</v>
      </c>
      <c r="D131" s="5">
        <v>3423.55</v>
      </c>
      <c r="E131" s="5">
        <v>51900.0</v>
      </c>
      <c r="F131" s="70">
        <f t="shared" si="1"/>
        <v>-19.35</v>
      </c>
      <c r="G131" s="47">
        <v>0.0475</v>
      </c>
      <c r="H131" s="9">
        <f t="shared" si="2"/>
        <v>-0.5620261988</v>
      </c>
      <c r="I131" s="9">
        <f t="shared" si="3"/>
        <v>-0.6095261988</v>
      </c>
      <c r="J131" s="9">
        <f t="shared" si="4"/>
        <v>-0.4276514768</v>
      </c>
    </row>
    <row r="132">
      <c r="A132" s="5" t="s">
        <v>9</v>
      </c>
      <c r="B132" s="5" t="s">
        <v>440</v>
      </c>
      <c r="C132" s="5" t="s">
        <v>202</v>
      </c>
      <c r="D132" s="5">
        <v>3410.25</v>
      </c>
      <c r="E132" s="5">
        <v>57600.0</v>
      </c>
      <c r="F132" s="70">
        <f t="shared" si="1"/>
        <v>-13.3</v>
      </c>
      <c r="G132" s="47">
        <v>0.0484</v>
      </c>
      <c r="H132" s="9">
        <f t="shared" si="2"/>
        <v>-0.3884856363</v>
      </c>
      <c r="I132" s="9">
        <f t="shared" si="3"/>
        <v>-0.4368856363</v>
      </c>
      <c r="J132" s="9">
        <f t="shared" si="4"/>
        <v>-0.3065246217</v>
      </c>
    </row>
    <row r="133">
      <c r="A133" s="5" t="s">
        <v>9</v>
      </c>
      <c r="B133" s="5" t="s">
        <v>441</v>
      </c>
      <c r="C133" s="5" t="s">
        <v>202</v>
      </c>
      <c r="D133" s="5">
        <v>3410.3</v>
      </c>
      <c r="E133" s="5">
        <v>65850.0</v>
      </c>
      <c r="F133" s="70">
        <f t="shared" si="1"/>
        <v>0.05</v>
      </c>
      <c r="G133" s="47">
        <v>0.049</v>
      </c>
      <c r="H133" s="9">
        <f t="shared" si="2"/>
        <v>0.001466168169</v>
      </c>
      <c r="I133" s="9">
        <f t="shared" si="3"/>
        <v>-0.04753383183</v>
      </c>
      <c r="J133" s="9">
        <f t="shared" si="4"/>
        <v>-0.03335035215</v>
      </c>
    </row>
    <row r="134">
      <c r="A134" s="5" t="s">
        <v>9</v>
      </c>
      <c r="B134" s="5" t="s">
        <v>442</v>
      </c>
      <c r="C134" s="5" t="s">
        <v>202</v>
      </c>
      <c r="D134" s="5">
        <v>3379.1</v>
      </c>
      <c r="E134" s="5">
        <v>75750.0</v>
      </c>
      <c r="F134" s="70">
        <f t="shared" si="1"/>
        <v>-31.2</v>
      </c>
      <c r="G134" s="47">
        <v>0.0489</v>
      </c>
      <c r="H134" s="9">
        <f t="shared" si="2"/>
        <v>-0.9148755241</v>
      </c>
      <c r="I134" s="9">
        <f t="shared" si="3"/>
        <v>-0.9637755241</v>
      </c>
      <c r="J134" s="9">
        <f t="shared" si="4"/>
        <v>-0.6761973922</v>
      </c>
    </row>
    <row r="135">
      <c r="A135" s="5" t="s">
        <v>9</v>
      </c>
      <c r="B135" s="5" t="s">
        <v>443</v>
      </c>
      <c r="C135" s="5" t="s">
        <v>202</v>
      </c>
      <c r="D135" s="5">
        <v>3454.3</v>
      </c>
      <c r="E135" s="5">
        <v>77400.0</v>
      </c>
      <c r="F135" s="70">
        <f t="shared" si="1"/>
        <v>75.2</v>
      </c>
      <c r="G135" s="47">
        <v>0.0488</v>
      </c>
      <c r="H135" s="9">
        <f t="shared" si="2"/>
        <v>2.225444645</v>
      </c>
      <c r="I135" s="9">
        <f t="shared" si="3"/>
        <v>2.176644645</v>
      </c>
      <c r="J135" s="9">
        <f t="shared" si="4"/>
        <v>1.527162079</v>
      </c>
    </row>
    <row r="136">
      <c r="A136" s="5" t="s">
        <v>9</v>
      </c>
      <c r="B136" s="5" t="s">
        <v>444</v>
      </c>
      <c r="C136" s="5" t="s">
        <v>202</v>
      </c>
      <c r="D136" s="5">
        <v>3449.65</v>
      </c>
      <c r="E136" s="5">
        <v>85350.0</v>
      </c>
      <c r="F136" s="70">
        <f t="shared" si="1"/>
        <v>-4.65</v>
      </c>
      <c r="G136" s="47">
        <v>0.0489</v>
      </c>
      <c r="H136" s="9">
        <f t="shared" si="2"/>
        <v>-0.1346148279</v>
      </c>
      <c r="I136" s="9">
        <f t="shared" si="3"/>
        <v>-0.1835148279</v>
      </c>
      <c r="J136" s="9">
        <f t="shared" si="4"/>
        <v>-0.1287563805</v>
      </c>
    </row>
    <row r="137">
      <c r="A137" s="5" t="s">
        <v>9</v>
      </c>
      <c r="B137" s="5" t="s">
        <v>445</v>
      </c>
      <c r="C137" s="5" t="s">
        <v>202</v>
      </c>
      <c r="D137" s="5">
        <v>3258.2</v>
      </c>
      <c r="E137" s="5">
        <v>156600.0</v>
      </c>
      <c r="F137" s="70">
        <f t="shared" si="1"/>
        <v>-191.45</v>
      </c>
      <c r="G137" s="47">
        <v>0.0491</v>
      </c>
      <c r="H137" s="9">
        <f t="shared" si="2"/>
        <v>-5.549838389</v>
      </c>
      <c r="I137" s="9">
        <f t="shared" si="3"/>
        <v>-5.598938389</v>
      </c>
      <c r="J137" s="9">
        <f t="shared" si="4"/>
        <v>-3.928287701</v>
      </c>
    </row>
    <row r="138">
      <c r="A138" s="5" t="s">
        <v>9</v>
      </c>
      <c r="B138" s="5" t="s">
        <v>446</v>
      </c>
      <c r="C138" s="5" t="s">
        <v>202</v>
      </c>
      <c r="D138" s="5">
        <v>3295.6</v>
      </c>
      <c r="E138" s="5">
        <v>181500.0</v>
      </c>
      <c r="F138" s="70">
        <f t="shared" si="1"/>
        <v>37.4</v>
      </c>
      <c r="G138" s="47">
        <v>0.0492</v>
      </c>
      <c r="H138" s="9">
        <f t="shared" si="2"/>
        <v>1.147873059</v>
      </c>
      <c r="I138" s="9">
        <f t="shared" si="3"/>
        <v>1.098673059</v>
      </c>
      <c r="J138" s="9">
        <f t="shared" si="4"/>
        <v>0.77084325</v>
      </c>
    </row>
    <row r="139">
      <c r="A139" s="5" t="s">
        <v>9</v>
      </c>
      <c r="B139" s="5" t="s">
        <v>447</v>
      </c>
      <c r="C139" s="5" t="s">
        <v>202</v>
      </c>
      <c r="D139" s="5">
        <v>3318.0</v>
      </c>
      <c r="E139" s="5">
        <v>212250.0</v>
      </c>
      <c r="F139" s="70">
        <f t="shared" si="1"/>
        <v>22.4</v>
      </c>
      <c r="G139" s="47">
        <v>0.0487</v>
      </c>
      <c r="H139" s="9">
        <f t="shared" si="2"/>
        <v>0.6796941376</v>
      </c>
      <c r="I139" s="9">
        <f t="shared" si="3"/>
        <v>0.6309941376</v>
      </c>
      <c r="J139" s="9">
        <f t="shared" si="4"/>
        <v>0.4427136607</v>
      </c>
    </row>
    <row r="140">
      <c r="A140" s="5" t="s">
        <v>9</v>
      </c>
      <c r="B140" s="5" t="s">
        <v>448</v>
      </c>
      <c r="C140" s="5" t="s">
        <v>202</v>
      </c>
      <c r="D140" s="5">
        <v>3282.75</v>
      </c>
      <c r="E140" s="5">
        <v>261750.0</v>
      </c>
      <c r="F140" s="70">
        <f t="shared" si="1"/>
        <v>-35.25</v>
      </c>
      <c r="G140" s="47">
        <v>0.0487</v>
      </c>
      <c r="H140" s="9">
        <f t="shared" si="2"/>
        <v>-1.06238698</v>
      </c>
      <c r="I140" s="9">
        <f t="shared" si="3"/>
        <v>-1.11108698</v>
      </c>
      <c r="J140" s="9">
        <f t="shared" si="4"/>
        <v>-0.779553018</v>
      </c>
    </row>
    <row r="141">
      <c r="A141" s="5" t="s">
        <v>9</v>
      </c>
      <c r="B141" s="5" t="s">
        <v>449</v>
      </c>
      <c r="C141" s="5" t="s">
        <v>202</v>
      </c>
      <c r="D141" s="5">
        <v>3179.1</v>
      </c>
      <c r="E141" s="5">
        <v>411150.0</v>
      </c>
      <c r="F141" s="70">
        <f t="shared" si="1"/>
        <v>-103.65</v>
      </c>
      <c r="G141" s="47">
        <v>0.0488</v>
      </c>
      <c r="H141" s="9">
        <f t="shared" si="2"/>
        <v>-3.157413754</v>
      </c>
      <c r="I141" s="9">
        <f t="shared" si="3"/>
        <v>-3.206213754</v>
      </c>
      <c r="J141" s="9">
        <f t="shared" si="4"/>
        <v>-2.249521102</v>
      </c>
    </row>
    <row r="142">
      <c r="A142" s="5" t="s">
        <v>9</v>
      </c>
      <c r="B142" s="5" t="s">
        <v>450</v>
      </c>
      <c r="C142" s="5" t="s">
        <v>202</v>
      </c>
      <c r="D142" s="5">
        <v>3243.65</v>
      </c>
      <c r="E142" s="5">
        <v>498600.0</v>
      </c>
      <c r="F142" s="70">
        <f t="shared" si="1"/>
        <v>64.55</v>
      </c>
      <c r="G142" s="47">
        <v>0.0489</v>
      </c>
      <c r="H142" s="9">
        <f t="shared" si="2"/>
        <v>2.030448869</v>
      </c>
      <c r="I142" s="9">
        <f t="shared" si="3"/>
        <v>1.981548869</v>
      </c>
      <c r="J142" s="9">
        <f t="shared" si="4"/>
        <v>1.390280355</v>
      </c>
    </row>
    <row r="143">
      <c r="A143" s="5" t="s">
        <v>9</v>
      </c>
      <c r="B143" s="5" t="s">
        <v>451</v>
      </c>
      <c r="C143" s="5" t="s">
        <v>220</v>
      </c>
      <c r="D143" s="5">
        <v>3290.05</v>
      </c>
      <c r="E143" s="5">
        <v>8850.0</v>
      </c>
      <c r="F143" s="70">
        <f t="shared" si="1"/>
        <v>46.4</v>
      </c>
      <c r="G143" s="47">
        <v>0.0488</v>
      </c>
      <c r="H143" s="9">
        <f t="shared" si="2"/>
        <v>1.43048726</v>
      </c>
      <c r="I143" s="9">
        <f t="shared" si="3"/>
        <v>1.38168726</v>
      </c>
      <c r="J143" s="9">
        <f t="shared" si="4"/>
        <v>0.9694096795</v>
      </c>
    </row>
    <row r="144">
      <c r="A144" s="5" t="s">
        <v>9</v>
      </c>
      <c r="B144" s="5" t="s">
        <v>452</v>
      </c>
      <c r="C144" s="5" t="s">
        <v>220</v>
      </c>
      <c r="D144" s="5">
        <v>3401.7</v>
      </c>
      <c r="E144" s="5">
        <v>19500.0</v>
      </c>
      <c r="F144" s="70">
        <f t="shared" si="1"/>
        <v>111.65</v>
      </c>
      <c r="G144" s="47">
        <v>0.0489</v>
      </c>
      <c r="H144" s="9">
        <f t="shared" si="2"/>
        <v>3.393565447</v>
      </c>
      <c r="I144" s="9">
        <f t="shared" si="3"/>
        <v>3.344665447</v>
      </c>
      <c r="J144" s="9">
        <f t="shared" si="4"/>
        <v>2.346660604</v>
      </c>
    </row>
    <row r="145">
      <c r="A145" s="5" t="s">
        <v>9</v>
      </c>
      <c r="B145" s="5" t="s">
        <v>453</v>
      </c>
      <c r="C145" s="5" t="s">
        <v>220</v>
      </c>
      <c r="D145" s="5">
        <v>3387.55</v>
      </c>
      <c r="E145" s="5">
        <v>22350.0</v>
      </c>
      <c r="F145" s="70">
        <f t="shared" si="1"/>
        <v>-14.15</v>
      </c>
      <c r="G145" s="47">
        <v>0.0491</v>
      </c>
      <c r="H145" s="9">
        <f t="shared" si="2"/>
        <v>-0.4159684863</v>
      </c>
      <c r="I145" s="9">
        <f t="shared" si="3"/>
        <v>-0.4650684863</v>
      </c>
      <c r="J145" s="9">
        <f t="shared" si="4"/>
        <v>-0.3262980744</v>
      </c>
    </row>
    <row r="146">
      <c r="A146" s="5" t="s">
        <v>9</v>
      </c>
      <c r="B146" s="5" t="s">
        <v>454</v>
      </c>
      <c r="C146" s="5" t="s">
        <v>220</v>
      </c>
      <c r="D146" s="5">
        <v>3376.6</v>
      </c>
      <c r="E146" s="5">
        <v>25350.0</v>
      </c>
      <c r="F146" s="70">
        <f t="shared" si="1"/>
        <v>-10.95</v>
      </c>
      <c r="G146" s="47">
        <v>0.0493</v>
      </c>
      <c r="H146" s="9">
        <f t="shared" si="2"/>
        <v>-0.3232424614</v>
      </c>
      <c r="I146" s="9">
        <f t="shared" si="3"/>
        <v>-0.3725424614</v>
      </c>
      <c r="J146" s="9">
        <f t="shared" si="4"/>
        <v>-0.2613806167</v>
      </c>
    </row>
    <row r="147">
      <c r="A147" s="5" t="s">
        <v>9</v>
      </c>
      <c r="B147" s="5" t="s">
        <v>455</v>
      </c>
      <c r="C147" s="5" t="s">
        <v>220</v>
      </c>
      <c r="D147" s="5">
        <v>3441.15</v>
      </c>
      <c r="E147" s="5">
        <v>22800.0</v>
      </c>
      <c r="F147" s="70">
        <f t="shared" si="1"/>
        <v>64.55</v>
      </c>
      <c r="G147" s="47">
        <v>0.0497</v>
      </c>
      <c r="H147" s="9">
        <f t="shared" si="2"/>
        <v>1.911686312</v>
      </c>
      <c r="I147" s="9">
        <f t="shared" si="3"/>
        <v>1.861986312</v>
      </c>
      <c r="J147" s="9">
        <f t="shared" si="4"/>
        <v>1.306393716</v>
      </c>
    </row>
    <row r="148">
      <c r="A148" s="5" t="s">
        <v>9</v>
      </c>
      <c r="B148" s="5" t="s">
        <v>456</v>
      </c>
      <c r="C148" s="5" t="s">
        <v>220</v>
      </c>
      <c r="D148" s="5">
        <v>3466.35</v>
      </c>
      <c r="E148" s="5">
        <v>24450.0</v>
      </c>
      <c r="F148" s="70">
        <f t="shared" si="1"/>
        <v>25.2</v>
      </c>
      <c r="G148" s="47">
        <v>0.0498</v>
      </c>
      <c r="H148" s="9">
        <f t="shared" si="2"/>
        <v>0.7323133255</v>
      </c>
      <c r="I148" s="9">
        <f t="shared" si="3"/>
        <v>0.6825133255</v>
      </c>
      <c r="J148" s="9">
        <f t="shared" si="4"/>
        <v>0.4788601903</v>
      </c>
    </row>
    <row r="149">
      <c r="A149" s="5" t="s">
        <v>9</v>
      </c>
      <c r="B149" s="5" t="s">
        <v>457</v>
      </c>
      <c r="C149" s="5" t="s">
        <v>220</v>
      </c>
      <c r="D149" s="5">
        <v>3455.25</v>
      </c>
      <c r="E149" s="5">
        <v>30750.0</v>
      </c>
      <c r="F149" s="70">
        <f t="shared" si="1"/>
        <v>-11.1</v>
      </c>
      <c r="G149" s="47">
        <v>0.0498</v>
      </c>
      <c r="H149" s="9">
        <f t="shared" si="2"/>
        <v>-0.3202215587</v>
      </c>
      <c r="I149" s="9">
        <f t="shared" si="3"/>
        <v>-0.3700215587</v>
      </c>
      <c r="J149" s="9">
        <f t="shared" si="4"/>
        <v>-0.2596119188</v>
      </c>
    </row>
    <row r="150">
      <c r="A150" s="5" t="s">
        <v>9</v>
      </c>
      <c r="B150" s="5" t="s">
        <v>458</v>
      </c>
      <c r="C150" s="5" t="s">
        <v>220</v>
      </c>
      <c r="D150" s="5">
        <v>3393.0</v>
      </c>
      <c r="E150" s="5">
        <v>43800.0</v>
      </c>
      <c r="F150" s="70">
        <f t="shared" si="1"/>
        <v>-62.25</v>
      </c>
      <c r="G150" s="47">
        <v>0.0502</v>
      </c>
      <c r="H150" s="9">
        <f t="shared" si="2"/>
        <v>-1.801606251</v>
      </c>
      <c r="I150" s="9">
        <f t="shared" si="3"/>
        <v>-1.851806251</v>
      </c>
      <c r="J150" s="9">
        <f t="shared" si="4"/>
        <v>-1.299251254</v>
      </c>
    </row>
    <row r="151">
      <c r="A151" s="5" t="s">
        <v>9</v>
      </c>
      <c r="B151" s="5" t="s">
        <v>459</v>
      </c>
      <c r="C151" s="5" t="s">
        <v>220</v>
      </c>
      <c r="D151" s="5">
        <v>3426.15</v>
      </c>
      <c r="E151" s="5">
        <v>45300.0</v>
      </c>
      <c r="F151" s="70">
        <f t="shared" si="1"/>
        <v>33.15</v>
      </c>
      <c r="G151" s="47">
        <v>0.0497</v>
      </c>
      <c r="H151" s="9">
        <f t="shared" si="2"/>
        <v>0.9770114943</v>
      </c>
      <c r="I151" s="9">
        <f t="shared" si="3"/>
        <v>0.9273114943</v>
      </c>
      <c r="J151" s="9">
        <f t="shared" si="4"/>
        <v>0.6506137565</v>
      </c>
    </row>
    <row r="152">
      <c r="A152" s="5" t="s">
        <v>9</v>
      </c>
      <c r="B152" s="5" t="s">
        <v>460</v>
      </c>
      <c r="C152" s="5" t="s">
        <v>220</v>
      </c>
      <c r="D152" s="5">
        <v>3449.6</v>
      </c>
      <c r="E152" s="5">
        <v>43800.0</v>
      </c>
      <c r="F152" s="70">
        <f t="shared" si="1"/>
        <v>23.45</v>
      </c>
      <c r="G152" s="47">
        <v>0.0501</v>
      </c>
      <c r="H152" s="9">
        <f t="shared" si="2"/>
        <v>0.6844417203</v>
      </c>
      <c r="I152" s="9">
        <f t="shared" si="3"/>
        <v>0.6343417203</v>
      </c>
      <c r="J152" s="9">
        <f t="shared" si="4"/>
        <v>0.4450623681</v>
      </c>
    </row>
    <row r="153">
      <c r="A153" s="5" t="s">
        <v>9</v>
      </c>
      <c r="B153" s="5" t="s">
        <v>461</v>
      </c>
      <c r="C153" s="5" t="s">
        <v>220</v>
      </c>
      <c r="D153" s="5">
        <v>3388.8</v>
      </c>
      <c r="E153" s="5">
        <v>74250.0</v>
      </c>
      <c r="F153" s="70">
        <f t="shared" si="1"/>
        <v>-60.8</v>
      </c>
      <c r="G153" s="47">
        <v>0.05</v>
      </c>
      <c r="H153" s="9">
        <f t="shared" si="2"/>
        <v>-1.762523191</v>
      </c>
      <c r="I153" s="9">
        <f t="shared" si="3"/>
        <v>-1.812523191</v>
      </c>
      <c r="J153" s="9">
        <f t="shared" si="4"/>
        <v>-1.27168975</v>
      </c>
    </row>
    <row r="154">
      <c r="A154" s="5" t="s">
        <v>9</v>
      </c>
      <c r="B154" s="5" t="s">
        <v>462</v>
      </c>
      <c r="C154" s="5" t="s">
        <v>220</v>
      </c>
      <c r="D154" s="5">
        <v>3237.1</v>
      </c>
      <c r="E154" s="5">
        <v>106800.0</v>
      </c>
      <c r="F154" s="70">
        <f t="shared" si="1"/>
        <v>-151.7</v>
      </c>
      <c r="G154" s="47">
        <v>0.0499</v>
      </c>
      <c r="H154" s="9">
        <f t="shared" si="2"/>
        <v>-4.476510859</v>
      </c>
      <c r="I154" s="9">
        <f t="shared" si="3"/>
        <v>-4.526410859</v>
      </c>
      <c r="J154" s="9">
        <f t="shared" si="4"/>
        <v>-3.175788493</v>
      </c>
    </row>
    <row r="155">
      <c r="A155" s="5" t="s">
        <v>9</v>
      </c>
      <c r="B155" s="5" t="s">
        <v>463</v>
      </c>
      <c r="C155" s="5" t="s">
        <v>220</v>
      </c>
      <c r="D155" s="5">
        <v>3234.55</v>
      </c>
      <c r="E155" s="5">
        <v>108900.0</v>
      </c>
      <c r="F155" s="70">
        <f t="shared" si="1"/>
        <v>-2.55</v>
      </c>
      <c r="G155" s="47">
        <v>0.0498</v>
      </c>
      <c r="H155" s="9">
        <f t="shared" si="2"/>
        <v>-0.07877421149</v>
      </c>
      <c r="I155" s="9">
        <f t="shared" si="3"/>
        <v>-0.1285742115</v>
      </c>
      <c r="J155" s="9">
        <f t="shared" si="4"/>
        <v>-0.0902093323</v>
      </c>
    </row>
    <row r="156">
      <c r="A156" s="5" t="s">
        <v>9</v>
      </c>
      <c r="B156" s="5" t="s">
        <v>464</v>
      </c>
      <c r="C156" s="5" t="s">
        <v>220</v>
      </c>
      <c r="D156" s="5">
        <v>3229.6</v>
      </c>
      <c r="E156" s="5">
        <v>112200.0</v>
      </c>
      <c r="F156" s="70">
        <f t="shared" si="1"/>
        <v>-4.95</v>
      </c>
      <c r="G156" s="47">
        <v>0.0504</v>
      </c>
      <c r="H156" s="9">
        <f t="shared" si="2"/>
        <v>-0.1530351981</v>
      </c>
      <c r="I156" s="9">
        <f t="shared" si="3"/>
        <v>-0.2034351981</v>
      </c>
      <c r="J156" s="9">
        <f t="shared" si="4"/>
        <v>-0.1427327702</v>
      </c>
    </row>
    <row r="157">
      <c r="A157" s="5" t="s">
        <v>9</v>
      </c>
      <c r="B157" s="5" t="s">
        <v>465</v>
      </c>
      <c r="C157" s="5" t="s">
        <v>220</v>
      </c>
      <c r="D157" s="5">
        <v>3158.35</v>
      </c>
      <c r="E157" s="5">
        <v>131850.0</v>
      </c>
      <c r="F157" s="70">
        <f t="shared" si="1"/>
        <v>-71.25</v>
      </c>
      <c r="G157" s="47">
        <v>0.0507</v>
      </c>
      <c r="H157" s="9">
        <f t="shared" si="2"/>
        <v>-2.206155561</v>
      </c>
      <c r="I157" s="9">
        <f t="shared" si="3"/>
        <v>-2.256855561</v>
      </c>
      <c r="J157" s="9">
        <f t="shared" si="4"/>
        <v>-1.583439096</v>
      </c>
    </row>
    <row r="158">
      <c r="A158" s="5" t="s">
        <v>9</v>
      </c>
      <c r="B158" s="5" t="s">
        <v>466</v>
      </c>
      <c r="C158" s="5" t="s">
        <v>220</v>
      </c>
      <c r="D158" s="5">
        <v>3109.2</v>
      </c>
      <c r="E158" s="5">
        <v>143400.0</v>
      </c>
      <c r="F158" s="70">
        <f t="shared" si="1"/>
        <v>-49.15</v>
      </c>
      <c r="G158" s="47">
        <v>0.0512</v>
      </c>
      <c r="H158" s="9">
        <f t="shared" si="2"/>
        <v>-1.556192316</v>
      </c>
      <c r="I158" s="9">
        <f t="shared" si="3"/>
        <v>-1.607392316</v>
      </c>
      <c r="J158" s="9">
        <f t="shared" si="4"/>
        <v>-1.12776727</v>
      </c>
    </row>
    <row r="159">
      <c r="A159" s="5" t="s">
        <v>9</v>
      </c>
      <c r="B159" s="5" t="s">
        <v>467</v>
      </c>
      <c r="C159" s="5" t="s">
        <v>220</v>
      </c>
      <c r="D159" s="5">
        <v>3125.2</v>
      </c>
      <c r="E159" s="5">
        <v>148650.0</v>
      </c>
      <c r="F159" s="70">
        <f t="shared" si="1"/>
        <v>16</v>
      </c>
      <c r="G159" s="47">
        <v>0.0507</v>
      </c>
      <c r="H159" s="9">
        <f t="shared" si="2"/>
        <v>0.5146018268</v>
      </c>
      <c r="I159" s="9">
        <f t="shared" si="3"/>
        <v>0.4639018268</v>
      </c>
      <c r="J159" s="9">
        <f t="shared" si="4"/>
        <v>0.325479531</v>
      </c>
    </row>
    <row r="160">
      <c r="A160" s="5" t="s">
        <v>9</v>
      </c>
      <c r="B160" s="5" t="s">
        <v>468</v>
      </c>
      <c r="C160" s="5" t="s">
        <v>220</v>
      </c>
      <c r="D160" s="5">
        <v>3230.7</v>
      </c>
      <c r="E160" s="5">
        <v>147600.0</v>
      </c>
      <c r="F160" s="70">
        <f t="shared" si="1"/>
        <v>105.5</v>
      </c>
      <c r="G160" s="47">
        <v>0.0505</v>
      </c>
      <c r="H160" s="9">
        <f t="shared" si="2"/>
        <v>3.37578395</v>
      </c>
      <c r="I160" s="9">
        <f t="shared" si="3"/>
        <v>3.32528395</v>
      </c>
      <c r="J160" s="9">
        <f t="shared" si="4"/>
        <v>2.333062294</v>
      </c>
    </row>
    <row r="161">
      <c r="A161" s="5" t="s">
        <v>9</v>
      </c>
      <c r="B161" s="5" t="s">
        <v>469</v>
      </c>
      <c r="C161" s="5" t="s">
        <v>220</v>
      </c>
      <c r="D161" s="5">
        <v>3234.85</v>
      </c>
      <c r="E161" s="5">
        <v>150600.0</v>
      </c>
      <c r="F161" s="70">
        <f t="shared" si="1"/>
        <v>4.15</v>
      </c>
      <c r="G161" s="47">
        <v>0.0507</v>
      </c>
      <c r="H161" s="9">
        <f t="shared" si="2"/>
        <v>0.1284551336</v>
      </c>
      <c r="I161" s="9">
        <f t="shared" si="3"/>
        <v>0.07775513356</v>
      </c>
      <c r="J161" s="9">
        <f t="shared" si="4"/>
        <v>0.05455400893</v>
      </c>
    </row>
    <row r="162">
      <c r="A162" s="5" t="s">
        <v>9</v>
      </c>
      <c r="B162" s="5" t="s">
        <v>470</v>
      </c>
      <c r="C162" s="5" t="s">
        <v>220</v>
      </c>
      <c r="D162" s="5">
        <v>3319.8</v>
      </c>
      <c r="E162" s="5">
        <v>152400.0</v>
      </c>
      <c r="F162" s="70">
        <f t="shared" si="1"/>
        <v>84.95</v>
      </c>
      <c r="G162" s="47">
        <v>0.0511</v>
      </c>
      <c r="H162" s="9">
        <f t="shared" si="2"/>
        <v>2.626087763</v>
      </c>
      <c r="I162" s="9">
        <f t="shared" si="3"/>
        <v>2.574987763</v>
      </c>
      <c r="J162" s="9">
        <f t="shared" si="4"/>
        <v>1.80664477</v>
      </c>
    </row>
    <row r="163">
      <c r="A163" s="5" t="s">
        <v>9</v>
      </c>
      <c r="B163" s="5" t="s">
        <v>471</v>
      </c>
      <c r="C163" s="5" t="s">
        <v>220</v>
      </c>
      <c r="D163" s="5">
        <v>3311.0</v>
      </c>
      <c r="E163" s="5">
        <v>166200.0</v>
      </c>
      <c r="F163" s="70">
        <f t="shared" si="1"/>
        <v>-8.8</v>
      </c>
      <c r="G163" s="47">
        <v>0.0511</v>
      </c>
      <c r="H163" s="9">
        <f t="shared" si="2"/>
        <v>-0.2650762094</v>
      </c>
      <c r="I163" s="9">
        <f t="shared" si="3"/>
        <v>-0.3161762094</v>
      </c>
      <c r="J163" s="9">
        <f t="shared" si="4"/>
        <v>-0.2218333242</v>
      </c>
    </row>
    <row r="164">
      <c r="A164" s="5" t="s">
        <v>9</v>
      </c>
      <c r="B164" s="5" t="s">
        <v>472</v>
      </c>
      <c r="C164" s="5" t="s">
        <v>220</v>
      </c>
      <c r="D164" s="5">
        <v>3327.95</v>
      </c>
      <c r="E164" s="5">
        <v>197400.0</v>
      </c>
      <c r="F164" s="70">
        <f t="shared" si="1"/>
        <v>16.95</v>
      </c>
      <c r="G164" s="47">
        <v>0.0508</v>
      </c>
      <c r="H164" s="9">
        <f t="shared" si="2"/>
        <v>0.5119299305</v>
      </c>
      <c r="I164" s="9">
        <f t="shared" si="3"/>
        <v>0.4611299305</v>
      </c>
      <c r="J164" s="9">
        <f t="shared" si="4"/>
        <v>0.3235347326</v>
      </c>
    </row>
    <row r="165">
      <c r="A165" s="5" t="s">
        <v>9</v>
      </c>
      <c r="B165" s="5" t="s">
        <v>473</v>
      </c>
      <c r="C165" s="5" t="s">
        <v>220</v>
      </c>
      <c r="D165" s="5">
        <v>3326.0</v>
      </c>
      <c r="E165" s="5">
        <v>226800.0</v>
      </c>
      <c r="F165" s="70">
        <f t="shared" si="1"/>
        <v>-1.95</v>
      </c>
      <c r="G165" s="47">
        <v>0.051</v>
      </c>
      <c r="H165" s="9">
        <f t="shared" si="2"/>
        <v>-0.05859463033</v>
      </c>
      <c r="I165" s="9">
        <f t="shared" si="3"/>
        <v>-0.1095946303</v>
      </c>
      <c r="J165" s="9">
        <f t="shared" si="4"/>
        <v>-0.0768930123</v>
      </c>
    </row>
    <row r="166">
      <c r="A166" s="5" t="s">
        <v>9</v>
      </c>
      <c r="B166" s="5" t="s">
        <v>474</v>
      </c>
      <c r="C166" s="5" t="s">
        <v>220</v>
      </c>
      <c r="D166" s="5">
        <v>3305.2</v>
      </c>
      <c r="E166" s="5">
        <v>247800.0</v>
      </c>
      <c r="F166" s="70">
        <f t="shared" si="1"/>
        <v>-20.8</v>
      </c>
      <c r="G166" s="47">
        <v>0.0513</v>
      </c>
      <c r="H166" s="9">
        <f t="shared" si="2"/>
        <v>-0.6253758268</v>
      </c>
      <c r="I166" s="9">
        <f t="shared" si="3"/>
        <v>-0.6766758268</v>
      </c>
      <c r="J166" s="9">
        <f t="shared" si="4"/>
        <v>-0.4747645256</v>
      </c>
    </row>
    <row r="167">
      <c r="A167" s="5" t="s">
        <v>9</v>
      </c>
      <c r="B167" s="5" t="s">
        <v>475</v>
      </c>
      <c r="C167" s="5" t="s">
        <v>220</v>
      </c>
      <c r="D167" s="5">
        <v>3278.85</v>
      </c>
      <c r="E167" s="5">
        <v>318600.0</v>
      </c>
      <c r="F167" s="70">
        <f t="shared" si="1"/>
        <v>-26.35</v>
      </c>
      <c r="G167" s="47">
        <v>0.0514</v>
      </c>
      <c r="H167" s="9">
        <f t="shared" si="2"/>
        <v>-0.7972286095</v>
      </c>
      <c r="I167" s="9">
        <f t="shared" si="3"/>
        <v>-0.8486286095</v>
      </c>
      <c r="J167" s="9">
        <f t="shared" si="4"/>
        <v>-0.5954088253</v>
      </c>
    </row>
    <row r="168">
      <c r="A168" s="5" t="s">
        <v>9</v>
      </c>
      <c r="B168" s="5" t="s">
        <v>476</v>
      </c>
      <c r="C168" s="5" t="s">
        <v>244</v>
      </c>
      <c r="D168" s="5">
        <v>3335.7</v>
      </c>
      <c r="E168" s="5">
        <v>3150.0</v>
      </c>
      <c r="F168" s="70">
        <f t="shared" si="1"/>
        <v>56.85</v>
      </c>
      <c r="G168" s="47">
        <v>0.0513</v>
      </c>
      <c r="H168" s="9">
        <f t="shared" si="2"/>
        <v>1.733839608</v>
      </c>
      <c r="I168" s="9">
        <f t="shared" si="3"/>
        <v>1.682539608</v>
      </c>
      <c r="J168" s="9">
        <f t="shared" si="4"/>
        <v>1.180491584</v>
      </c>
    </row>
    <row r="169">
      <c r="A169" s="5" t="s">
        <v>9</v>
      </c>
      <c r="B169" s="5" t="s">
        <v>477</v>
      </c>
      <c r="C169" s="5" t="s">
        <v>244</v>
      </c>
      <c r="D169" s="5">
        <v>3256.4</v>
      </c>
      <c r="E169" s="5">
        <v>21750.0</v>
      </c>
      <c r="F169" s="70">
        <f t="shared" si="1"/>
        <v>-79.3</v>
      </c>
      <c r="G169" s="47">
        <v>0.0511</v>
      </c>
      <c r="H169" s="9">
        <f t="shared" si="2"/>
        <v>-2.377312108</v>
      </c>
      <c r="I169" s="9">
        <f t="shared" si="3"/>
        <v>-2.428412108</v>
      </c>
      <c r="J169" s="9">
        <f t="shared" si="4"/>
        <v>-1.703805392</v>
      </c>
    </row>
    <row r="170">
      <c r="A170" s="5" t="s">
        <v>9</v>
      </c>
      <c r="B170" s="5" t="s">
        <v>478</v>
      </c>
      <c r="C170" s="5" t="s">
        <v>244</v>
      </c>
      <c r="D170" s="5">
        <v>3228.1</v>
      </c>
      <c r="E170" s="5">
        <v>27450.0</v>
      </c>
      <c r="F170" s="70">
        <f t="shared" si="1"/>
        <v>-28.3</v>
      </c>
      <c r="G170" s="47">
        <v>0.0512</v>
      </c>
      <c r="H170" s="9">
        <f t="shared" si="2"/>
        <v>-0.8690578553</v>
      </c>
      <c r="I170" s="9">
        <f t="shared" si="3"/>
        <v>-0.9202578553</v>
      </c>
      <c r="J170" s="9">
        <f t="shared" si="4"/>
        <v>-0.6456648321</v>
      </c>
    </row>
    <row r="171">
      <c r="A171" s="5" t="s">
        <v>9</v>
      </c>
      <c r="B171" s="5" t="s">
        <v>479</v>
      </c>
      <c r="C171" s="5" t="s">
        <v>244</v>
      </c>
      <c r="D171" s="5">
        <v>3273.25</v>
      </c>
      <c r="E171" s="5">
        <v>30450.0</v>
      </c>
      <c r="F171" s="70">
        <f t="shared" si="1"/>
        <v>45.15</v>
      </c>
      <c r="G171" s="47">
        <v>0.0509</v>
      </c>
      <c r="H171" s="9">
        <f t="shared" si="2"/>
        <v>1.398655556</v>
      </c>
      <c r="I171" s="9">
        <f t="shared" si="3"/>
        <v>1.347755556</v>
      </c>
      <c r="J171" s="9">
        <f t="shared" si="4"/>
        <v>0.9456027565</v>
      </c>
    </row>
    <row r="172">
      <c r="A172" s="5" t="s">
        <v>9</v>
      </c>
      <c r="B172" s="5" t="s">
        <v>480</v>
      </c>
      <c r="C172" s="5" t="s">
        <v>244</v>
      </c>
      <c r="D172" s="5">
        <v>3305.25</v>
      </c>
      <c r="E172" s="5">
        <v>29550.0</v>
      </c>
      <c r="F172" s="70">
        <f t="shared" si="1"/>
        <v>32</v>
      </c>
      <c r="G172" s="47">
        <v>0.0516</v>
      </c>
      <c r="H172" s="9">
        <f t="shared" si="2"/>
        <v>0.9776216299</v>
      </c>
      <c r="I172" s="9">
        <f t="shared" si="3"/>
        <v>0.9260216299</v>
      </c>
      <c r="J172" s="9">
        <f t="shared" si="4"/>
        <v>0.649708771</v>
      </c>
    </row>
    <row r="173">
      <c r="A173" s="5" t="s">
        <v>9</v>
      </c>
      <c r="B173" s="5" t="s">
        <v>481</v>
      </c>
      <c r="C173" s="5" t="s">
        <v>244</v>
      </c>
      <c r="D173" s="5">
        <v>3289.75</v>
      </c>
      <c r="E173" s="5">
        <v>41550.0</v>
      </c>
      <c r="F173" s="70">
        <f t="shared" si="1"/>
        <v>-15.5</v>
      </c>
      <c r="G173" s="47">
        <v>0.0517</v>
      </c>
      <c r="H173" s="9">
        <f t="shared" si="2"/>
        <v>-0.4689509114</v>
      </c>
      <c r="I173" s="9">
        <f t="shared" si="3"/>
        <v>-0.5206509114</v>
      </c>
      <c r="J173" s="9">
        <f t="shared" si="4"/>
        <v>-0.3652954238</v>
      </c>
    </row>
    <row r="174">
      <c r="A174" s="5" t="s">
        <v>9</v>
      </c>
      <c r="B174" s="5" t="s">
        <v>482</v>
      </c>
      <c r="C174" s="5" t="s">
        <v>244</v>
      </c>
      <c r="D174" s="5">
        <v>3136.05</v>
      </c>
      <c r="E174" s="5">
        <v>106950.0</v>
      </c>
      <c r="F174" s="70">
        <f t="shared" si="1"/>
        <v>-153.7</v>
      </c>
      <c r="G174" s="47">
        <v>0.0515</v>
      </c>
      <c r="H174" s="9">
        <f t="shared" si="2"/>
        <v>-4.672087545</v>
      </c>
      <c r="I174" s="9">
        <f t="shared" si="3"/>
        <v>-4.723587545</v>
      </c>
      <c r="J174" s="9">
        <f t="shared" si="4"/>
        <v>-3.314130209</v>
      </c>
    </row>
    <row r="175">
      <c r="A175" s="5" t="s">
        <v>9</v>
      </c>
      <c r="B175" s="5" t="s">
        <v>483</v>
      </c>
      <c r="C175" s="5" t="s">
        <v>244</v>
      </c>
      <c r="D175" s="5">
        <v>3102.5</v>
      </c>
      <c r="E175" s="5">
        <v>131550.0</v>
      </c>
      <c r="F175" s="70">
        <f t="shared" si="1"/>
        <v>-33.55</v>
      </c>
      <c r="G175" s="47">
        <v>0.0516</v>
      </c>
      <c r="H175" s="9">
        <f t="shared" si="2"/>
        <v>-1.069817127</v>
      </c>
      <c r="I175" s="9">
        <f t="shared" si="3"/>
        <v>-1.121417127</v>
      </c>
      <c r="J175" s="9">
        <f t="shared" si="4"/>
        <v>-0.7868007826</v>
      </c>
    </row>
    <row r="176">
      <c r="A176" s="5" t="s">
        <v>9</v>
      </c>
      <c r="B176" s="5" t="s">
        <v>484</v>
      </c>
      <c r="C176" s="5" t="s">
        <v>244</v>
      </c>
      <c r="D176" s="5">
        <v>3063.85</v>
      </c>
      <c r="E176" s="5">
        <v>171000.0</v>
      </c>
      <c r="F176" s="70">
        <f t="shared" si="1"/>
        <v>-38.65</v>
      </c>
      <c r="G176" s="47">
        <v>0.0518</v>
      </c>
      <c r="H176" s="9">
        <f t="shared" si="2"/>
        <v>-1.245769541</v>
      </c>
      <c r="I176" s="9">
        <f t="shared" si="3"/>
        <v>-1.297569541</v>
      </c>
      <c r="J176" s="9">
        <f t="shared" si="4"/>
        <v>-0.9103915981</v>
      </c>
    </row>
    <row r="177">
      <c r="A177" s="5" t="s">
        <v>9</v>
      </c>
      <c r="B177" s="5" t="s">
        <v>485</v>
      </c>
      <c r="C177" s="5" t="s">
        <v>244</v>
      </c>
      <c r="D177" s="5">
        <v>3030.7</v>
      </c>
      <c r="E177" s="5">
        <v>207300.0</v>
      </c>
      <c r="F177" s="70">
        <f t="shared" si="1"/>
        <v>-33.15</v>
      </c>
      <c r="G177" s="47">
        <v>0.0522</v>
      </c>
      <c r="H177" s="9">
        <f t="shared" si="2"/>
        <v>-1.081972029</v>
      </c>
      <c r="I177" s="9">
        <f t="shared" si="3"/>
        <v>-1.134172029</v>
      </c>
      <c r="J177" s="9">
        <f t="shared" si="4"/>
        <v>-0.7957497871</v>
      </c>
    </row>
    <row r="178">
      <c r="A178" s="5" t="s">
        <v>9</v>
      </c>
      <c r="B178" s="5" t="s">
        <v>486</v>
      </c>
      <c r="C178" s="5" t="s">
        <v>244</v>
      </c>
      <c r="D178" s="5">
        <v>3026.7</v>
      </c>
      <c r="E178" s="5">
        <v>214200.0</v>
      </c>
      <c r="F178" s="70">
        <f t="shared" si="1"/>
        <v>-4</v>
      </c>
      <c r="G178" s="47">
        <v>0.0523</v>
      </c>
      <c r="H178" s="9">
        <f t="shared" si="2"/>
        <v>-0.1319827103</v>
      </c>
      <c r="I178" s="9">
        <f t="shared" si="3"/>
        <v>-0.1842827103</v>
      </c>
      <c r="J178" s="9">
        <f t="shared" si="4"/>
        <v>-0.1292951367</v>
      </c>
    </row>
    <row r="179">
      <c r="A179" s="5" t="s">
        <v>9</v>
      </c>
      <c r="B179" s="5" t="s">
        <v>487</v>
      </c>
      <c r="C179" s="5" t="s">
        <v>244</v>
      </c>
      <c r="D179" s="5">
        <v>3096.1</v>
      </c>
      <c r="E179" s="5">
        <v>214800.0</v>
      </c>
      <c r="F179" s="70">
        <f t="shared" si="1"/>
        <v>69.4</v>
      </c>
      <c r="G179" s="47">
        <v>0.0523</v>
      </c>
      <c r="H179" s="9">
        <f t="shared" si="2"/>
        <v>2.292926289</v>
      </c>
      <c r="I179" s="9">
        <f t="shared" si="3"/>
        <v>2.240626289</v>
      </c>
      <c r="J179" s="9">
        <f t="shared" si="4"/>
        <v>1.572052429</v>
      </c>
    </row>
    <row r="180">
      <c r="A180" s="5" t="s">
        <v>9</v>
      </c>
      <c r="B180" s="5" t="s">
        <v>488</v>
      </c>
      <c r="C180" s="5" t="s">
        <v>244</v>
      </c>
      <c r="D180" s="5">
        <v>3102.3</v>
      </c>
      <c r="E180" s="5">
        <v>222600.0</v>
      </c>
      <c r="F180" s="70">
        <f t="shared" si="1"/>
        <v>6.2</v>
      </c>
      <c r="G180" s="47">
        <v>0.0525</v>
      </c>
      <c r="H180" s="9">
        <f t="shared" si="2"/>
        <v>0.2002519298</v>
      </c>
      <c r="I180" s="9">
        <f t="shared" si="3"/>
        <v>0.1477519298</v>
      </c>
      <c r="J180" s="9">
        <f t="shared" si="4"/>
        <v>0.1036646679</v>
      </c>
    </row>
    <row r="181">
      <c r="A181" s="5" t="s">
        <v>9</v>
      </c>
      <c r="B181" s="5" t="s">
        <v>489</v>
      </c>
      <c r="C181" s="5" t="s">
        <v>244</v>
      </c>
      <c r="D181" s="5">
        <v>3182.35</v>
      </c>
      <c r="E181" s="5">
        <v>179700.0</v>
      </c>
      <c r="F181" s="70">
        <f t="shared" si="1"/>
        <v>80.05</v>
      </c>
      <c r="G181" s="47">
        <v>0.0537</v>
      </c>
      <c r="H181" s="9">
        <f t="shared" si="2"/>
        <v>2.580343616</v>
      </c>
      <c r="I181" s="9">
        <f t="shared" si="3"/>
        <v>2.526643616</v>
      </c>
      <c r="J181" s="9">
        <f t="shared" si="4"/>
        <v>1.772725891</v>
      </c>
    </row>
    <row r="182">
      <c r="A182" s="5" t="s">
        <v>9</v>
      </c>
      <c r="B182" s="5" t="s">
        <v>490</v>
      </c>
      <c r="C182" s="5" t="s">
        <v>244</v>
      </c>
      <c r="D182" s="5">
        <v>3197.95</v>
      </c>
      <c r="E182" s="5">
        <v>182100.0</v>
      </c>
      <c r="F182" s="70">
        <f t="shared" si="1"/>
        <v>15.6</v>
      </c>
      <c r="G182" s="47">
        <v>0.0543</v>
      </c>
      <c r="H182" s="9">
        <f t="shared" si="2"/>
        <v>0.4902037802</v>
      </c>
      <c r="I182" s="9">
        <f t="shared" si="3"/>
        <v>0.4359037802</v>
      </c>
      <c r="J182" s="9">
        <f t="shared" si="4"/>
        <v>0.3058357388</v>
      </c>
    </row>
    <row r="183">
      <c r="A183" s="5" t="s">
        <v>9</v>
      </c>
      <c r="B183" s="5" t="s">
        <v>491</v>
      </c>
      <c r="C183" s="5" t="s">
        <v>244</v>
      </c>
      <c r="D183" s="5">
        <v>3196.9</v>
      </c>
      <c r="E183" s="5">
        <v>193050.0</v>
      </c>
      <c r="F183" s="70">
        <f t="shared" si="1"/>
        <v>-1.05</v>
      </c>
      <c r="G183" s="47">
        <v>0.0545</v>
      </c>
      <c r="H183" s="9">
        <f t="shared" si="2"/>
        <v>-0.03283353398</v>
      </c>
      <c r="I183" s="9">
        <f t="shared" si="3"/>
        <v>-0.08733353398</v>
      </c>
      <c r="J183" s="9">
        <f t="shared" si="4"/>
        <v>-0.06127433874</v>
      </c>
    </row>
    <row r="184">
      <c r="A184" s="5" t="s">
        <v>9</v>
      </c>
      <c r="B184" s="5" t="s">
        <v>492</v>
      </c>
      <c r="C184" s="5" t="s">
        <v>244</v>
      </c>
      <c r="D184" s="5">
        <v>3196.95</v>
      </c>
      <c r="E184" s="5">
        <v>209100.0</v>
      </c>
      <c r="F184" s="70">
        <f t="shared" si="1"/>
        <v>0.05</v>
      </c>
      <c r="G184" s="47">
        <v>0.0545</v>
      </c>
      <c r="H184" s="9">
        <f t="shared" si="2"/>
        <v>0.00156401514</v>
      </c>
      <c r="I184" s="9">
        <f t="shared" si="3"/>
        <v>-0.05293598486</v>
      </c>
      <c r="J184" s="9">
        <f t="shared" si="4"/>
        <v>-0.0371405727</v>
      </c>
    </row>
    <row r="185">
      <c r="A185" s="5" t="s">
        <v>9</v>
      </c>
      <c r="B185" s="5" t="s">
        <v>493</v>
      </c>
      <c r="C185" s="5" t="s">
        <v>244</v>
      </c>
      <c r="D185" s="5">
        <v>3141.4</v>
      </c>
      <c r="E185" s="5">
        <v>260550.0</v>
      </c>
      <c r="F185" s="70">
        <f t="shared" si="1"/>
        <v>-55.55</v>
      </c>
      <c r="G185" s="47">
        <v>0.0544</v>
      </c>
      <c r="H185" s="9">
        <f t="shared" si="2"/>
        <v>-1.737593644</v>
      </c>
      <c r="I185" s="9">
        <f t="shared" si="3"/>
        <v>-1.791993644</v>
      </c>
      <c r="J185" s="9">
        <f t="shared" si="4"/>
        <v>-1.257285954</v>
      </c>
    </row>
    <row r="186">
      <c r="A186" s="5" t="s">
        <v>9</v>
      </c>
      <c r="B186" s="5" t="s">
        <v>494</v>
      </c>
      <c r="C186" s="5" t="s">
        <v>244</v>
      </c>
      <c r="D186" s="5">
        <v>3215.3</v>
      </c>
      <c r="E186" s="5">
        <v>322350.0</v>
      </c>
      <c r="F186" s="70">
        <f t="shared" si="1"/>
        <v>73.9</v>
      </c>
      <c r="G186" s="47">
        <v>0.0563</v>
      </c>
      <c r="H186" s="9">
        <f t="shared" si="2"/>
        <v>2.35245432</v>
      </c>
      <c r="I186" s="9">
        <f t="shared" si="3"/>
        <v>2.29615432</v>
      </c>
      <c r="J186" s="9">
        <f t="shared" si="4"/>
        <v>1.611011615</v>
      </c>
    </row>
    <row r="187">
      <c r="A187" s="5" t="s">
        <v>9</v>
      </c>
      <c r="B187" s="5" t="s">
        <v>495</v>
      </c>
      <c r="C187" s="5" t="s">
        <v>244</v>
      </c>
      <c r="D187" s="5">
        <v>3284.8</v>
      </c>
      <c r="E187" s="5">
        <v>350850.0</v>
      </c>
      <c r="F187" s="70">
        <f t="shared" si="1"/>
        <v>69.5</v>
      </c>
      <c r="G187" s="47">
        <v>0.056</v>
      </c>
      <c r="H187" s="9">
        <f t="shared" si="2"/>
        <v>2.161540136</v>
      </c>
      <c r="I187" s="9">
        <f t="shared" si="3"/>
        <v>2.105540136</v>
      </c>
      <c r="J187" s="9">
        <f t="shared" si="4"/>
        <v>1.477274234</v>
      </c>
    </row>
    <row r="188">
      <c r="A188" s="5" t="s">
        <v>9</v>
      </c>
      <c r="B188" s="5" t="s">
        <v>496</v>
      </c>
      <c r="C188" s="5" t="s">
        <v>262</v>
      </c>
      <c r="D188" s="5">
        <v>3330.1</v>
      </c>
      <c r="E188" s="5">
        <v>7050.0</v>
      </c>
      <c r="F188" s="70">
        <f t="shared" si="1"/>
        <v>45.3</v>
      </c>
      <c r="G188" s="47">
        <v>0.056</v>
      </c>
      <c r="H188" s="9">
        <f t="shared" si="2"/>
        <v>1.379079396</v>
      </c>
      <c r="I188" s="9">
        <f t="shared" si="3"/>
        <v>1.323079396</v>
      </c>
      <c r="J188" s="9">
        <f t="shared" si="4"/>
        <v>0.9282896431</v>
      </c>
    </row>
    <row r="189">
      <c r="A189" s="5" t="s">
        <v>9</v>
      </c>
      <c r="B189" s="5" t="s">
        <v>497</v>
      </c>
      <c r="C189" s="5" t="s">
        <v>262</v>
      </c>
      <c r="D189" s="5">
        <v>3335.6</v>
      </c>
      <c r="E189" s="5">
        <v>13650.0</v>
      </c>
      <c r="F189" s="70">
        <f t="shared" si="1"/>
        <v>5.5</v>
      </c>
      <c r="G189" s="47">
        <v>0.0558</v>
      </c>
      <c r="H189" s="9">
        <f t="shared" si="2"/>
        <v>0.1651602054</v>
      </c>
      <c r="I189" s="9">
        <f t="shared" si="3"/>
        <v>0.1093602054</v>
      </c>
      <c r="J189" s="9">
        <f t="shared" si="4"/>
        <v>0.07672853673</v>
      </c>
    </row>
    <row r="190">
      <c r="A190" s="5" t="s">
        <v>9</v>
      </c>
      <c r="B190" s="5" t="s">
        <v>498</v>
      </c>
      <c r="C190" s="5" t="s">
        <v>262</v>
      </c>
      <c r="D190" s="5">
        <v>3328.9</v>
      </c>
      <c r="E190" s="5">
        <v>19350.0</v>
      </c>
      <c r="F190" s="70">
        <f t="shared" si="1"/>
        <v>-6.7</v>
      </c>
      <c r="G190" s="47">
        <v>0.0547</v>
      </c>
      <c r="H190" s="9">
        <f t="shared" si="2"/>
        <v>-0.2008634129</v>
      </c>
      <c r="I190" s="9">
        <f t="shared" si="3"/>
        <v>-0.2555634129</v>
      </c>
      <c r="J190" s="9">
        <f t="shared" si="4"/>
        <v>-0.179306601</v>
      </c>
    </row>
    <row r="191">
      <c r="A191" s="5" t="s">
        <v>9</v>
      </c>
      <c r="B191" s="5" t="s">
        <v>499</v>
      </c>
      <c r="C191" s="5" t="s">
        <v>262</v>
      </c>
      <c r="D191" s="5">
        <v>3368.1</v>
      </c>
      <c r="E191" s="5">
        <v>20100.0</v>
      </c>
      <c r="F191" s="70">
        <f t="shared" si="1"/>
        <v>39.2</v>
      </c>
      <c r="G191" s="47">
        <v>0.0553</v>
      </c>
      <c r="H191" s="9">
        <f t="shared" si="2"/>
        <v>1.177566163</v>
      </c>
      <c r="I191" s="9">
        <f t="shared" si="3"/>
        <v>1.122266163</v>
      </c>
      <c r="J191" s="9">
        <f t="shared" si="4"/>
        <v>0.7873964775</v>
      </c>
    </row>
    <row r="192">
      <c r="A192" s="5" t="s">
        <v>9</v>
      </c>
      <c r="B192" s="5" t="s">
        <v>500</v>
      </c>
      <c r="C192" s="5" t="s">
        <v>262</v>
      </c>
      <c r="D192" s="5">
        <v>3389.95</v>
      </c>
      <c r="E192" s="5">
        <v>31350.0</v>
      </c>
      <c r="F192" s="70">
        <f t="shared" si="1"/>
        <v>21.85</v>
      </c>
      <c r="G192" s="47">
        <v>0.0553</v>
      </c>
      <c r="H192" s="9">
        <f t="shared" si="2"/>
        <v>0.6487337074</v>
      </c>
      <c r="I192" s="9">
        <f t="shared" si="3"/>
        <v>0.5934337074</v>
      </c>
      <c r="J192" s="9">
        <f t="shared" si="4"/>
        <v>0.4163607763</v>
      </c>
    </row>
    <row r="193">
      <c r="A193" s="5" t="s">
        <v>9</v>
      </c>
      <c r="B193" s="5" t="s">
        <v>501</v>
      </c>
      <c r="C193" s="5" t="s">
        <v>262</v>
      </c>
      <c r="D193" s="5">
        <v>3397.5</v>
      </c>
      <c r="E193" s="5">
        <v>31950.0</v>
      </c>
      <c r="F193" s="70">
        <f t="shared" si="1"/>
        <v>7.55</v>
      </c>
      <c r="G193" s="47">
        <v>0.0558</v>
      </c>
      <c r="H193" s="9">
        <f t="shared" si="2"/>
        <v>0.2227171492</v>
      </c>
      <c r="I193" s="9">
        <f t="shared" si="3"/>
        <v>0.1669171492</v>
      </c>
      <c r="J193" s="9">
        <f t="shared" si="4"/>
        <v>0.1171112341</v>
      </c>
    </row>
    <row r="194">
      <c r="A194" s="5" t="s">
        <v>9</v>
      </c>
      <c r="B194" s="5" t="s">
        <v>502</v>
      </c>
      <c r="C194" s="5" t="s">
        <v>262</v>
      </c>
      <c r="D194" s="5">
        <v>3404.7</v>
      </c>
      <c r="E194" s="5">
        <v>33450.0</v>
      </c>
      <c r="F194" s="70">
        <f t="shared" si="1"/>
        <v>7.2</v>
      </c>
      <c r="G194" s="47">
        <v>0.0558</v>
      </c>
      <c r="H194" s="9">
        <f t="shared" si="2"/>
        <v>0.2119205298</v>
      </c>
      <c r="I194" s="9">
        <f t="shared" si="3"/>
        <v>0.1561205298</v>
      </c>
      <c r="J194" s="9">
        <f t="shared" si="4"/>
        <v>0.1095361861</v>
      </c>
    </row>
    <row r="195">
      <c r="A195" s="5" t="s">
        <v>9</v>
      </c>
      <c r="B195" s="5" t="s">
        <v>503</v>
      </c>
      <c r="C195" s="5" t="s">
        <v>262</v>
      </c>
      <c r="D195" s="5">
        <v>3384.55</v>
      </c>
      <c r="E195" s="5">
        <v>34200.0</v>
      </c>
      <c r="F195" s="70">
        <f t="shared" si="1"/>
        <v>-20.15</v>
      </c>
      <c r="G195" s="47">
        <v>0.0553</v>
      </c>
      <c r="H195" s="9">
        <f t="shared" si="2"/>
        <v>-0.5918289423</v>
      </c>
      <c r="I195" s="9">
        <f t="shared" si="3"/>
        <v>-0.6471289423</v>
      </c>
      <c r="J195" s="9">
        <f t="shared" si="4"/>
        <v>-0.4540340487</v>
      </c>
    </row>
    <row r="196">
      <c r="A196" s="5" t="s">
        <v>9</v>
      </c>
      <c r="B196" s="5" t="s">
        <v>504</v>
      </c>
      <c r="C196" s="5" t="s">
        <v>262</v>
      </c>
      <c r="D196" s="5">
        <v>3450.6</v>
      </c>
      <c r="E196" s="5">
        <v>35850.0</v>
      </c>
      <c r="F196" s="70">
        <f t="shared" si="1"/>
        <v>66.05</v>
      </c>
      <c r="G196" s="47">
        <v>0.0561</v>
      </c>
      <c r="H196" s="9">
        <f t="shared" si="2"/>
        <v>1.951514972</v>
      </c>
      <c r="I196" s="9">
        <f t="shared" si="3"/>
        <v>1.895414972</v>
      </c>
      <c r="J196" s="9">
        <f t="shared" si="4"/>
        <v>1.329847697</v>
      </c>
    </row>
    <row r="197">
      <c r="A197" s="5" t="s">
        <v>9</v>
      </c>
      <c r="B197" s="5" t="s">
        <v>505</v>
      </c>
      <c r="C197" s="5" t="s">
        <v>262</v>
      </c>
      <c r="D197" s="5">
        <v>3425.6</v>
      </c>
      <c r="E197" s="5">
        <v>43650.0</v>
      </c>
      <c r="F197" s="70">
        <f t="shared" si="1"/>
        <v>-25</v>
      </c>
      <c r="G197" s="47">
        <v>0.0555</v>
      </c>
      <c r="H197" s="9">
        <f t="shared" si="2"/>
        <v>-0.7245116791</v>
      </c>
      <c r="I197" s="9">
        <f t="shared" si="3"/>
        <v>-0.7800116791</v>
      </c>
      <c r="J197" s="9">
        <f t="shared" si="4"/>
        <v>-0.5472662982</v>
      </c>
    </row>
    <row r="198">
      <c r="A198" s="5" t="s">
        <v>9</v>
      </c>
      <c r="B198" s="5" t="s">
        <v>506</v>
      </c>
      <c r="C198" s="5" t="s">
        <v>262</v>
      </c>
      <c r="D198" s="5">
        <v>3427.6</v>
      </c>
      <c r="E198" s="5">
        <v>51300.0</v>
      </c>
      <c r="F198" s="70">
        <f t="shared" si="1"/>
        <v>2</v>
      </c>
      <c r="G198" s="47">
        <v>0.0554</v>
      </c>
      <c r="H198" s="9">
        <f t="shared" si="2"/>
        <v>0.05838393274</v>
      </c>
      <c r="I198" s="9">
        <f t="shared" si="3"/>
        <v>0.002983932742</v>
      </c>
      <c r="J198" s="9">
        <f t="shared" si="4"/>
        <v>0.002093565865</v>
      </c>
    </row>
    <row r="199">
      <c r="A199" s="5" t="s">
        <v>9</v>
      </c>
      <c r="B199" s="5" t="s">
        <v>507</v>
      </c>
      <c r="C199" s="5" t="s">
        <v>262</v>
      </c>
      <c r="D199" s="5">
        <v>3440.15</v>
      </c>
      <c r="E199" s="5">
        <v>65100.0</v>
      </c>
      <c r="F199" s="70">
        <f t="shared" si="1"/>
        <v>12.55</v>
      </c>
      <c r="G199" s="47">
        <v>0.0556</v>
      </c>
      <c r="H199" s="9">
        <f t="shared" si="2"/>
        <v>0.3661454079</v>
      </c>
      <c r="I199" s="9">
        <f t="shared" si="3"/>
        <v>0.3105454079</v>
      </c>
      <c r="J199" s="9">
        <f t="shared" si="4"/>
        <v>0.2178826809</v>
      </c>
    </row>
    <row r="200">
      <c r="A200" s="5" t="s">
        <v>9</v>
      </c>
      <c r="B200" s="5" t="s">
        <v>508</v>
      </c>
      <c r="C200" s="5" t="s">
        <v>262</v>
      </c>
      <c r="D200" s="5">
        <v>3418.9</v>
      </c>
      <c r="E200" s="5">
        <v>87600.0</v>
      </c>
      <c r="F200" s="70">
        <f t="shared" si="1"/>
        <v>-21.25</v>
      </c>
      <c r="G200" s="47">
        <v>0.55555</v>
      </c>
      <c r="H200" s="9">
        <f t="shared" si="2"/>
        <v>-0.6177056233</v>
      </c>
      <c r="I200" s="9">
        <f t="shared" si="3"/>
        <v>-1.173255623</v>
      </c>
      <c r="J200" s="9">
        <f t="shared" si="4"/>
        <v>-0.8231713434</v>
      </c>
    </row>
    <row r="201">
      <c r="A201" s="5" t="s">
        <v>9</v>
      </c>
      <c r="B201" s="5" t="s">
        <v>509</v>
      </c>
      <c r="C201" s="5" t="s">
        <v>262</v>
      </c>
      <c r="D201" s="5">
        <v>3418.55</v>
      </c>
      <c r="E201" s="5">
        <v>94500.0</v>
      </c>
      <c r="F201" s="70">
        <f t="shared" si="1"/>
        <v>-0.35</v>
      </c>
      <c r="G201" s="47">
        <v>0.0555</v>
      </c>
      <c r="H201" s="9">
        <f t="shared" si="2"/>
        <v>-0.0102372108</v>
      </c>
      <c r="I201" s="9">
        <f t="shared" si="3"/>
        <v>-0.0657372108</v>
      </c>
      <c r="J201" s="9">
        <f t="shared" si="4"/>
        <v>-0.04612207864</v>
      </c>
    </row>
    <row r="202">
      <c r="A202" s="5" t="s">
        <v>9</v>
      </c>
      <c r="B202" s="5" t="s">
        <v>510</v>
      </c>
      <c r="C202" s="5" t="s">
        <v>262</v>
      </c>
      <c r="D202" s="5">
        <v>3378.1</v>
      </c>
      <c r="E202" s="5">
        <v>131550.0</v>
      </c>
      <c r="F202" s="70">
        <f t="shared" si="1"/>
        <v>-40.45</v>
      </c>
      <c r="G202" s="47">
        <v>0.0558</v>
      </c>
      <c r="H202" s="9">
        <f t="shared" si="2"/>
        <v>-1.183250208</v>
      </c>
      <c r="I202" s="9">
        <f t="shared" si="3"/>
        <v>-1.239050208</v>
      </c>
      <c r="J202" s="9">
        <f t="shared" si="4"/>
        <v>-0.8693336766</v>
      </c>
    </row>
    <row r="203">
      <c r="A203" s="5" t="s">
        <v>9</v>
      </c>
      <c r="B203" s="5" t="s">
        <v>511</v>
      </c>
      <c r="C203" s="5" t="s">
        <v>262</v>
      </c>
      <c r="D203" s="5">
        <v>3323.4</v>
      </c>
      <c r="E203" s="5">
        <v>174300.0</v>
      </c>
      <c r="F203" s="70">
        <f t="shared" si="1"/>
        <v>-54.7</v>
      </c>
      <c r="G203" s="47">
        <v>0.0552</v>
      </c>
      <c r="H203" s="9">
        <f t="shared" si="2"/>
        <v>-1.619253426</v>
      </c>
      <c r="I203" s="9">
        <f t="shared" si="3"/>
        <v>-1.674453426</v>
      </c>
      <c r="J203" s="9">
        <f t="shared" si="4"/>
        <v>-1.174818214</v>
      </c>
    </row>
    <row r="204">
      <c r="A204" s="5" t="s">
        <v>9</v>
      </c>
      <c r="B204" s="5" t="s">
        <v>512</v>
      </c>
      <c r="C204" s="5" t="s">
        <v>262</v>
      </c>
      <c r="D204" s="5">
        <v>3289.75</v>
      </c>
      <c r="E204" s="5">
        <v>231750.0</v>
      </c>
      <c r="F204" s="70">
        <f t="shared" si="1"/>
        <v>-33.65</v>
      </c>
      <c r="G204" s="47">
        <v>0.0558</v>
      </c>
      <c r="H204" s="9">
        <f t="shared" si="2"/>
        <v>-1.012517302</v>
      </c>
      <c r="I204" s="9">
        <f t="shared" si="3"/>
        <v>-1.068317302</v>
      </c>
      <c r="J204" s="9">
        <f t="shared" si="4"/>
        <v>-0.7495452575</v>
      </c>
    </row>
    <row r="205">
      <c r="A205" s="5" t="s">
        <v>9</v>
      </c>
      <c r="B205" s="5" t="s">
        <v>513</v>
      </c>
      <c r="C205" s="5" t="s">
        <v>262</v>
      </c>
      <c r="D205" s="5">
        <v>3249.6</v>
      </c>
      <c r="E205" s="5">
        <v>339000.0</v>
      </c>
      <c r="F205" s="70">
        <f t="shared" si="1"/>
        <v>-40.15</v>
      </c>
      <c r="G205" s="47">
        <v>0.0562</v>
      </c>
      <c r="H205" s="9">
        <f t="shared" si="2"/>
        <v>-1.220457482</v>
      </c>
      <c r="I205" s="9">
        <f t="shared" si="3"/>
        <v>-1.276657482</v>
      </c>
      <c r="J205" s="9">
        <f t="shared" si="4"/>
        <v>-0.8957194266</v>
      </c>
    </row>
    <row r="206">
      <c r="A206" s="5" t="s">
        <v>9</v>
      </c>
      <c r="B206" s="5" t="s">
        <v>514</v>
      </c>
      <c r="C206" s="5" t="s">
        <v>557</v>
      </c>
      <c r="D206" s="5">
        <v>3285.2</v>
      </c>
      <c r="E206" s="5">
        <v>4950.0</v>
      </c>
      <c r="F206" s="70">
        <f t="shared" si="1"/>
        <v>35.6</v>
      </c>
      <c r="G206" s="47">
        <v>0.0559</v>
      </c>
      <c r="H206" s="9">
        <f t="shared" si="2"/>
        <v>1.095519449</v>
      </c>
      <c r="I206" s="9">
        <f t="shared" si="3"/>
        <v>1.039619449</v>
      </c>
      <c r="J206" s="9">
        <f t="shared" si="4"/>
        <v>0.7294104721</v>
      </c>
    </row>
    <row r="207">
      <c r="A207" s="5" t="s">
        <v>9</v>
      </c>
      <c r="B207" s="5" t="s">
        <v>515</v>
      </c>
      <c r="C207" s="5" t="s">
        <v>557</v>
      </c>
      <c r="D207" s="5">
        <v>3169.6</v>
      </c>
      <c r="E207" s="5">
        <v>18150.0</v>
      </c>
      <c r="F207" s="70">
        <f t="shared" si="1"/>
        <v>-115.6</v>
      </c>
      <c r="G207" s="47">
        <v>0.056</v>
      </c>
      <c r="H207" s="9">
        <f t="shared" si="2"/>
        <v>-3.51881164</v>
      </c>
      <c r="I207" s="9">
        <f t="shared" si="3"/>
        <v>-3.57481164</v>
      </c>
      <c r="J207" s="9">
        <f t="shared" si="4"/>
        <v>-2.508134154</v>
      </c>
    </row>
    <row r="208">
      <c r="A208" s="5" t="s">
        <v>9</v>
      </c>
      <c r="B208" s="5" t="s">
        <v>516</v>
      </c>
      <c r="C208" s="5" t="s">
        <v>557</v>
      </c>
      <c r="D208" s="5">
        <v>3251.55</v>
      </c>
      <c r="E208" s="5">
        <v>18900.0</v>
      </c>
      <c r="F208" s="70">
        <f t="shared" si="1"/>
        <v>81.95</v>
      </c>
      <c r="G208" s="47">
        <v>0.0559</v>
      </c>
      <c r="H208" s="9">
        <f t="shared" si="2"/>
        <v>2.585499748</v>
      </c>
      <c r="I208" s="9">
        <f t="shared" si="3"/>
        <v>2.529599748</v>
      </c>
      <c r="J208" s="9">
        <f t="shared" si="4"/>
        <v>1.774799951</v>
      </c>
    </row>
    <row r="209">
      <c r="A209" s="5" t="s">
        <v>9</v>
      </c>
      <c r="B209" s="5" t="s">
        <v>517</v>
      </c>
      <c r="C209" s="5" t="s">
        <v>557</v>
      </c>
      <c r="D209" s="5">
        <v>3172.1</v>
      </c>
      <c r="E209" s="5">
        <v>37200.0</v>
      </c>
      <c r="F209" s="70">
        <f t="shared" si="1"/>
        <v>-79.45</v>
      </c>
      <c r="G209" s="47">
        <v>0.0566</v>
      </c>
      <c r="H209" s="9">
        <f t="shared" si="2"/>
        <v>-2.443450047</v>
      </c>
      <c r="I209" s="9">
        <f t="shared" si="3"/>
        <v>-2.500050047</v>
      </c>
      <c r="J209" s="9">
        <f t="shared" si="4"/>
        <v>-1.754067498</v>
      </c>
    </row>
    <row r="210">
      <c r="A210" s="5" t="s">
        <v>9</v>
      </c>
      <c r="B210" s="5" t="s">
        <v>518</v>
      </c>
      <c r="C210" s="5" t="s">
        <v>557</v>
      </c>
      <c r="D210" s="5">
        <v>3162.3</v>
      </c>
      <c r="E210" s="5">
        <v>43500.0</v>
      </c>
      <c r="F210" s="70">
        <f t="shared" si="1"/>
        <v>-9.8</v>
      </c>
      <c r="G210" s="47">
        <v>0.0563</v>
      </c>
      <c r="H210" s="9">
        <f t="shared" si="2"/>
        <v>-0.308943602</v>
      </c>
      <c r="I210" s="9">
        <f t="shared" si="3"/>
        <v>-0.365243602</v>
      </c>
      <c r="J210" s="9">
        <f t="shared" si="4"/>
        <v>-0.2562596425</v>
      </c>
    </row>
    <row r="211">
      <c r="A211" s="5" t="s">
        <v>9</v>
      </c>
      <c r="B211" s="5" t="s">
        <v>519</v>
      </c>
      <c r="C211" s="5" t="s">
        <v>557</v>
      </c>
      <c r="D211" s="5">
        <v>3178.5</v>
      </c>
      <c r="E211" s="5">
        <v>46350.0</v>
      </c>
      <c r="F211" s="70">
        <f t="shared" si="1"/>
        <v>16.2</v>
      </c>
      <c r="G211" s="47">
        <v>0.0563</v>
      </c>
      <c r="H211" s="9">
        <f t="shared" si="2"/>
        <v>0.5122853619</v>
      </c>
      <c r="I211" s="9">
        <f t="shared" si="3"/>
        <v>0.4559853619</v>
      </c>
      <c r="J211" s="9">
        <f t="shared" si="4"/>
        <v>0.3199252366</v>
      </c>
    </row>
    <row r="212">
      <c r="A212" s="5" t="s">
        <v>9</v>
      </c>
      <c r="B212" s="5" t="s">
        <v>520</v>
      </c>
      <c r="C212" s="5" t="s">
        <v>557</v>
      </c>
      <c r="D212" s="5">
        <v>3169.8</v>
      </c>
      <c r="E212" s="5">
        <v>64350.0</v>
      </c>
      <c r="F212" s="70">
        <f t="shared" si="1"/>
        <v>-8.7</v>
      </c>
      <c r="G212" s="47">
        <v>0.056</v>
      </c>
      <c r="H212" s="9">
        <f t="shared" si="2"/>
        <v>-0.273714016</v>
      </c>
      <c r="I212" s="9">
        <f t="shared" si="3"/>
        <v>-0.329714016</v>
      </c>
      <c r="J212" s="9">
        <f t="shared" si="4"/>
        <v>-0.2313316247</v>
      </c>
    </row>
    <row r="213">
      <c r="A213" s="5" t="s">
        <v>9</v>
      </c>
      <c r="B213" s="5" t="s">
        <v>521</v>
      </c>
      <c r="C213" s="5" t="s">
        <v>557</v>
      </c>
      <c r="D213" s="5">
        <v>3183.45</v>
      </c>
      <c r="E213" s="5">
        <v>58200.0</v>
      </c>
      <c r="F213" s="70">
        <f t="shared" si="1"/>
        <v>13.65</v>
      </c>
      <c r="G213" s="47">
        <v>0.0559</v>
      </c>
      <c r="H213" s="9">
        <f t="shared" si="2"/>
        <v>0.430626538</v>
      </c>
      <c r="I213" s="9">
        <f t="shared" si="3"/>
        <v>0.374726538</v>
      </c>
      <c r="J213" s="9">
        <f t="shared" si="4"/>
        <v>0.2629129931</v>
      </c>
    </row>
    <row r="214">
      <c r="A214" s="5" t="s">
        <v>9</v>
      </c>
      <c r="B214" s="5" t="s">
        <v>522</v>
      </c>
      <c r="C214" s="5" t="s">
        <v>557</v>
      </c>
      <c r="D214" s="5">
        <v>3204.35</v>
      </c>
      <c r="E214" s="5">
        <v>57300.0</v>
      </c>
      <c r="F214" s="70">
        <f t="shared" si="1"/>
        <v>20.9</v>
      </c>
      <c r="G214" s="47">
        <v>0.0564</v>
      </c>
      <c r="H214" s="9">
        <f t="shared" si="2"/>
        <v>0.6565204417</v>
      </c>
      <c r="I214" s="9">
        <f t="shared" si="3"/>
        <v>0.6001204417</v>
      </c>
      <c r="J214" s="9">
        <f t="shared" si="4"/>
        <v>0.4210522757</v>
      </c>
    </row>
    <row r="215">
      <c r="A215" s="5" t="s">
        <v>9</v>
      </c>
      <c r="B215" s="5" t="s">
        <v>523</v>
      </c>
      <c r="C215" s="5" t="s">
        <v>557</v>
      </c>
      <c r="D215" s="5">
        <v>3251.5</v>
      </c>
      <c r="E215" s="5">
        <v>67200.0</v>
      </c>
      <c r="F215" s="70">
        <f t="shared" si="1"/>
        <v>47.15</v>
      </c>
      <c r="G215" s="47">
        <v>0.0564</v>
      </c>
      <c r="H215" s="9">
        <f t="shared" si="2"/>
        <v>1.471437265</v>
      </c>
      <c r="I215" s="9">
        <f t="shared" si="3"/>
        <v>1.415037265</v>
      </c>
      <c r="J215" s="9">
        <f t="shared" si="4"/>
        <v>0.9928084751</v>
      </c>
    </row>
    <row r="216">
      <c r="A216" s="5" t="s">
        <v>9</v>
      </c>
      <c r="B216" s="5" t="s">
        <v>524</v>
      </c>
      <c r="C216" s="5" t="s">
        <v>557</v>
      </c>
      <c r="D216" s="5">
        <v>3279.25</v>
      </c>
      <c r="E216" s="5">
        <v>72450.0</v>
      </c>
      <c r="F216" s="70">
        <f t="shared" si="1"/>
        <v>27.75</v>
      </c>
      <c r="G216" s="47">
        <v>0.0566</v>
      </c>
      <c r="H216" s="9">
        <f t="shared" si="2"/>
        <v>0.8534522528</v>
      </c>
      <c r="I216" s="9">
        <f t="shared" si="3"/>
        <v>0.7968522528</v>
      </c>
      <c r="J216" s="9">
        <f t="shared" si="4"/>
        <v>0.5590818628</v>
      </c>
    </row>
    <row r="217">
      <c r="A217" s="5" t="s">
        <v>9</v>
      </c>
      <c r="B217" s="5" t="s">
        <v>525</v>
      </c>
      <c r="C217" s="5" t="s">
        <v>557</v>
      </c>
      <c r="D217" s="5">
        <v>3267.2</v>
      </c>
      <c r="E217" s="5">
        <v>81900.0</v>
      </c>
      <c r="F217" s="70">
        <f t="shared" si="1"/>
        <v>-12.05</v>
      </c>
      <c r="G217" s="47">
        <v>0.0566</v>
      </c>
      <c r="H217" s="9">
        <f t="shared" si="2"/>
        <v>-0.3674620721</v>
      </c>
      <c r="I217" s="9">
        <f t="shared" si="3"/>
        <v>-0.4240620721</v>
      </c>
      <c r="J217" s="9">
        <f t="shared" si="4"/>
        <v>-0.297527443</v>
      </c>
    </row>
    <row r="218">
      <c r="A218" s="5" t="s">
        <v>9</v>
      </c>
      <c r="B218" s="5" t="s">
        <v>526</v>
      </c>
      <c r="C218" s="5" t="s">
        <v>557</v>
      </c>
      <c r="D218" s="5">
        <v>3157.8</v>
      </c>
      <c r="E218" s="5">
        <v>127800.0</v>
      </c>
      <c r="F218" s="70">
        <f t="shared" si="1"/>
        <v>-109.4</v>
      </c>
      <c r="G218" s="47">
        <v>0.057</v>
      </c>
      <c r="H218" s="9">
        <f t="shared" si="2"/>
        <v>-3.348432909</v>
      </c>
      <c r="I218" s="9">
        <f t="shared" si="3"/>
        <v>-3.405432909</v>
      </c>
      <c r="J218" s="9">
        <f t="shared" si="4"/>
        <v>-2.389295842</v>
      </c>
    </row>
    <row r="219">
      <c r="A219" s="5" t="s">
        <v>9</v>
      </c>
      <c r="B219" s="5" t="s">
        <v>527</v>
      </c>
      <c r="C219" s="5" t="s">
        <v>557</v>
      </c>
      <c r="D219" s="5">
        <v>3137.1</v>
      </c>
      <c r="E219" s="5">
        <v>155100.0</v>
      </c>
      <c r="F219" s="70">
        <f t="shared" si="1"/>
        <v>-20.7</v>
      </c>
      <c r="G219" s="47">
        <v>0.0576</v>
      </c>
      <c r="H219" s="9">
        <f t="shared" si="2"/>
        <v>-0.6555196656</v>
      </c>
      <c r="I219" s="9">
        <f t="shared" si="3"/>
        <v>-0.7131196656</v>
      </c>
      <c r="J219" s="9">
        <f t="shared" si="4"/>
        <v>-0.500333995</v>
      </c>
    </row>
    <row r="220">
      <c r="A220" s="5" t="s">
        <v>9</v>
      </c>
      <c r="B220" s="5" t="s">
        <v>528</v>
      </c>
      <c r="C220" s="5" t="s">
        <v>557</v>
      </c>
      <c r="D220" s="5">
        <v>3044.85</v>
      </c>
      <c r="E220" s="5">
        <v>209700.0</v>
      </c>
      <c r="F220" s="70">
        <f t="shared" si="1"/>
        <v>-92.25</v>
      </c>
      <c r="G220" s="47">
        <v>0.0577</v>
      </c>
      <c r="H220" s="9">
        <f t="shared" si="2"/>
        <v>-2.940613943</v>
      </c>
      <c r="I220" s="9">
        <f t="shared" si="3"/>
        <v>-2.998313943</v>
      </c>
      <c r="J220" s="9">
        <f t="shared" si="4"/>
        <v>-2.103655902</v>
      </c>
    </row>
    <row r="221">
      <c r="A221" s="5" t="s">
        <v>9</v>
      </c>
      <c r="B221" s="5" t="s">
        <v>529</v>
      </c>
      <c r="C221" s="5" t="s">
        <v>557</v>
      </c>
      <c r="D221" s="5">
        <v>3059.7</v>
      </c>
      <c r="E221" s="5">
        <v>211650.0</v>
      </c>
      <c r="F221" s="70">
        <f t="shared" si="1"/>
        <v>14.85</v>
      </c>
      <c r="G221" s="47">
        <v>0.0578</v>
      </c>
      <c r="H221" s="9">
        <f t="shared" si="2"/>
        <v>0.4877087541</v>
      </c>
      <c r="I221" s="9">
        <f t="shared" si="3"/>
        <v>0.4299087541</v>
      </c>
      <c r="J221" s="9">
        <f t="shared" si="4"/>
        <v>0.3016295508</v>
      </c>
    </row>
    <row r="222">
      <c r="A222" s="5" t="s">
        <v>9</v>
      </c>
      <c r="B222" s="5" t="s">
        <v>530</v>
      </c>
      <c r="C222" s="5" t="s">
        <v>557</v>
      </c>
      <c r="D222" s="5">
        <v>3068.65</v>
      </c>
      <c r="E222" s="5">
        <v>222450.0</v>
      </c>
      <c r="F222" s="70">
        <f t="shared" si="1"/>
        <v>8.95</v>
      </c>
      <c r="G222" s="47">
        <v>0.0579</v>
      </c>
      <c r="H222" s="9">
        <f t="shared" si="2"/>
        <v>0.2925123378</v>
      </c>
      <c r="I222" s="9">
        <f t="shared" si="3"/>
        <v>0.2346123378</v>
      </c>
      <c r="J222" s="9">
        <f t="shared" si="4"/>
        <v>0.1646070553</v>
      </c>
    </row>
    <row r="223">
      <c r="A223" s="5" t="s">
        <v>9</v>
      </c>
      <c r="B223" s="5" t="s">
        <v>531</v>
      </c>
      <c r="C223" s="5" t="s">
        <v>557</v>
      </c>
      <c r="D223" s="5">
        <v>3034.95</v>
      </c>
      <c r="E223" s="5">
        <v>257700.0</v>
      </c>
      <c r="F223" s="70">
        <f t="shared" si="1"/>
        <v>-33.7</v>
      </c>
      <c r="G223" s="47">
        <v>0.0585</v>
      </c>
      <c r="H223" s="9">
        <f t="shared" si="2"/>
        <v>-1.098202793</v>
      </c>
      <c r="I223" s="9">
        <f t="shared" si="3"/>
        <v>-1.156702793</v>
      </c>
      <c r="J223" s="9">
        <f t="shared" si="4"/>
        <v>-0.811557663</v>
      </c>
    </row>
    <row r="224">
      <c r="A224" s="5" t="s">
        <v>9</v>
      </c>
      <c r="B224" s="5" t="s">
        <v>532</v>
      </c>
      <c r="C224" s="5" t="s">
        <v>557</v>
      </c>
      <c r="D224" s="5">
        <v>3042.25</v>
      </c>
      <c r="E224" s="5">
        <v>274950.0</v>
      </c>
      <c r="F224" s="70">
        <f t="shared" si="1"/>
        <v>7.3</v>
      </c>
      <c r="G224" s="47">
        <v>0.0588</v>
      </c>
      <c r="H224" s="9">
        <f t="shared" si="2"/>
        <v>0.2405311455</v>
      </c>
      <c r="I224" s="9">
        <f t="shared" si="3"/>
        <v>0.1817311455</v>
      </c>
      <c r="J224" s="9">
        <f t="shared" si="4"/>
        <v>0.1275049258</v>
      </c>
    </row>
    <row r="225">
      <c r="A225" s="5" t="s">
        <v>9</v>
      </c>
      <c r="B225" s="5" t="s">
        <v>533</v>
      </c>
      <c r="C225" s="5" t="s">
        <v>557</v>
      </c>
      <c r="D225" s="5">
        <v>3011.85</v>
      </c>
      <c r="E225" s="5">
        <v>313350.0</v>
      </c>
      <c r="F225" s="70">
        <f t="shared" si="1"/>
        <v>-30.4</v>
      </c>
      <c r="G225" s="47">
        <v>0.059</v>
      </c>
      <c r="H225" s="9">
        <f t="shared" si="2"/>
        <v>-0.9992604158</v>
      </c>
      <c r="I225" s="9">
        <f t="shared" si="3"/>
        <v>-1.058260416</v>
      </c>
      <c r="J225" s="9">
        <f t="shared" si="4"/>
        <v>-0.7424892162</v>
      </c>
    </row>
    <row r="226">
      <c r="A226" s="5" t="s">
        <v>9</v>
      </c>
      <c r="B226" s="5" t="s">
        <v>534</v>
      </c>
      <c r="C226" s="5" t="s">
        <v>557</v>
      </c>
      <c r="D226" s="5">
        <v>3023.8</v>
      </c>
      <c r="E226" s="5">
        <v>342150.0</v>
      </c>
      <c r="F226" s="70">
        <f t="shared" si="1"/>
        <v>11.95</v>
      </c>
      <c r="G226" s="47">
        <v>0.0594</v>
      </c>
      <c r="H226" s="9">
        <f t="shared" si="2"/>
        <v>0.3967661072</v>
      </c>
      <c r="I226" s="9">
        <f t="shared" si="3"/>
        <v>0.3373661072</v>
      </c>
      <c r="J226" s="9">
        <f t="shared" si="4"/>
        <v>0.236700431</v>
      </c>
    </row>
    <row r="227">
      <c r="A227" s="5" t="s">
        <v>9</v>
      </c>
      <c r="B227" s="5" t="s">
        <v>535</v>
      </c>
      <c r="C227" s="5" t="s">
        <v>557</v>
      </c>
      <c r="D227" s="5">
        <v>3040.5</v>
      </c>
      <c r="E227" s="5">
        <v>381450.0</v>
      </c>
      <c r="F227" s="70">
        <f t="shared" si="1"/>
        <v>16.7</v>
      </c>
      <c r="G227" s="47">
        <v>0.0597</v>
      </c>
      <c r="H227" s="9">
        <f t="shared" si="2"/>
        <v>0.552285204</v>
      </c>
      <c r="I227" s="9">
        <f t="shared" si="3"/>
        <v>0.492585204</v>
      </c>
      <c r="J227" s="9">
        <f t="shared" si="4"/>
        <v>0.34560416</v>
      </c>
    </row>
    <row r="228">
      <c r="A228" s="5" t="s">
        <v>9</v>
      </c>
      <c r="B228" s="5" t="s">
        <v>536</v>
      </c>
      <c r="C228" s="5" t="s">
        <v>557</v>
      </c>
      <c r="D228" s="5">
        <v>3052.8</v>
      </c>
      <c r="E228" s="5">
        <v>407850.0</v>
      </c>
      <c r="F228" s="70">
        <f t="shared" si="1"/>
        <v>12.3</v>
      </c>
      <c r="G228" s="47">
        <v>0.061</v>
      </c>
      <c r="H228" s="9">
        <f t="shared" si="2"/>
        <v>0.4045387272</v>
      </c>
      <c r="I228" s="9">
        <f t="shared" si="3"/>
        <v>0.3435387272</v>
      </c>
      <c r="J228" s="9">
        <f t="shared" si="4"/>
        <v>0.2410312211</v>
      </c>
    </row>
    <row r="229">
      <c r="A229" s="5" t="s">
        <v>9</v>
      </c>
      <c r="B229" s="5" t="s">
        <v>537</v>
      </c>
      <c r="C229" s="5" t="s">
        <v>557</v>
      </c>
      <c r="D229" s="5">
        <v>3015.5</v>
      </c>
      <c r="E229" s="5">
        <v>465600.0</v>
      </c>
      <c r="F229" s="70">
        <f t="shared" si="1"/>
        <v>-37.3</v>
      </c>
      <c r="G229" s="47">
        <v>0.0609</v>
      </c>
      <c r="H229" s="9">
        <f t="shared" si="2"/>
        <v>-1.22182914</v>
      </c>
      <c r="I229" s="9">
        <f t="shared" si="3"/>
        <v>-1.28272914</v>
      </c>
      <c r="J229" s="9">
        <f t="shared" si="4"/>
        <v>-0.8999793811</v>
      </c>
    </row>
    <row r="230">
      <c r="A230" s="5" t="s">
        <v>9</v>
      </c>
      <c r="B230" s="5" t="s">
        <v>538</v>
      </c>
      <c r="C230" s="5" t="s">
        <v>563</v>
      </c>
      <c r="D230" s="5">
        <v>3040.5</v>
      </c>
      <c r="E230" s="5">
        <v>7050.0</v>
      </c>
      <c r="F230" s="70">
        <f t="shared" si="1"/>
        <v>25</v>
      </c>
      <c r="G230" s="47">
        <v>0.0609</v>
      </c>
      <c r="H230" s="9">
        <f t="shared" si="2"/>
        <v>0.8290499088</v>
      </c>
      <c r="I230" s="9">
        <f t="shared" si="3"/>
        <v>0.7681499088</v>
      </c>
      <c r="J230" s="9">
        <f t="shared" si="4"/>
        <v>0.5389439264</v>
      </c>
    </row>
    <row r="231">
      <c r="A231" s="5" t="s">
        <v>9</v>
      </c>
      <c r="B231" s="5" t="s">
        <v>539</v>
      </c>
      <c r="C231" s="5" t="s">
        <v>563</v>
      </c>
      <c r="D231" s="5">
        <v>3019.75</v>
      </c>
      <c r="E231" s="5">
        <v>10050.0</v>
      </c>
      <c r="F231" s="70">
        <f t="shared" si="1"/>
        <v>-20.75</v>
      </c>
      <c r="G231" s="47">
        <v>0.0598</v>
      </c>
      <c r="H231" s="9">
        <f t="shared" si="2"/>
        <v>-0.6824535438</v>
      </c>
      <c r="I231" s="9">
        <f t="shared" si="3"/>
        <v>-0.7422535438</v>
      </c>
      <c r="J231" s="9">
        <f t="shared" si="4"/>
        <v>-0.5207747013</v>
      </c>
    </row>
    <row r="232">
      <c r="A232" s="5" t="s">
        <v>9</v>
      </c>
      <c r="B232" s="5" t="s">
        <v>540</v>
      </c>
      <c r="C232" s="5" t="s">
        <v>563</v>
      </c>
      <c r="D232" s="5">
        <v>3121.4</v>
      </c>
      <c r="E232" s="5">
        <v>13800.0</v>
      </c>
      <c r="F232" s="70">
        <f t="shared" si="1"/>
        <v>101.65</v>
      </c>
      <c r="G232" s="47">
        <v>0.0596</v>
      </c>
      <c r="H232" s="9">
        <f t="shared" si="2"/>
        <v>3.366172696</v>
      </c>
      <c r="I232" s="9">
        <f t="shared" si="3"/>
        <v>3.306572696</v>
      </c>
      <c r="J232" s="9">
        <f t="shared" si="4"/>
        <v>2.319934236</v>
      </c>
    </row>
    <row r="233">
      <c r="A233" s="5" t="s">
        <v>9</v>
      </c>
      <c r="B233" s="5" t="s">
        <v>541</v>
      </c>
      <c r="C233" s="5" t="s">
        <v>563</v>
      </c>
      <c r="D233" s="5">
        <v>3129.5</v>
      </c>
      <c r="E233" s="5">
        <v>16800.0</v>
      </c>
      <c r="F233" s="70">
        <f t="shared" si="1"/>
        <v>8.1</v>
      </c>
      <c r="G233" s="47">
        <v>0.0609</v>
      </c>
      <c r="H233" s="9">
        <f t="shared" si="2"/>
        <v>0.2594989428</v>
      </c>
      <c r="I233" s="9">
        <f t="shared" si="3"/>
        <v>0.1985989428</v>
      </c>
      <c r="J233" s="9">
        <f t="shared" si="4"/>
        <v>0.1393395909</v>
      </c>
    </row>
    <row r="234">
      <c r="A234" s="5" t="s">
        <v>9</v>
      </c>
      <c r="B234" s="5" t="s">
        <v>542</v>
      </c>
      <c r="C234" s="5" t="s">
        <v>563</v>
      </c>
      <c r="D234" s="5">
        <v>3102.1</v>
      </c>
      <c r="E234" s="5">
        <v>25500.0</v>
      </c>
      <c r="F234" s="70">
        <f t="shared" si="1"/>
        <v>-27.4</v>
      </c>
      <c r="G234" s="47">
        <v>0.0612</v>
      </c>
      <c r="H234" s="9">
        <f t="shared" si="2"/>
        <v>-0.8755392235</v>
      </c>
      <c r="I234" s="9">
        <f t="shared" si="3"/>
        <v>-0.9367392235</v>
      </c>
      <c r="J234" s="9">
        <f t="shared" si="4"/>
        <v>-0.6572283735</v>
      </c>
    </row>
    <row r="235">
      <c r="A235" s="5" t="s">
        <v>9</v>
      </c>
      <c r="B235" s="5" t="s">
        <v>543</v>
      </c>
      <c r="C235" s="5" t="s">
        <v>563</v>
      </c>
      <c r="D235" s="5">
        <v>3148.95</v>
      </c>
      <c r="E235" s="5">
        <v>26700.0</v>
      </c>
      <c r="F235" s="70">
        <f t="shared" si="1"/>
        <v>46.85</v>
      </c>
      <c r="G235" s="47">
        <v>0.0613</v>
      </c>
      <c r="H235" s="9">
        <f t="shared" si="2"/>
        <v>1.510267238</v>
      </c>
      <c r="I235" s="9">
        <f t="shared" si="3"/>
        <v>1.448967238</v>
      </c>
      <c r="J235" s="9">
        <f t="shared" si="4"/>
        <v>1.016614184</v>
      </c>
    </row>
    <row r="236">
      <c r="A236" s="5" t="s">
        <v>9</v>
      </c>
      <c r="B236" s="5" t="s">
        <v>544</v>
      </c>
      <c r="C236" s="5" t="s">
        <v>563</v>
      </c>
      <c r="D236" s="5">
        <v>3097.3</v>
      </c>
      <c r="E236" s="5">
        <v>41850.0</v>
      </c>
      <c r="F236" s="70">
        <f t="shared" si="1"/>
        <v>-51.65</v>
      </c>
      <c r="G236" s="47">
        <v>0.062</v>
      </c>
      <c r="H236" s="9">
        <f t="shared" si="2"/>
        <v>-1.640229283</v>
      </c>
      <c r="I236" s="9">
        <f t="shared" si="3"/>
        <v>-1.702229283</v>
      </c>
      <c r="J236" s="9">
        <f t="shared" si="4"/>
        <v>-1.194306115</v>
      </c>
    </row>
    <row r="237">
      <c r="A237" s="5" t="s">
        <v>9</v>
      </c>
      <c r="B237" s="5" t="s">
        <v>545</v>
      </c>
      <c r="C237" s="5" t="s">
        <v>563</v>
      </c>
      <c r="D237" s="5">
        <v>3123.25</v>
      </c>
      <c r="E237" s="5">
        <v>37650.0</v>
      </c>
      <c r="F237" s="70">
        <f t="shared" si="1"/>
        <v>25.95</v>
      </c>
      <c r="G237" s="47">
        <v>0.0623</v>
      </c>
      <c r="H237" s="9">
        <f t="shared" si="2"/>
        <v>0.837826494</v>
      </c>
      <c r="I237" s="9">
        <f t="shared" si="3"/>
        <v>0.775526494</v>
      </c>
      <c r="J237" s="9">
        <f t="shared" si="4"/>
        <v>0.5441194342</v>
      </c>
    </row>
    <row r="238">
      <c r="A238" s="5" t="s">
        <v>9</v>
      </c>
      <c r="B238" s="5" t="s">
        <v>546</v>
      </c>
      <c r="C238" s="5" t="s">
        <v>563</v>
      </c>
      <c r="D238" s="5">
        <v>3126.4</v>
      </c>
      <c r="E238" s="5">
        <v>44250.0</v>
      </c>
      <c r="F238" s="70">
        <f t="shared" si="1"/>
        <v>3.15</v>
      </c>
      <c r="G238" s="47">
        <v>0.063</v>
      </c>
      <c r="H238" s="9">
        <f t="shared" si="2"/>
        <v>0.1008564796</v>
      </c>
      <c r="I238" s="9">
        <f t="shared" si="3"/>
        <v>0.03785647963</v>
      </c>
      <c r="J238" s="9">
        <f t="shared" si="4"/>
        <v>0.02656059649</v>
      </c>
    </row>
    <row r="239">
      <c r="A239" s="5" t="s">
        <v>9</v>
      </c>
      <c r="B239" s="5" t="s">
        <v>547</v>
      </c>
      <c r="C239" s="5" t="s">
        <v>563</v>
      </c>
      <c r="D239" s="5">
        <v>3123.3</v>
      </c>
      <c r="E239" s="5">
        <v>45150.0</v>
      </c>
      <c r="F239" s="70">
        <f t="shared" si="1"/>
        <v>-3.1</v>
      </c>
      <c r="G239" s="47">
        <v>0.0633</v>
      </c>
      <c r="H239" s="9">
        <f t="shared" si="2"/>
        <v>-0.0991555783</v>
      </c>
      <c r="I239" s="9">
        <f t="shared" si="3"/>
        <v>-0.1624555783</v>
      </c>
      <c r="J239" s="9">
        <f t="shared" si="4"/>
        <v>-0.1139809381</v>
      </c>
    </row>
    <row r="240">
      <c r="A240" s="5" t="s">
        <v>9</v>
      </c>
      <c r="B240" s="5" t="s">
        <v>548</v>
      </c>
      <c r="C240" s="5" t="s">
        <v>563</v>
      </c>
      <c r="D240" s="5">
        <v>3140.0</v>
      </c>
      <c r="E240" s="5">
        <v>48150.0</v>
      </c>
      <c r="F240" s="70">
        <f t="shared" si="1"/>
        <v>16.7</v>
      </c>
      <c r="G240" s="47">
        <v>0.063</v>
      </c>
      <c r="H240" s="9">
        <f t="shared" si="2"/>
        <v>0.5346908718</v>
      </c>
      <c r="I240" s="9">
        <f t="shared" si="3"/>
        <v>0.4716908718</v>
      </c>
      <c r="J240" s="9">
        <f t="shared" si="4"/>
        <v>0.3309444258</v>
      </c>
    </row>
    <row r="241">
      <c r="A241" s="5" t="s">
        <v>9</v>
      </c>
      <c r="B241" s="5" t="s">
        <v>549</v>
      </c>
      <c r="C241" s="5" t="s">
        <v>563</v>
      </c>
      <c r="D241" s="5">
        <v>3174.25</v>
      </c>
      <c r="E241" s="5">
        <v>50400.0</v>
      </c>
      <c r="F241" s="70">
        <f t="shared" si="1"/>
        <v>34.25</v>
      </c>
      <c r="G241" s="47">
        <v>0.063</v>
      </c>
      <c r="H241" s="9">
        <f t="shared" si="2"/>
        <v>1.090764331</v>
      </c>
      <c r="I241" s="9">
        <f t="shared" si="3"/>
        <v>1.027764331</v>
      </c>
      <c r="J241" s="9">
        <f t="shared" si="4"/>
        <v>0.7210927682</v>
      </c>
    </row>
    <row r="242">
      <c r="A242" s="5" t="s">
        <v>9</v>
      </c>
      <c r="B242" s="5" t="s">
        <v>550</v>
      </c>
      <c r="C242" s="5" t="s">
        <v>563</v>
      </c>
      <c r="D242" s="5">
        <v>3148.95</v>
      </c>
      <c r="E242" s="5">
        <v>63900.0</v>
      </c>
      <c r="F242" s="70">
        <f t="shared" si="1"/>
        <v>-25.3</v>
      </c>
      <c r="G242" s="47">
        <v>0.0633</v>
      </c>
      <c r="H242" s="9">
        <f t="shared" si="2"/>
        <v>-0.7970386706</v>
      </c>
      <c r="I242" s="9">
        <f t="shared" si="3"/>
        <v>-0.8603386706</v>
      </c>
      <c r="J242" s="9">
        <f t="shared" si="4"/>
        <v>-0.6036247559</v>
      </c>
    </row>
    <row r="243">
      <c r="A243" s="5" t="s">
        <v>9</v>
      </c>
      <c r="B243" s="5" t="s">
        <v>551</v>
      </c>
      <c r="C243" s="5" t="s">
        <v>563</v>
      </c>
      <c r="D243" s="5">
        <v>3185.6</v>
      </c>
      <c r="E243" s="5">
        <v>84450.0</v>
      </c>
      <c r="F243" s="70">
        <f t="shared" si="1"/>
        <v>36.65</v>
      </c>
      <c r="G243" s="47">
        <v>0.0638</v>
      </c>
      <c r="H243" s="9">
        <f t="shared" si="2"/>
        <v>1.163880023</v>
      </c>
      <c r="I243" s="9">
        <f t="shared" si="3"/>
        <v>1.100080023</v>
      </c>
      <c r="J243" s="9">
        <f t="shared" si="4"/>
        <v>0.7718303946</v>
      </c>
    </row>
    <row r="244">
      <c r="A244" s="5" t="s">
        <v>9</v>
      </c>
      <c r="B244" s="5" t="s">
        <v>552</v>
      </c>
      <c r="C244" s="5" t="s">
        <v>563</v>
      </c>
      <c r="D244" s="5">
        <v>3170.55</v>
      </c>
      <c r="E244" s="5">
        <v>122550.0</v>
      </c>
      <c r="F244" s="70">
        <f t="shared" si="1"/>
        <v>-15.05</v>
      </c>
      <c r="G244" s="47">
        <v>0.0638</v>
      </c>
      <c r="H244" s="9">
        <f t="shared" si="2"/>
        <v>-0.4724384731</v>
      </c>
      <c r="I244" s="9">
        <f t="shared" si="3"/>
        <v>-0.5362384731</v>
      </c>
      <c r="J244" s="9">
        <f t="shared" si="4"/>
        <v>-0.376231859</v>
      </c>
    </row>
    <row r="245">
      <c r="A245" s="5" t="s">
        <v>9</v>
      </c>
      <c r="B245" s="5" t="s">
        <v>553</v>
      </c>
      <c r="C245" s="5" t="s">
        <v>563</v>
      </c>
      <c r="D245" s="5">
        <v>3194.4</v>
      </c>
      <c r="E245" s="5">
        <v>124950.0</v>
      </c>
      <c r="F245" s="70">
        <f t="shared" si="1"/>
        <v>23.85</v>
      </c>
      <c r="G245" s="47">
        <v>0.0636</v>
      </c>
      <c r="H245" s="9">
        <f t="shared" si="2"/>
        <v>0.7522354166</v>
      </c>
      <c r="I245" s="9">
        <f t="shared" si="3"/>
        <v>0.6886354166</v>
      </c>
      <c r="J245" s="9">
        <f t="shared" si="4"/>
        <v>0.4831555287</v>
      </c>
    </row>
    <row r="246">
      <c r="A246" s="5" t="s">
        <v>9</v>
      </c>
      <c r="B246" s="5" t="s">
        <v>554</v>
      </c>
      <c r="C246" s="5" t="s">
        <v>563</v>
      </c>
      <c r="D246" s="5">
        <v>3196.05</v>
      </c>
      <c r="E246" s="5">
        <v>183300.0</v>
      </c>
      <c r="F246" s="70">
        <f t="shared" si="1"/>
        <v>1.65</v>
      </c>
      <c r="G246" s="47">
        <v>0.0638</v>
      </c>
      <c r="H246" s="9">
        <f t="shared" si="2"/>
        <v>0.05165289256</v>
      </c>
      <c r="I246" s="9">
        <f t="shared" si="3"/>
        <v>-0.01214710744</v>
      </c>
      <c r="J246" s="9">
        <f t="shared" si="4"/>
        <v>-0.008522567929</v>
      </c>
    </row>
    <row r="247">
      <c r="A247" s="5" t="s">
        <v>9</v>
      </c>
      <c r="B247" s="5" t="s">
        <v>555</v>
      </c>
      <c r="C247" s="5" t="s">
        <v>563</v>
      </c>
      <c r="D247" s="5">
        <v>3186.4</v>
      </c>
      <c r="E247" s="5">
        <v>309600.0</v>
      </c>
      <c r="F247" s="70">
        <f t="shared" si="1"/>
        <v>-9.65</v>
      </c>
      <c r="G247" s="47">
        <v>0.06415</v>
      </c>
      <c r="H247" s="9">
        <f t="shared" si="2"/>
        <v>-0.3019352013</v>
      </c>
      <c r="I247" s="9">
        <f t="shared" si="3"/>
        <v>-0.3660852013</v>
      </c>
      <c r="J247" s="9">
        <f t="shared" si="4"/>
        <v>-0.2568501194</v>
      </c>
    </row>
    <row r="248">
      <c r="A248" s="5" t="s">
        <v>9</v>
      </c>
      <c r="B248" s="5" t="s">
        <v>556</v>
      </c>
      <c r="C248" s="5" t="s">
        <v>564</v>
      </c>
      <c r="D248" s="5">
        <v>3214.05</v>
      </c>
      <c r="E248" s="5">
        <v>5950.0</v>
      </c>
      <c r="F248" s="70">
        <f t="shared" si="1"/>
        <v>27.65</v>
      </c>
      <c r="G248" s="47">
        <v>0.0645</v>
      </c>
      <c r="H248" s="9">
        <f t="shared" si="2"/>
        <v>0.8677504394</v>
      </c>
      <c r="I248" s="9">
        <f t="shared" si="3"/>
        <v>0.8032504394</v>
      </c>
      <c r="J248" s="9">
        <f t="shared" si="4"/>
        <v>0.5635709134</v>
      </c>
    </row>
    <row r="249">
      <c r="A249" s="5" t="s">
        <v>9</v>
      </c>
      <c r="B249" s="5" t="s">
        <v>558</v>
      </c>
      <c r="C249" s="5" t="s">
        <v>564</v>
      </c>
      <c r="D249" s="5">
        <v>3229.95</v>
      </c>
      <c r="E249" s="5">
        <v>11025.0</v>
      </c>
      <c r="F249" s="70">
        <f t="shared" si="1"/>
        <v>15.9</v>
      </c>
      <c r="G249" s="47">
        <v>0.0644</v>
      </c>
      <c r="H249" s="9">
        <f t="shared" si="2"/>
        <v>0.4947029449</v>
      </c>
      <c r="I249" s="9">
        <f t="shared" si="3"/>
        <v>0.4303029449</v>
      </c>
      <c r="J249" s="9">
        <f t="shared" si="4"/>
        <v>0.3019061202</v>
      </c>
    </row>
    <row r="250">
      <c r="D250" s="51"/>
      <c r="E250" s="51"/>
      <c r="G250" s="24"/>
      <c r="H250" s="9"/>
      <c r="I250" s="9"/>
      <c r="J250" s="9"/>
    </row>
    <row r="251">
      <c r="D251" s="51"/>
      <c r="E251" s="51"/>
      <c r="G251" s="24"/>
      <c r="H251" s="9"/>
      <c r="I251" s="9"/>
      <c r="J251" s="9"/>
    </row>
    <row r="252">
      <c r="D252" s="51"/>
      <c r="E252" s="51"/>
      <c r="G252" s="24"/>
      <c r="H252" s="9"/>
      <c r="I252" s="9"/>
      <c r="J252" s="9"/>
    </row>
    <row r="253">
      <c r="D253" s="51"/>
      <c r="E253" s="51"/>
      <c r="G253" s="24"/>
      <c r="H253" s="9"/>
      <c r="I253" s="9"/>
      <c r="J253" s="9"/>
    </row>
    <row r="254">
      <c r="D254" s="51"/>
      <c r="E254" s="51"/>
      <c r="G254" s="24"/>
      <c r="H254" s="9"/>
      <c r="I254" s="9"/>
      <c r="J254" s="9"/>
    </row>
    <row r="255">
      <c r="D255" s="51"/>
      <c r="E255" s="51"/>
      <c r="G255" s="24"/>
      <c r="H255" s="9"/>
      <c r="I255" s="9"/>
      <c r="J255" s="9"/>
    </row>
    <row r="256">
      <c r="D256" s="51"/>
      <c r="E256" s="51"/>
      <c r="G256" s="24"/>
      <c r="H256" s="9"/>
      <c r="I256" s="9"/>
      <c r="J256" s="9"/>
    </row>
    <row r="257">
      <c r="D257" s="51"/>
      <c r="E257" s="51"/>
      <c r="G257" s="24"/>
      <c r="H257" s="9"/>
      <c r="I257" s="9"/>
      <c r="J257" s="9"/>
    </row>
    <row r="258">
      <c r="D258" s="51"/>
      <c r="E258" s="51"/>
      <c r="G258" s="24"/>
      <c r="H258" s="9"/>
      <c r="I258" s="9"/>
      <c r="J258" s="9"/>
    </row>
    <row r="259">
      <c r="D259" s="51"/>
      <c r="E259" s="51"/>
      <c r="G259" s="24"/>
      <c r="H259" s="9"/>
      <c r="I259" s="9"/>
      <c r="J259" s="9"/>
    </row>
    <row r="260">
      <c r="D260" s="51"/>
      <c r="E260" s="51"/>
      <c r="G260" s="24"/>
      <c r="H260" s="9"/>
      <c r="I260" s="9"/>
      <c r="J260" s="9"/>
    </row>
    <row r="261">
      <c r="D261" s="51"/>
      <c r="E261" s="51"/>
      <c r="G261" s="24"/>
      <c r="H261" s="9"/>
      <c r="I261" s="9"/>
      <c r="J261" s="9"/>
    </row>
    <row r="262">
      <c r="D262" s="51"/>
      <c r="E262" s="51"/>
      <c r="G262" s="24"/>
      <c r="H262" s="9"/>
      <c r="I262" s="9"/>
      <c r="J262" s="9"/>
    </row>
    <row r="263">
      <c r="D263" s="51"/>
      <c r="E263" s="51"/>
      <c r="G263" s="24"/>
      <c r="H263" s="9"/>
      <c r="I263" s="9"/>
      <c r="J263" s="9"/>
    </row>
    <row r="264">
      <c r="D264" s="51"/>
      <c r="E264" s="51"/>
      <c r="G264" s="24"/>
      <c r="H264" s="9"/>
      <c r="I264" s="9"/>
      <c r="J264" s="9"/>
    </row>
    <row r="265">
      <c r="D265" s="51"/>
      <c r="E265" s="51"/>
      <c r="G265" s="24"/>
      <c r="H265" s="9"/>
      <c r="I265" s="9"/>
      <c r="J265" s="9"/>
    </row>
    <row r="266">
      <c r="D266" s="51"/>
      <c r="E266" s="51"/>
      <c r="G266" s="24"/>
      <c r="H266" s="9"/>
      <c r="I266" s="9"/>
      <c r="J266" s="9"/>
    </row>
    <row r="267">
      <c r="D267" s="51"/>
      <c r="E267" s="51"/>
      <c r="G267" s="24"/>
      <c r="H267" s="9"/>
      <c r="I267" s="9"/>
      <c r="J267" s="9"/>
    </row>
    <row r="268">
      <c r="D268" s="51"/>
      <c r="E268" s="51"/>
      <c r="G268" s="24"/>
      <c r="H268" s="9"/>
      <c r="I268" s="9"/>
      <c r="J268" s="9"/>
    </row>
    <row r="269">
      <c r="D269" s="51"/>
      <c r="E269" s="51"/>
      <c r="G269" s="24"/>
      <c r="H269" s="9"/>
      <c r="I269" s="9"/>
      <c r="J269" s="9"/>
    </row>
    <row r="270">
      <c r="D270" s="51"/>
      <c r="E270" s="51"/>
      <c r="G270" s="24"/>
      <c r="H270" s="9"/>
      <c r="I270" s="9"/>
      <c r="J270" s="9"/>
    </row>
    <row r="271">
      <c r="D271" s="51"/>
      <c r="E271" s="51"/>
      <c r="G271" s="24"/>
      <c r="H271" s="9"/>
      <c r="I271" s="9"/>
      <c r="J271" s="9"/>
    </row>
    <row r="272">
      <c r="D272" s="51"/>
      <c r="E272" s="51"/>
      <c r="G272" s="24"/>
      <c r="H272" s="9"/>
      <c r="I272" s="9"/>
      <c r="J272" s="9"/>
    </row>
    <row r="273">
      <c r="D273" s="51"/>
      <c r="E273" s="51"/>
      <c r="G273" s="24"/>
      <c r="H273" s="9"/>
      <c r="I273" s="9"/>
      <c r="J273" s="9"/>
    </row>
    <row r="274">
      <c r="D274" s="51"/>
      <c r="E274" s="51"/>
      <c r="G274" s="24"/>
      <c r="H274" s="9"/>
      <c r="I274" s="9"/>
      <c r="J274" s="9"/>
    </row>
    <row r="275">
      <c r="D275" s="51"/>
      <c r="E275" s="51"/>
      <c r="G275" s="24"/>
      <c r="H275" s="9"/>
      <c r="I275" s="9"/>
      <c r="J275" s="9"/>
    </row>
    <row r="276">
      <c r="D276" s="51"/>
      <c r="E276" s="51"/>
      <c r="G276" s="24"/>
      <c r="H276" s="9"/>
      <c r="I276" s="9"/>
      <c r="J276" s="9"/>
    </row>
    <row r="277">
      <c r="D277" s="51"/>
      <c r="E277" s="51"/>
      <c r="G277" s="24"/>
      <c r="H277" s="9"/>
      <c r="I277" s="9"/>
      <c r="J277" s="9"/>
    </row>
    <row r="278">
      <c r="D278" s="51"/>
      <c r="E278" s="51"/>
      <c r="G278" s="24"/>
      <c r="H278" s="9"/>
      <c r="I278" s="9"/>
      <c r="J278" s="9"/>
    </row>
    <row r="279">
      <c r="D279" s="51"/>
      <c r="E279" s="51"/>
      <c r="G279" s="24"/>
      <c r="H279" s="9"/>
      <c r="I279" s="9"/>
      <c r="J279" s="9"/>
    </row>
    <row r="280">
      <c r="D280" s="51"/>
      <c r="E280" s="51"/>
      <c r="G280" s="24"/>
      <c r="H280" s="9"/>
      <c r="I280" s="9"/>
      <c r="J280" s="9"/>
    </row>
    <row r="281">
      <c r="D281" s="51"/>
      <c r="E281" s="51"/>
      <c r="G281" s="24"/>
      <c r="H281" s="9"/>
      <c r="I281" s="9"/>
      <c r="J281" s="9"/>
    </row>
    <row r="282">
      <c r="D282" s="51"/>
      <c r="E282" s="51"/>
      <c r="G282" s="24"/>
      <c r="H282" s="9"/>
      <c r="I282" s="9"/>
      <c r="J282" s="9"/>
    </row>
    <row r="283">
      <c r="D283" s="51"/>
      <c r="E283" s="51"/>
      <c r="G283" s="24"/>
      <c r="H283" s="9"/>
      <c r="I283" s="9"/>
      <c r="J283" s="9"/>
    </row>
    <row r="284">
      <c r="D284" s="51"/>
      <c r="E284" s="51"/>
      <c r="G284" s="24"/>
      <c r="H284" s="9"/>
      <c r="I284" s="9"/>
      <c r="J284" s="9"/>
    </row>
    <row r="285">
      <c r="D285" s="51"/>
      <c r="E285" s="51"/>
      <c r="G285" s="24"/>
      <c r="H285" s="9"/>
      <c r="I285" s="9"/>
      <c r="J285" s="9"/>
    </row>
    <row r="286">
      <c r="D286" s="51"/>
      <c r="E286" s="51"/>
      <c r="G286" s="24"/>
      <c r="H286" s="9"/>
      <c r="I286" s="9"/>
      <c r="J286" s="9"/>
    </row>
    <row r="287">
      <c r="D287" s="51"/>
      <c r="E287" s="51"/>
      <c r="G287" s="24"/>
      <c r="H287" s="9"/>
      <c r="I287" s="9"/>
      <c r="J287" s="9"/>
    </row>
    <row r="288">
      <c r="D288" s="51"/>
      <c r="E288" s="51"/>
      <c r="G288" s="24"/>
      <c r="H288" s="9"/>
      <c r="I288" s="9"/>
      <c r="J288" s="9"/>
    </row>
    <row r="289">
      <c r="D289" s="51"/>
      <c r="E289" s="51"/>
      <c r="G289" s="24"/>
      <c r="H289" s="9"/>
      <c r="I289" s="9"/>
      <c r="J289" s="9"/>
    </row>
    <row r="290">
      <c r="D290" s="51"/>
      <c r="E290" s="51"/>
      <c r="G290" s="24"/>
      <c r="H290" s="9"/>
      <c r="I290" s="9"/>
      <c r="J290" s="9"/>
    </row>
    <row r="291">
      <c r="D291" s="51"/>
      <c r="E291" s="51"/>
      <c r="G291" s="24"/>
      <c r="H291" s="9"/>
      <c r="I291" s="9"/>
      <c r="J291" s="9"/>
    </row>
    <row r="292">
      <c r="D292" s="51"/>
      <c r="E292" s="51"/>
      <c r="G292" s="24"/>
      <c r="H292" s="9"/>
      <c r="I292" s="9"/>
      <c r="J292" s="9"/>
    </row>
    <row r="293">
      <c r="D293" s="51"/>
      <c r="E293" s="51"/>
      <c r="G293" s="24"/>
      <c r="H293" s="9"/>
      <c r="I293" s="9"/>
      <c r="J293" s="9"/>
    </row>
    <row r="294">
      <c r="D294" s="51"/>
      <c r="E294" s="51"/>
      <c r="G294" s="24"/>
      <c r="H294" s="9"/>
      <c r="I294" s="9"/>
      <c r="J294" s="9"/>
    </row>
    <row r="295">
      <c r="D295" s="51"/>
      <c r="E295" s="51"/>
      <c r="G295" s="24"/>
      <c r="H295" s="9"/>
      <c r="I295" s="9"/>
      <c r="J295" s="9"/>
    </row>
    <row r="296">
      <c r="D296" s="51"/>
      <c r="E296" s="51"/>
      <c r="G296" s="24"/>
      <c r="H296" s="9"/>
      <c r="I296" s="9"/>
      <c r="J296" s="9"/>
    </row>
    <row r="297">
      <c r="D297" s="51"/>
      <c r="E297" s="51"/>
      <c r="G297" s="24"/>
      <c r="H297" s="9"/>
      <c r="I297" s="9"/>
      <c r="J297" s="9"/>
    </row>
    <row r="298">
      <c r="D298" s="51"/>
      <c r="E298" s="51"/>
      <c r="G298" s="24"/>
      <c r="H298" s="9"/>
      <c r="I298" s="9"/>
      <c r="J298" s="9"/>
    </row>
    <row r="299">
      <c r="D299" s="51"/>
      <c r="E299" s="51"/>
      <c r="G299" s="24"/>
      <c r="H299" s="9"/>
      <c r="I299" s="9"/>
      <c r="J299" s="9"/>
    </row>
    <row r="300">
      <c r="D300" s="51"/>
      <c r="E300" s="51"/>
      <c r="G300" s="24"/>
      <c r="H300" s="9"/>
      <c r="I300" s="9"/>
      <c r="J300" s="9"/>
    </row>
    <row r="301">
      <c r="D301" s="51"/>
      <c r="E301" s="51"/>
      <c r="G301" s="24"/>
      <c r="H301" s="9"/>
      <c r="I301" s="9"/>
      <c r="J301" s="9"/>
    </row>
    <row r="302">
      <c r="D302" s="51"/>
      <c r="E302" s="51"/>
      <c r="G302" s="24"/>
      <c r="H302" s="9"/>
      <c r="I302" s="9"/>
      <c r="J302" s="9"/>
    </row>
    <row r="303">
      <c r="D303" s="51"/>
      <c r="E303" s="51"/>
      <c r="G303" s="24"/>
      <c r="H303" s="9"/>
      <c r="I303" s="9"/>
      <c r="J303" s="9"/>
    </row>
    <row r="304">
      <c r="D304" s="51"/>
      <c r="E304" s="51"/>
      <c r="G304" s="24"/>
      <c r="H304" s="9"/>
      <c r="I304" s="9"/>
      <c r="J304" s="9"/>
    </row>
    <row r="305">
      <c r="D305" s="51"/>
      <c r="E305" s="51"/>
      <c r="G305" s="24"/>
      <c r="H305" s="9"/>
      <c r="I305" s="9"/>
      <c r="J305" s="9"/>
    </row>
    <row r="306">
      <c r="D306" s="51"/>
      <c r="E306" s="51"/>
      <c r="G306" s="24"/>
      <c r="H306" s="9"/>
      <c r="I306" s="9"/>
      <c r="J306" s="9"/>
    </row>
    <row r="307">
      <c r="D307" s="51"/>
      <c r="E307" s="51"/>
      <c r="G307" s="24"/>
      <c r="H307" s="9"/>
      <c r="I307" s="9"/>
      <c r="J307" s="9"/>
    </row>
    <row r="308">
      <c r="D308" s="51"/>
      <c r="E308" s="51"/>
      <c r="G308" s="24"/>
      <c r="H308" s="9"/>
      <c r="I308" s="9"/>
      <c r="J308" s="9"/>
    </row>
    <row r="309">
      <c r="D309" s="51"/>
      <c r="E309" s="51"/>
      <c r="G309" s="24"/>
      <c r="H309" s="9"/>
      <c r="I309" s="9"/>
      <c r="J309" s="9"/>
    </row>
    <row r="310">
      <c r="D310" s="51"/>
      <c r="E310" s="51"/>
      <c r="G310" s="24"/>
      <c r="H310" s="9"/>
      <c r="I310" s="9"/>
      <c r="J310" s="9"/>
    </row>
    <row r="311">
      <c r="D311" s="51"/>
      <c r="E311" s="51"/>
      <c r="G311" s="24"/>
      <c r="H311" s="9"/>
      <c r="I311" s="9"/>
      <c r="J311" s="9"/>
    </row>
    <row r="312">
      <c r="D312" s="51"/>
      <c r="E312" s="51"/>
      <c r="G312" s="24"/>
      <c r="H312" s="9"/>
      <c r="I312" s="9"/>
      <c r="J312" s="9"/>
    </row>
    <row r="313">
      <c r="D313" s="51"/>
      <c r="E313" s="51"/>
      <c r="G313" s="24"/>
      <c r="H313" s="9"/>
      <c r="I313" s="9"/>
      <c r="J313" s="9"/>
    </row>
    <row r="314">
      <c r="D314" s="51"/>
      <c r="E314" s="51"/>
      <c r="G314" s="24"/>
      <c r="H314" s="9"/>
      <c r="I314" s="9"/>
      <c r="J314" s="9"/>
    </row>
    <row r="315">
      <c r="D315" s="51"/>
      <c r="E315" s="51"/>
      <c r="G315" s="24"/>
      <c r="H315" s="9"/>
      <c r="I315" s="9"/>
      <c r="J315" s="9"/>
    </row>
    <row r="316">
      <c r="D316" s="51"/>
      <c r="E316" s="51"/>
      <c r="G316" s="24"/>
      <c r="H316" s="9"/>
      <c r="I316" s="9"/>
      <c r="J316" s="9"/>
    </row>
    <row r="317">
      <c r="D317" s="51"/>
      <c r="E317" s="51"/>
      <c r="G317" s="24"/>
      <c r="H317" s="9"/>
      <c r="I317" s="9"/>
      <c r="J317" s="9"/>
    </row>
    <row r="318">
      <c r="D318" s="51"/>
      <c r="E318" s="51"/>
      <c r="G318" s="24"/>
      <c r="H318" s="9"/>
      <c r="I318" s="9"/>
      <c r="J318" s="9"/>
    </row>
    <row r="319">
      <c r="D319" s="51"/>
      <c r="E319" s="51"/>
      <c r="G319" s="24"/>
      <c r="H319" s="9"/>
      <c r="I319" s="9"/>
      <c r="J319" s="9"/>
    </row>
    <row r="320">
      <c r="D320" s="51"/>
      <c r="E320" s="51"/>
      <c r="G320" s="24"/>
      <c r="H320" s="9"/>
      <c r="I320" s="9"/>
      <c r="J320" s="9"/>
    </row>
    <row r="321">
      <c r="D321" s="51"/>
      <c r="E321" s="51"/>
      <c r="G321" s="24"/>
      <c r="H321" s="9"/>
      <c r="I321" s="9"/>
      <c r="J321" s="9"/>
    </row>
    <row r="322">
      <c r="D322" s="51"/>
      <c r="E322" s="51"/>
      <c r="G322" s="24"/>
      <c r="H322" s="9"/>
      <c r="I322" s="9"/>
      <c r="J322" s="9"/>
    </row>
    <row r="323">
      <c r="D323" s="51"/>
      <c r="E323" s="51"/>
      <c r="G323" s="24"/>
      <c r="H323" s="9"/>
      <c r="I323" s="9"/>
      <c r="J323" s="9"/>
    </row>
    <row r="324">
      <c r="D324" s="51"/>
      <c r="E324" s="51"/>
      <c r="G324" s="24"/>
      <c r="H324" s="9"/>
      <c r="I324" s="9"/>
      <c r="J324" s="9"/>
    </row>
    <row r="325">
      <c r="D325" s="51"/>
      <c r="E325" s="51"/>
      <c r="G325" s="24"/>
      <c r="H325" s="9"/>
      <c r="I325" s="9"/>
      <c r="J325" s="9"/>
    </row>
    <row r="326">
      <c r="D326" s="51"/>
      <c r="E326" s="51"/>
      <c r="G326" s="24"/>
      <c r="H326" s="9"/>
      <c r="I326" s="9"/>
      <c r="J326" s="9"/>
    </row>
    <row r="327">
      <c r="D327" s="51"/>
      <c r="E327" s="51"/>
      <c r="G327" s="24"/>
      <c r="H327" s="9"/>
      <c r="I327" s="9"/>
      <c r="J327" s="9"/>
    </row>
    <row r="328">
      <c r="D328" s="51"/>
      <c r="E328" s="51"/>
      <c r="G328" s="24"/>
      <c r="H328" s="9"/>
      <c r="I328" s="9"/>
      <c r="J328" s="9"/>
    </row>
    <row r="329">
      <c r="D329" s="51"/>
      <c r="E329" s="51"/>
      <c r="G329" s="24"/>
      <c r="H329" s="9"/>
      <c r="I329" s="9"/>
      <c r="J329" s="9"/>
    </row>
    <row r="330">
      <c r="D330" s="51"/>
      <c r="E330" s="51"/>
      <c r="G330" s="24"/>
      <c r="H330" s="9"/>
      <c r="I330" s="9"/>
      <c r="J330" s="9"/>
    </row>
    <row r="331">
      <c r="D331" s="51"/>
      <c r="E331" s="51"/>
      <c r="G331" s="24"/>
      <c r="H331" s="9"/>
      <c r="I331" s="9"/>
      <c r="J331" s="9"/>
    </row>
    <row r="332">
      <c r="D332" s="51"/>
      <c r="E332" s="51"/>
      <c r="G332" s="24"/>
      <c r="H332" s="9"/>
      <c r="I332" s="9"/>
      <c r="J332" s="9"/>
    </row>
    <row r="333">
      <c r="D333" s="51"/>
      <c r="E333" s="51"/>
      <c r="G333" s="24"/>
      <c r="H333" s="9"/>
      <c r="I333" s="9"/>
      <c r="J333" s="9"/>
    </row>
    <row r="334">
      <c r="D334" s="51"/>
      <c r="E334" s="51"/>
      <c r="G334" s="24"/>
      <c r="H334" s="9"/>
      <c r="I334" s="9"/>
      <c r="J334" s="9"/>
    </row>
    <row r="335">
      <c r="D335" s="51"/>
      <c r="E335" s="51"/>
      <c r="G335" s="24"/>
      <c r="H335" s="9"/>
      <c r="I335" s="9"/>
      <c r="J335" s="9"/>
    </row>
    <row r="336">
      <c r="D336" s="51"/>
      <c r="E336" s="51"/>
      <c r="G336" s="24"/>
      <c r="H336" s="9"/>
      <c r="I336" s="9"/>
      <c r="J336" s="9"/>
    </row>
    <row r="337">
      <c r="D337" s="51"/>
      <c r="E337" s="51"/>
      <c r="G337" s="24"/>
      <c r="H337" s="9"/>
      <c r="I337" s="9"/>
      <c r="J337" s="9"/>
    </row>
    <row r="338">
      <c r="D338" s="51"/>
      <c r="E338" s="51"/>
      <c r="G338" s="24"/>
      <c r="H338" s="9"/>
      <c r="I338" s="9"/>
      <c r="J338" s="9"/>
    </row>
    <row r="339">
      <c r="D339" s="51"/>
      <c r="E339" s="51"/>
      <c r="G339" s="24"/>
      <c r="H339" s="9"/>
      <c r="I339" s="9"/>
      <c r="J339" s="9"/>
    </row>
    <row r="340">
      <c r="D340" s="51"/>
      <c r="E340" s="51"/>
      <c r="G340" s="24"/>
      <c r="H340" s="9"/>
      <c r="I340" s="9"/>
      <c r="J340" s="9"/>
    </row>
    <row r="341">
      <c r="D341" s="51"/>
      <c r="E341" s="51"/>
      <c r="G341" s="24"/>
      <c r="H341" s="9"/>
      <c r="I341" s="9"/>
      <c r="J341" s="9"/>
    </row>
    <row r="342">
      <c r="D342" s="51"/>
      <c r="E342" s="51"/>
      <c r="G342" s="24"/>
      <c r="H342" s="9"/>
      <c r="I342" s="9"/>
      <c r="J342" s="9"/>
    </row>
    <row r="343">
      <c r="D343" s="51"/>
      <c r="E343" s="51"/>
      <c r="G343" s="24"/>
      <c r="H343" s="9"/>
      <c r="I343" s="9"/>
      <c r="J343" s="9"/>
    </row>
    <row r="344">
      <c r="D344" s="51"/>
      <c r="E344" s="51"/>
      <c r="G344" s="24"/>
      <c r="H344" s="9"/>
      <c r="I344" s="9"/>
      <c r="J344" s="9"/>
    </row>
    <row r="345">
      <c r="D345" s="51"/>
      <c r="E345" s="51"/>
      <c r="G345" s="24"/>
      <c r="H345" s="9"/>
      <c r="I345" s="9"/>
      <c r="J345" s="9"/>
    </row>
    <row r="346">
      <c r="D346" s="51"/>
      <c r="E346" s="51"/>
      <c r="G346" s="24"/>
      <c r="H346" s="9"/>
      <c r="I346" s="9"/>
      <c r="J346" s="9"/>
    </row>
    <row r="347">
      <c r="D347" s="51"/>
      <c r="E347" s="51"/>
      <c r="G347" s="24"/>
      <c r="H347" s="9"/>
      <c r="I347" s="9"/>
      <c r="J347" s="9"/>
    </row>
    <row r="348">
      <c r="D348" s="51"/>
      <c r="E348" s="51"/>
      <c r="G348" s="24"/>
      <c r="H348" s="9"/>
      <c r="I348" s="9"/>
      <c r="J348" s="9"/>
    </row>
    <row r="349">
      <c r="D349" s="51"/>
      <c r="E349" s="51"/>
      <c r="G349" s="24"/>
      <c r="H349" s="9"/>
      <c r="I349" s="9"/>
      <c r="J349" s="9"/>
    </row>
    <row r="350">
      <c r="D350" s="51"/>
      <c r="E350" s="51"/>
      <c r="G350" s="24"/>
      <c r="H350" s="9"/>
      <c r="I350" s="9"/>
      <c r="J350" s="9"/>
    </row>
    <row r="351">
      <c r="D351" s="51"/>
      <c r="E351" s="51"/>
      <c r="G351" s="24"/>
      <c r="H351" s="9"/>
      <c r="I351" s="9"/>
      <c r="J351" s="9"/>
    </row>
    <row r="352">
      <c r="D352" s="51"/>
      <c r="E352" s="51"/>
      <c r="G352" s="24"/>
      <c r="H352" s="9"/>
      <c r="I352" s="9"/>
      <c r="J352" s="9"/>
    </row>
    <row r="353">
      <c r="D353" s="51"/>
      <c r="E353" s="51"/>
      <c r="G353" s="24"/>
      <c r="H353" s="9"/>
      <c r="I353" s="9"/>
      <c r="J353" s="9"/>
    </row>
    <row r="354">
      <c r="D354" s="51"/>
      <c r="E354" s="51"/>
      <c r="G354" s="24"/>
      <c r="H354" s="9"/>
      <c r="I354" s="9"/>
      <c r="J354" s="9"/>
    </row>
    <row r="355">
      <c r="D355" s="51"/>
      <c r="E355" s="51"/>
      <c r="G355" s="24"/>
      <c r="H355" s="9"/>
      <c r="I355" s="9"/>
      <c r="J355" s="9"/>
    </row>
    <row r="356">
      <c r="D356" s="51"/>
      <c r="E356" s="51"/>
      <c r="G356" s="24"/>
      <c r="H356" s="9"/>
      <c r="I356" s="9"/>
      <c r="J356" s="9"/>
    </row>
    <row r="357">
      <c r="D357" s="51"/>
      <c r="E357" s="51"/>
      <c r="G357" s="24"/>
      <c r="H357" s="9"/>
      <c r="I357" s="9"/>
      <c r="J357" s="9"/>
    </row>
    <row r="358">
      <c r="D358" s="51"/>
      <c r="E358" s="51"/>
      <c r="G358" s="24"/>
      <c r="H358" s="9"/>
      <c r="I358" s="9"/>
      <c r="J358" s="9"/>
    </row>
    <row r="359">
      <c r="D359" s="51"/>
      <c r="E359" s="51"/>
      <c r="G359" s="24"/>
      <c r="H359" s="9"/>
      <c r="I359" s="9"/>
      <c r="J359" s="9"/>
    </row>
    <row r="360">
      <c r="D360" s="51"/>
      <c r="E360" s="51"/>
      <c r="G360" s="24"/>
      <c r="H360" s="9"/>
      <c r="I360" s="9"/>
      <c r="J360" s="9"/>
    </row>
    <row r="361">
      <c r="D361" s="51"/>
      <c r="E361" s="51"/>
      <c r="G361" s="24"/>
      <c r="H361" s="9"/>
      <c r="I361" s="9"/>
      <c r="J361" s="9"/>
    </row>
    <row r="362">
      <c r="D362" s="51"/>
      <c r="E362" s="51"/>
      <c r="G362" s="24"/>
      <c r="H362" s="9"/>
      <c r="I362" s="9"/>
      <c r="J362" s="9"/>
    </row>
    <row r="363">
      <c r="D363" s="51"/>
      <c r="E363" s="51"/>
      <c r="G363" s="24"/>
      <c r="H363" s="9"/>
      <c r="I363" s="9"/>
      <c r="J363" s="9"/>
    </row>
    <row r="364">
      <c r="D364" s="51"/>
      <c r="E364" s="51"/>
      <c r="G364" s="24"/>
      <c r="H364" s="9"/>
      <c r="I364" s="9"/>
      <c r="J364" s="9"/>
    </row>
    <row r="365">
      <c r="D365" s="51"/>
      <c r="E365" s="51"/>
      <c r="G365" s="24"/>
      <c r="H365" s="9"/>
      <c r="I365" s="9"/>
      <c r="J365" s="9"/>
    </row>
    <row r="366">
      <c r="D366" s="51"/>
      <c r="E366" s="51"/>
      <c r="G366" s="24"/>
      <c r="H366" s="9"/>
      <c r="I366" s="9"/>
      <c r="J366" s="9"/>
    </row>
    <row r="367">
      <c r="D367" s="51"/>
      <c r="E367" s="51"/>
      <c r="G367" s="24"/>
      <c r="H367" s="9"/>
      <c r="I367" s="9"/>
      <c r="J367" s="9"/>
    </row>
    <row r="368">
      <c r="D368" s="51"/>
      <c r="E368" s="51"/>
      <c r="G368" s="24"/>
      <c r="H368" s="9"/>
      <c r="I368" s="9"/>
      <c r="J368" s="9"/>
    </row>
    <row r="369">
      <c r="D369" s="51"/>
      <c r="E369" s="51"/>
      <c r="G369" s="24"/>
      <c r="H369" s="9"/>
      <c r="I369" s="9"/>
      <c r="J369" s="9"/>
    </row>
    <row r="370">
      <c r="D370" s="51"/>
      <c r="E370" s="51"/>
      <c r="G370" s="24"/>
      <c r="H370" s="9"/>
      <c r="I370" s="9"/>
      <c r="J370" s="9"/>
    </row>
    <row r="371">
      <c r="D371" s="51"/>
      <c r="E371" s="51"/>
      <c r="G371" s="24"/>
      <c r="H371" s="9"/>
      <c r="I371" s="9"/>
      <c r="J371" s="9"/>
    </row>
    <row r="372">
      <c r="D372" s="51"/>
      <c r="E372" s="51"/>
      <c r="G372" s="24"/>
      <c r="H372" s="9"/>
      <c r="I372" s="9"/>
      <c r="J372" s="9"/>
    </row>
    <row r="373">
      <c r="D373" s="51"/>
      <c r="E373" s="51"/>
      <c r="G373" s="24"/>
      <c r="H373" s="9"/>
      <c r="I373" s="9"/>
      <c r="J373" s="9"/>
    </row>
    <row r="374">
      <c r="D374" s="51"/>
      <c r="E374" s="51"/>
      <c r="G374" s="24"/>
      <c r="H374" s="9"/>
      <c r="I374" s="9"/>
      <c r="J374" s="9"/>
    </row>
    <row r="375">
      <c r="D375" s="51"/>
      <c r="E375" s="51"/>
      <c r="G375" s="24"/>
      <c r="H375" s="9"/>
      <c r="I375" s="9"/>
      <c r="J375" s="9"/>
    </row>
    <row r="376">
      <c r="D376" s="51"/>
      <c r="E376" s="51"/>
      <c r="G376" s="24"/>
      <c r="H376" s="9"/>
      <c r="I376" s="9"/>
      <c r="J376" s="9"/>
    </row>
    <row r="377">
      <c r="D377" s="51"/>
      <c r="E377" s="51"/>
      <c r="G377" s="24"/>
      <c r="H377" s="9"/>
      <c r="I377" s="9"/>
      <c r="J377" s="9"/>
    </row>
    <row r="378">
      <c r="D378" s="51"/>
      <c r="E378" s="51"/>
      <c r="G378" s="24"/>
      <c r="H378" s="9"/>
      <c r="I378" s="9"/>
      <c r="J378" s="9"/>
    </row>
    <row r="379">
      <c r="D379" s="51"/>
      <c r="E379" s="51"/>
      <c r="G379" s="24"/>
      <c r="H379" s="9"/>
      <c r="I379" s="9"/>
      <c r="J379" s="9"/>
    </row>
    <row r="380">
      <c r="D380" s="51"/>
      <c r="E380" s="51"/>
      <c r="G380" s="24"/>
      <c r="H380" s="9"/>
      <c r="I380" s="9"/>
      <c r="J380" s="9"/>
    </row>
    <row r="381">
      <c r="D381" s="51"/>
      <c r="E381" s="51"/>
      <c r="G381" s="24"/>
      <c r="H381" s="9"/>
      <c r="I381" s="9"/>
      <c r="J381" s="9"/>
    </row>
    <row r="382">
      <c r="D382" s="51"/>
      <c r="E382" s="51"/>
      <c r="G382" s="24"/>
      <c r="H382" s="9"/>
      <c r="I382" s="9"/>
      <c r="J382" s="9"/>
    </row>
    <row r="383">
      <c r="D383" s="51"/>
      <c r="E383" s="51"/>
      <c r="G383" s="24"/>
      <c r="H383" s="9"/>
      <c r="I383" s="9"/>
      <c r="J383" s="9"/>
    </row>
    <row r="384">
      <c r="D384" s="51"/>
      <c r="E384" s="51"/>
      <c r="G384" s="24"/>
      <c r="H384" s="9"/>
      <c r="I384" s="9"/>
      <c r="J384" s="9"/>
    </row>
    <row r="385">
      <c r="D385" s="51"/>
      <c r="E385" s="51"/>
      <c r="G385" s="24"/>
      <c r="H385" s="9"/>
      <c r="I385" s="9"/>
      <c r="J385" s="9"/>
    </row>
    <row r="386">
      <c r="D386" s="51"/>
      <c r="E386" s="51"/>
      <c r="G386" s="24"/>
      <c r="H386" s="9"/>
      <c r="I386" s="9"/>
      <c r="J386" s="9"/>
    </row>
    <row r="387">
      <c r="D387" s="51"/>
      <c r="E387" s="51"/>
      <c r="G387" s="24"/>
      <c r="H387" s="9"/>
      <c r="I387" s="9"/>
      <c r="J387" s="9"/>
    </row>
    <row r="388">
      <c r="D388" s="51"/>
      <c r="E388" s="51"/>
      <c r="G388" s="24"/>
      <c r="H388" s="9"/>
      <c r="I388" s="9"/>
      <c r="J388" s="9"/>
    </row>
    <row r="389">
      <c r="D389" s="51"/>
      <c r="E389" s="51"/>
      <c r="G389" s="24"/>
      <c r="H389" s="9"/>
      <c r="I389" s="9"/>
      <c r="J389" s="9"/>
    </row>
    <row r="390">
      <c r="D390" s="51"/>
      <c r="E390" s="51"/>
      <c r="G390" s="24"/>
      <c r="H390" s="9"/>
      <c r="I390" s="9"/>
      <c r="J390" s="9"/>
    </row>
    <row r="391">
      <c r="D391" s="51"/>
      <c r="E391" s="51"/>
      <c r="G391" s="24"/>
      <c r="H391" s="9"/>
      <c r="I391" s="9"/>
      <c r="J391" s="9"/>
    </row>
    <row r="392">
      <c r="D392" s="51"/>
      <c r="E392" s="51"/>
      <c r="G392" s="24"/>
      <c r="H392" s="9"/>
      <c r="I392" s="9"/>
      <c r="J392" s="9"/>
    </row>
    <row r="393">
      <c r="D393" s="51"/>
      <c r="E393" s="51"/>
      <c r="G393" s="24"/>
      <c r="H393" s="9"/>
      <c r="I393" s="9"/>
      <c r="J393" s="9"/>
    </row>
    <row r="394">
      <c r="D394" s="51"/>
      <c r="E394" s="51"/>
      <c r="G394" s="24"/>
      <c r="H394" s="9"/>
      <c r="I394" s="9"/>
      <c r="J394" s="9"/>
    </row>
    <row r="395">
      <c r="D395" s="51"/>
      <c r="E395" s="51"/>
      <c r="G395" s="24"/>
      <c r="H395" s="9"/>
      <c r="I395" s="9"/>
      <c r="J395" s="9"/>
    </row>
    <row r="396">
      <c r="D396" s="51"/>
      <c r="E396" s="51"/>
      <c r="G396" s="24"/>
      <c r="H396" s="9"/>
      <c r="I396" s="9"/>
      <c r="J396" s="9"/>
    </row>
    <row r="397">
      <c r="D397" s="51"/>
      <c r="E397" s="51"/>
      <c r="G397" s="24"/>
      <c r="H397" s="9"/>
      <c r="I397" s="9"/>
      <c r="J397" s="9"/>
    </row>
    <row r="398">
      <c r="D398" s="51"/>
      <c r="E398" s="51"/>
      <c r="G398" s="24"/>
      <c r="H398" s="9"/>
      <c r="I398" s="9"/>
      <c r="J398" s="9"/>
    </row>
    <row r="399">
      <c r="D399" s="51"/>
      <c r="E399" s="51"/>
      <c r="G399" s="24"/>
      <c r="H399" s="9"/>
      <c r="I399" s="9"/>
      <c r="J399" s="9"/>
    </row>
    <row r="400">
      <c r="D400" s="51"/>
      <c r="E400" s="51"/>
      <c r="G400" s="24"/>
      <c r="H400" s="9"/>
      <c r="I400" s="9"/>
      <c r="J400" s="9"/>
    </row>
    <row r="401">
      <c r="D401" s="51"/>
      <c r="E401" s="51"/>
      <c r="G401" s="24"/>
      <c r="H401" s="9"/>
      <c r="I401" s="9"/>
      <c r="J401" s="9"/>
    </row>
    <row r="402">
      <c r="D402" s="51"/>
      <c r="E402" s="51"/>
      <c r="G402" s="24"/>
      <c r="H402" s="9"/>
      <c r="I402" s="9"/>
      <c r="J402" s="9"/>
    </row>
    <row r="403">
      <c r="D403" s="51"/>
      <c r="E403" s="51"/>
      <c r="G403" s="24"/>
      <c r="H403" s="9"/>
      <c r="I403" s="9"/>
      <c r="J403" s="9"/>
    </row>
    <row r="404">
      <c r="D404" s="51"/>
      <c r="E404" s="51"/>
      <c r="G404" s="24"/>
      <c r="H404" s="9"/>
      <c r="I404" s="9"/>
      <c r="J404" s="9"/>
    </row>
    <row r="405">
      <c r="D405" s="51"/>
      <c r="E405" s="51"/>
      <c r="G405" s="24"/>
      <c r="H405" s="9"/>
      <c r="I405" s="9"/>
      <c r="J405" s="9"/>
    </row>
    <row r="406">
      <c r="D406" s="51"/>
      <c r="E406" s="51"/>
      <c r="G406" s="24"/>
      <c r="H406" s="9"/>
      <c r="I406" s="9"/>
      <c r="J406" s="9"/>
    </row>
    <row r="407">
      <c r="D407" s="51"/>
      <c r="E407" s="51"/>
      <c r="G407" s="24"/>
      <c r="H407" s="9"/>
      <c r="I407" s="9"/>
      <c r="J407" s="9"/>
    </row>
    <row r="408">
      <c r="D408" s="51"/>
      <c r="E408" s="51"/>
      <c r="G408" s="24"/>
      <c r="H408" s="9"/>
      <c r="I408" s="9"/>
      <c r="J408" s="9"/>
    </row>
    <row r="409">
      <c r="D409" s="51"/>
      <c r="E409" s="51"/>
      <c r="G409" s="24"/>
      <c r="H409" s="9"/>
      <c r="I409" s="9"/>
      <c r="J409" s="9"/>
    </row>
    <row r="410">
      <c r="D410" s="51"/>
      <c r="E410" s="51"/>
      <c r="G410" s="24"/>
      <c r="H410" s="9"/>
      <c r="I410" s="9"/>
      <c r="J410" s="9"/>
    </row>
    <row r="411">
      <c r="D411" s="51"/>
      <c r="E411" s="51"/>
      <c r="G411" s="24"/>
      <c r="H411" s="9"/>
      <c r="I411" s="9"/>
      <c r="J411" s="9"/>
    </row>
    <row r="412">
      <c r="D412" s="51"/>
      <c r="E412" s="51"/>
      <c r="G412" s="24"/>
      <c r="H412" s="9"/>
      <c r="I412" s="9"/>
      <c r="J412" s="9"/>
    </row>
    <row r="413">
      <c r="D413" s="51"/>
      <c r="E413" s="51"/>
      <c r="G413" s="24"/>
      <c r="H413" s="9"/>
      <c r="I413" s="9"/>
      <c r="J413" s="9"/>
    </row>
    <row r="414">
      <c r="D414" s="51"/>
      <c r="E414" s="51"/>
      <c r="G414" s="24"/>
      <c r="H414" s="9"/>
      <c r="I414" s="9"/>
      <c r="J414" s="9"/>
    </row>
    <row r="415">
      <c r="D415" s="51"/>
      <c r="E415" s="51"/>
      <c r="G415" s="24"/>
      <c r="H415" s="9"/>
      <c r="I415" s="9"/>
      <c r="J415" s="9"/>
    </row>
    <row r="416">
      <c r="D416" s="51"/>
      <c r="E416" s="51"/>
      <c r="G416" s="24"/>
      <c r="H416" s="9"/>
      <c r="I416" s="9"/>
      <c r="J416" s="9"/>
    </row>
    <row r="417">
      <c r="D417" s="51"/>
      <c r="E417" s="51"/>
      <c r="G417" s="24"/>
      <c r="H417" s="9"/>
      <c r="I417" s="9"/>
      <c r="J417" s="9"/>
    </row>
    <row r="418">
      <c r="D418" s="51"/>
      <c r="E418" s="51"/>
      <c r="G418" s="24"/>
      <c r="H418" s="9"/>
      <c r="I418" s="9"/>
      <c r="J418" s="9"/>
    </row>
    <row r="419">
      <c r="D419" s="51"/>
      <c r="E419" s="51"/>
      <c r="G419" s="24"/>
      <c r="H419" s="9"/>
      <c r="I419" s="9"/>
      <c r="J419" s="9"/>
    </row>
    <row r="420">
      <c r="D420" s="51"/>
      <c r="E420" s="51"/>
      <c r="G420" s="24"/>
      <c r="H420" s="9"/>
      <c r="I420" s="9"/>
      <c r="J420" s="9"/>
    </row>
    <row r="421">
      <c r="D421" s="51"/>
      <c r="E421" s="51"/>
      <c r="G421" s="24"/>
      <c r="H421" s="9"/>
      <c r="I421" s="9"/>
      <c r="J421" s="9"/>
    </row>
    <row r="422">
      <c r="D422" s="51"/>
      <c r="E422" s="51"/>
      <c r="G422" s="24"/>
      <c r="H422" s="9"/>
      <c r="I422" s="9"/>
      <c r="J422" s="9"/>
    </row>
    <row r="423">
      <c r="D423" s="51"/>
      <c r="E423" s="51"/>
      <c r="G423" s="24"/>
      <c r="H423" s="9"/>
      <c r="I423" s="9"/>
      <c r="J423" s="9"/>
    </row>
    <row r="424">
      <c r="D424" s="51"/>
      <c r="E424" s="51"/>
      <c r="G424" s="24"/>
      <c r="H424" s="9"/>
      <c r="I424" s="9"/>
      <c r="J424" s="9"/>
    </row>
    <row r="425">
      <c r="D425" s="51"/>
      <c r="E425" s="51"/>
      <c r="G425" s="24"/>
      <c r="H425" s="9"/>
      <c r="I425" s="9"/>
      <c r="J425" s="9"/>
    </row>
    <row r="426">
      <c r="D426" s="51"/>
      <c r="E426" s="51"/>
      <c r="G426" s="24"/>
      <c r="H426" s="9"/>
      <c r="I426" s="9"/>
      <c r="J426" s="9"/>
    </row>
    <row r="427">
      <c r="D427" s="51"/>
      <c r="E427" s="51"/>
      <c r="G427" s="24"/>
      <c r="H427" s="9"/>
      <c r="I427" s="9"/>
      <c r="J427" s="9"/>
    </row>
    <row r="428">
      <c r="D428" s="51"/>
      <c r="E428" s="51"/>
      <c r="G428" s="24"/>
      <c r="H428" s="9"/>
      <c r="I428" s="9"/>
      <c r="J428" s="9"/>
    </row>
    <row r="429">
      <c r="D429" s="51"/>
      <c r="E429" s="51"/>
      <c r="G429" s="24"/>
      <c r="H429" s="9"/>
      <c r="I429" s="9"/>
      <c r="J429" s="9"/>
    </row>
    <row r="430">
      <c r="D430" s="51"/>
      <c r="E430" s="51"/>
      <c r="G430" s="24"/>
      <c r="H430" s="9"/>
      <c r="I430" s="9"/>
      <c r="J430" s="9"/>
    </row>
    <row r="431">
      <c r="D431" s="51"/>
      <c r="E431" s="51"/>
      <c r="G431" s="24"/>
      <c r="H431" s="9"/>
      <c r="I431" s="9"/>
      <c r="J431" s="9"/>
    </row>
    <row r="432">
      <c r="D432" s="51"/>
      <c r="E432" s="51"/>
      <c r="G432" s="24"/>
      <c r="H432" s="9"/>
      <c r="I432" s="9"/>
      <c r="J432" s="9"/>
    </row>
    <row r="433">
      <c r="D433" s="51"/>
      <c r="E433" s="51"/>
      <c r="G433" s="24"/>
      <c r="H433" s="9"/>
      <c r="I433" s="9"/>
      <c r="J433" s="9"/>
    </row>
    <row r="434">
      <c r="D434" s="51"/>
      <c r="E434" s="51"/>
      <c r="G434" s="24"/>
      <c r="H434" s="9"/>
      <c r="I434" s="9"/>
      <c r="J434" s="9"/>
    </row>
    <row r="435">
      <c r="D435" s="51"/>
      <c r="E435" s="51"/>
      <c r="G435" s="24"/>
      <c r="H435" s="9"/>
      <c r="I435" s="9"/>
      <c r="J435" s="9"/>
    </row>
    <row r="436">
      <c r="D436" s="51"/>
      <c r="E436" s="51"/>
      <c r="G436" s="24"/>
      <c r="H436" s="9"/>
      <c r="I436" s="9"/>
      <c r="J436" s="9"/>
    </row>
    <row r="437">
      <c r="D437" s="51"/>
      <c r="E437" s="51"/>
      <c r="G437" s="24"/>
      <c r="H437" s="9"/>
      <c r="I437" s="9"/>
      <c r="J437" s="9"/>
    </row>
    <row r="438">
      <c r="D438" s="51"/>
      <c r="E438" s="51"/>
      <c r="G438" s="24"/>
      <c r="H438" s="9"/>
      <c r="I438" s="9"/>
      <c r="J438" s="9"/>
    </row>
    <row r="439">
      <c r="D439" s="51"/>
      <c r="E439" s="51"/>
      <c r="G439" s="24"/>
      <c r="H439" s="9"/>
      <c r="I439" s="9"/>
      <c r="J439" s="9"/>
    </row>
    <row r="440">
      <c r="D440" s="51"/>
      <c r="E440" s="51"/>
      <c r="G440" s="24"/>
      <c r="H440" s="9"/>
      <c r="I440" s="9"/>
      <c r="J440" s="9"/>
    </row>
    <row r="441">
      <c r="D441" s="51"/>
      <c r="E441" s="51"/>
      <c r="G441" s="24"/>
      <c r="H441" s="9"/>
      <c r="I441" s="9"/>
      <c r="J441" s="9"/>
    </row>
    <row r="442">
      <c r="D442" s="51"/>
      <c r="E442" s="51"/>
      <c r="G442" s="24"/>
      <c r="H442" s="9"/>
      <c r="I442" s="9"/>
      <c r="J442" s="9"/>
    </row>
    <row r="443">
      <c r="D443" s="51"/>
      <c r="E443" s="51"/>
      <c r="G443" s="24"/>
      <c r="H443" s="9"/>
      <c r="I443" s="9"/>
      <c r="J443" s="9"/>
    </row>
    <row r="444">
      <c r="D444" s="51"/>
      <c r="E444" s="51"/>
      <c r="G444" s="24"/>
      <c r="H444" s="9"/>
      <c r="I444" s="9"/>
      <c r="J444" s="9"/>
    </row>
    <row r="445">
      <c r="D445" s="51"/>
      <c r="E445" s="51"/>
      <c r="G445" s="24"/>
      <c r="H445" s="9"/>
      <c r="I445" s="9"/>
      <c r="J445" s="9"/>
    </row>
    <row r="446">
      <c r="D446" s="51"/>
      <c r="E446" s="51"/>
      <c r="G446" s="24"/>
      <c r="H446" s="9"/>
      <c r="I446" s="9"/>
      <c r="J446" s="9"/>
    </row>
    <row r="447">
      <c r="D447" s="51"/>
      <c r="E447" s="51"/>
      <c r="G447" s="24"/>
      <c r="H447" s="9"/>
      <c r="I447" s="9"/>
      <c r="J447" s="9"/>
    </row>
    <row r="448">
      <c r="D448" s="51"/>
      <c r="E448" s="51"/>
      <c r="G448" s="24"/>
      <c r="H448" s="9"/>
      <c r="I448" s="9"/>
      <c r="J448" s="9"/>
    </row>
    <row r="449">
      <c r="D449" s="51"/>
      <c r="E449" s="51"/>
      <c r="G449" s="24"/>
      <c r="H449" s="9"/>
      <c r="I449" s="9"/>
      <c r="J449" s="9"/>
    </row>
    <row r="450">
      <c r="D450" s="51"/>
      <c r="E450" s="51"/>
      <c r="G450" s="24"/>
      <c r="H450" s="9"/>
      <c r="I450" s="9"/>
      <c r="J450" s="9"/>
    </row>
    <row r="451">
      <c r="D451" s="51"/>
      <c r="E451" s="51"/>
      <c r="G451" s="24"/>
      <c r="H451" s="9"/>
      <c r="I451" s="9"/>
      <c r="J451" s="9"/>
    </row>
    <row r="452">
      <c r="D452" s="51"/>
      <c r="E452" s="51"/>
      <c r="G452" s="24"/>
      <c r="H452" s="9"/>
      <c r="I452" s="9"/>
      <c r="J452" s="9"/>
    </row>
    <row r="453">
      <c r="D453" s="51"/>
      <c r="E453" s="51"/>
      <c r="G453" s="24"/>
      <c r="H453" s="9"/>
      <c r="I453" s="9"/>
      <c r="J453" s="9"/>
    </row>
    <row r="454">
      <c r="D454" s="51"/>
      <c r="E454" s="51"/>
      <c r="G454" s="24"/>
      <c r="H454" s="9"/>
      <c r="I454" s="9"/>
      <c r="J454" s="9"/>
    </row>
    <row r="455">
      <c r="D455" s="51"/>
      <c r="E455" s="51"/>
      <c r="G455" s="24"/>
      <c r="H455" s="9"/>
      <c r="I455" s="9"/>
      <c r="J455" s="9"/>
    </row>
    <row r="456">
      <c r="D456" s="51"/>
      <c r="E456" s="51"/>
      <c r="G456" s="24"/>
      <c r="H456" s="9"/>
      <c r="I456" s="9"/>
      <c r="J456" s="9"/>
    </row>
    <row r="457">
      <c r="D457" s="51"/>
      <c r="E457" s="51"/>
      <c r="G457" s="24"/>
      <c r="H457" s="9"/>
      <c r="I457" s="9"/>
      <c r="J457" s="9"/>
    </row>
    <row r="458">
      <c r="D458" s="51"/>
      <c r="E458" s="51"/>
      <c r="G458" s="24"/>
      <c r="H458" s="9"/>
      <c r="I458" s="9"/>
      <c r="J458" s="9"/>
    </row>
    <row r="459">
      <c r="D459" s="51"/>
      <c r="E459" s="51"/>
      <c r="G459" s="24"/>
      <c r="H459" s="9"/>
      <c r="I459" s="9"/>
      <c r="J459" s="9"/>
    </row>
    <row r="460">
      <c r="D460" s="51"/>
      <c r="E460" s="51"/>
      <c r="G460" s="24"/>
      <c r="H460" s="9"/>
      <c r="I460" s="9"/>
      <c r="J460" s="9"/>
    </row>
    <row r="461">
      <c r="D461" s="51"/>
      <c r="E461" s="51"/>
      <c r="G461" s="24"/>
      <c r="H461" s="9"/>
      <c r="I461" s="9"/>
      <c r="J461" s="9"/>
    </row>
    <row r="462">
      <c r="D462" s="51"/>
      <c r="E462" s="51"/>
      <c r="G462" s="24"/>
      <c r="H462" s="9"/>
      <c r="I462" s="9"/>
      <c r="J462" s="9"/>
    </row>
    <row r="463">
      <c r="D463" s="51"/>
      <c r="E463" s="51"/>
      <c r="G463" s="24"/>
      <c r="H463" s="9"/>
      <c r="I463" s="9"/>
      <c r="J463" s="9"/>
    </row>
    <row r="464">
      <c r="D464" s="51"/>
      <c r="E464" s="51"/>
      <c r="G464" s="24"/>
      <c r="H464" s="9"/>
      <c r="I464" s="9"/>
      <c r="J464" s="9"/>
    </row>
    <row r="465">
      <c r="D465" s="51"/>
      <c r="E465" s="51"/>
      <c r="G465" s="24"/>
      <c r="H465" s="9"/>
      <c r="I465" s="9"/>
      <c r="J465" s="9"/>
    </row>
    <row r="466">
      <c r="D466" s="51"/>
      <c r="E466" s="51"/>
      <c r="G466" s="24"/>
      <c r="H466" s="9"/>
      <c r="I466" s="9"/>
      <c r="J466" s="9"/>
    </row>
    <row r="467">
      <c r="D467" s="51"/>
      <c r="E467" s="51"/>
      <c r="G467" s="24"/>
      <c r="H467" s="9"/>
      <c r="I467" s="9"/>
      <c r="J467" s="9"/>
    </row>
    <row r="468">
      <c r="D468" s="51"/>
      <c r="E468" s="51"/>
      <c r="G468" s="24"/>
      <c r="H468" s="9"/>
      <c r="I468" s="9"/>
      <c r="J468" s="9"/>
    </row>
    <row r="469">
      <c r="D469" s="51"/>
      <c r="E469" s="51"/>
      <c r="G469" s="24"/>
      <c r="H469" s="9"/>
      <c r="I469" s="9"/>
      <c r="J469" s="9"/>
    </row>
    <row r="470">
      <c r="D470" s="51"/>
      <c r="E470" s="51"/>
      <c r="G470" s="24"/>
      <c r="H470" s="9"/>
      <c r="I470" s="9"/>
      <c r="J470" s="9"/>
    </row>
    <row r="471">
      <c r="D471" s="51"/>
      <c r="E471" s="51"/>
      <c r="G471" s="24"/>
      <c r="H471" s="9"/>
      <c r="I471" s="9"/>
      <c r="J471" s="9"/>
    </row>
    <row r="472">
      <c r="D472" s="51"/>
      <c r="E472" s="51"/>
      <c r="G472" s="24"/>
      <c r="H472" s="9"/>
      <c r="I472" s="9"/>
      <c r="J472" s="9"/>
    </row>
    <row r="473">
      <c r="D473" s="51"/>
      <c r="E473" s="51"/>
      <c r="G473" s="24"/>
      <c r="H473" s="9"/>
      <c r="I473" s="9"/>
      <c r="J473" s="9"/>
    </row>
    <row r="474">
      <c r="D474" s="51"/>
      <c r="E474" s="51"/>
      <c r="G474" s="24"/>
      <c r="H474" s="9"/>
      <c r="I474" s="9"/>
      <c r="J474" s="9"/>
    </row>
    <row r="475">
      <c r="D475" s="51"/>
      <c r="E475" s="51"/>
      <c r="G475" s="24"/>
      <c r="H475" s="9"/>
      <c r="I475" s="9"/>
      <c r="J475" s="9"/>
    </row>
    <row r="476">
      <c r="D476" s="51"/>
      <c r="E476" s="51"/>
      <c r="G476" s="24"/>
      <c r="H476" s="9"/>
      <c r="I476" s="9"/>
      <c r="J476" s="9"/>
    </row>
    <row r="477">
      <c r="D477" s="51"/>
      <c r="E477" s="51"/>
      <c r="G477" s="24"/>
      <c r="H477" s="9"/>
      <c r="I477" s="9"/>
      <c r="J477" s="9"/>
    </row>
    <row r="478">
      <c r="D478" s="51"/>
      <c r="E478" s="51"/>
      <c r="G478" s="24"/>
      <c r="H478" s="9"/>
      <c r="I478" s="9"/>
      <c r="J478" s="9"/>
    </row>
    <row r="479">
      <c r="D479" s="51"/>
      <c r="E479" s="51"/>
      <c r="G479" s="24"/>
      <c r="H479" s="9"/>
      <c r="I479" s="9"/>
      <c r="J479" s="9"/>
    </row>
    <row r="480">
      <c r="D480" s="51"/>
      <c r="E480" s="51"/>
      <c r="G480" s="24"/>
      <c r="H480" s="9"/>
      <c r="I480" s="9"/>
      <c r="J480" s="9"/>
    </row>
    <row r="481">
      <c r="D481" s="51"/>
      <c r="E481" s="51"/>
      <c r="G481" s="24"/>
      <c r="H481" s="9"/>
      <c r="I481" s="9"/>
      <c r="J481" s="9"/>
    </row>
    <row r="482">
      <c r="D482" s="51"/>
      <c r="E482" s="51"/>
      <c r="G482" s="24"/>
      <c r="H482" s="9"/>
      <c r="I482" s="9"/>
      <c r="J482" s="9"/>
    </row>
    <row r="483">
      <c r="D483" s="51"/>
      <c r="E483" s="51"/>
      <c r="G483" s="24"/>
      <c r="H483" s="9"/>
      <c r="I483" s="9"/>
      <c r="J483" s="9"/>
    </row>
    <row r="484">
      <c r="D484" s="51"/>
      <c r="E484" s="51"/>
      <c r="G484" s="24"/>
      <c r="H484" s="9"/>
      <c r="I484" s="9"/>
      <c r="J484" s="9"/>
    </row>
    <row r="485">
      <c r="D485" s="51"/>
      <c r="E485" s="51"/>
      <c r="G485" s="24"/>
      <c r="H485" s="9"/>
      <c r="I485" s="9"/>
      <c r="J485" s="9"/>
    </row>
    <row r="486">
      <c r="D486" s="51"/>
      <c r="E486" s="51"/>
      <c r="G486" s="24"/>
      <c r="H486" s="9"/>
      <c r="I486" s="9"/>
      <c r="J486" s="9"/>
    </row>
    <row r="487">
      <c r="D487" s="51"/>
      <c r="E487" s="51"/>
      <c r="G487" s="24"/>
      <c r="H487" s="9"/>
      <c r="I487" s="9"/>
      <c r="J487" s="9"/>
    </row>
    <row r="488">
      <c r="D488" s="51"/>
      <c r="E488" s="51"/>
      <c r="G488" s="24"/>
      <c r="H488" s="9"/>
      <c r="I488" s="9"/>
      <c r="J488" s="9"/>
    </row>
    <row r="489">
      <c r="D489" s="51"/>
      <c r="E489" s="51"/>
      <c r="G489" s="24"/>
      <c r="H489" s="9"/>
      <c r="I489" s="9"/>
      <c r="J489" s="9"/>
    </row>
    <row r="490">
      <c r="D490" s="51"/>
      <c r="E490" s="51"/>
      <c r="G490" s="24"/>
      <c r="H490" s="9"/>
      <c r="I490" s="9"/>
      <c r="J490" s="9"/>
    </row>
    <row r="491">
      <c r="D491" s="51"/>
      <c r="E491" s="51"/>
      <c r="G491" s="24"/>
      <c r="H491" s="9"/>
      <c r="I491" s="9"/>
      <c r="J491" s="9"/>
    </row>
    <row r="492">
      <c r="D492" s="51"/>
      <c r="E492" s="51"/>
      <c r="G492" s="24"/>
      <c r="H492" s="9"/>
      <c r="I492" s="9"/>
      <c r="J492" s="9"/>
    </row>
    <row r="493">
      <c r="D493" s="51"/>
      <c r="E493" s="51"/>
      <c r="G493" s="24"/>
      <c r="H493" s="9"/>
      <c r="I493" s="9"/>
      <c r="J493" s="9"/>
    </row>
    <row r="494">
      <c r="D494" s="51"/>
      <c r="E494" s="51"/>
      <c r="G494" s="24"/>
      <c r="H494" s="9"/>
      <c r="I494" s="9"/>
      <c r="J494" s="9"/>
    </row>
    <row r="495">
      <c r="D495" s="51"/>
      <c r="E495" s="51"/>
      <c r="G495" s="24"/>
      <c r="H495" s="9"/>
      <c r="I495" s="9"/>
      <c r="J495" s="9"/>
    </row>
    <row r="496">
      <c r="D496" s="51"/>
      <c r="E496" s="51"/>
      <c r="G496" s="24"/>
      <c r="H496" s="9"/>
      <c r="I496" s="9"/>
      <c r="J496" s="9"/>
    </row>
    <row r="497">
      <c r="D497" s="51"/>
      <c r="E497" s="51"/>
      <c r="G497" s="24"/>
      <c r="H497" s="9"/>
      <c r="I497" s="9"/>
      <c r="J497" s="9"/>
    </row>
    <row r="498">
      <c r="D498" s="51"/>
      <c r="E498" s="51"/>
      <c r="G498" s="24"/>
      <c r="H498" s="9"/>
      <c r="I498" s="9"/>
      <c r="J498" s="9"/>
    </row>
    <row r="499">
      <c r="D499" s="51"/>
      <c r="E499" s="51"/>
      <c r="G499" s="24"/>
      <c r="H499" s="9"/>
      <c r="I499" s="9"/>
      <c r="J499" s="9"/>
    </row>
    <row r="500">
      <c r="D500" s="51"/>
      <c r="E500" s="51"/>
      <c r="G500" s="24"/>
      <c r="H500" s="9"/>
      <c r="I500" s="9"/>
      <c r="J500" s="9"/>
    </row>
    <row r="501">
      <c r="D501" s="51"/>
      <c r="E501" s="51"/>
      <c r="G501" s="24"/>
      <c r="H501" s="9"/>
      <c r="I501" s="9"/>
      <c r="J501" s="9"/>
    </row>
    <row r="502">
      <c r="D502" s="51"/>
      <c r="E502" s="51"/>
      <c r="G502" s="24"/>
      <c r="H502" s="9"/>
      <c r="I502" s="9"/>
      <c r="J502" s="9"/>
    </row>
    <row r="503">
      <c r="D503" s="51"/>
      <c r="E503" s="51"/>
      <c r="G503" s="24"/>
      <c r="H503" s="9"/>
      <c r="I503" s="9"/>
      <c r="J503" s="9"/>
    </row>
    <row r="504">
      <c r="D504" s="51"/>
      <c r="E504" s="51"/>
      <c r="G504" s="24"/>
      <c r="H504" s="9"/>
      <c r="I504" s="9"/>
      <c r="J504" s="9"/>
    </row>
    <row r="505">
      <c r="D505" s="51"/>
      <c r="E505" s="51"/>
      <c r="G505" s="24"/>
      <c r="H505" s="9"/>
      <c r="I505" s="9"/>
      <c r="J505" s="9"/>
    </row>
    <row r="506">
      <c r="D506" s="51"/>
      <c r="E506" s="51"/>
      <c r="G506" s="24"/>
      <c r="H506" s="9"/>
      <c r="I506" s="9"/>
      <c r="J506" s="9"/>
    </row>
    <row r="507">
      <c r="D507" s="51"/>
      <c r="E507" s="51"/>
      <c r="G507" s="24"/>
      <c r="H507" s="9"/>
      <c r="I507" s="9"/>
      <c r="J507" s="9"/>
    </row>
    <row r="508">
      <c r="D508" s="51"/>
      <c r="E508" s="51"/>
      <c r="G508" s="24"/>
      <c r="H508" s="9"/>
      <c r="I508" s="9"/>
      <c r="J508" s="9"/>
    </row>
    <row r="509">
      <c r="D509" s="51"/>
      <c r="E509" s="51"/>
      <c r="G509" s="24"/>
      <c r="H509" s="9"/>
      <c r="I509" s="9"/>
      <c r="J509" s="9"/>
    </row>
    <row r="510">
      <c r="D510" s="51"/>
      <c r="E510" s="51"/>
      <c r="G510" s="24"/>
      <c r="H510" s="9"/>
      <c r="I510" s="9"/>
      <c r="J510" s="9"/>
    </row>
    <row r="511">
      <c r="D511" s="51"/>
      <c r="E511" s="51"/>
      <c r="G511" s="24"/>
      <c r="H511" s="9"/>
      <c r="I511" s="9"/>
      <c r="J511" s="9"/>
    </row>
    <row r="512">
      <c r="D512" s="51"/>
      <c r="E512" s="51"/>
      <c r="G512" s="24"/>
      <c r="H512" s="9"/>
      <c r="I512" s="9"/>
      <c r="J512" s="9"/>
    </row>
    <row r="513">
      <c r="D513" s="51"/>
      <c r="E513" s="51"/>
      <c r="G513" s="24"/>
      <c r="H513" s="9"/>
      <c r="I513" s="9"/>
      <c r="J513" s="9"/>
    </row>
    <row r="514">
      <c r="D514" s="51"/>
      <c r="E514" s="51"/>
      <c r="G514" s="24"/>
      <c r="H514" s="9"/>
      <c r="I514" s="9"/>
      <c r="J514" s="9"/>
    </row>
    <row r="515">
      <c r="D515" s="51"/>
      <c r="E515" s="51"/>
      <c r="G515" s="24"/>
      <c r="H515" s="9"/>
      <c r="I515" s="9"/>
      <c r="J515" s="9"/>
    </row>
    <row r="516">
      <c r="D516" s="51"/>
      <c r="E516" s="51"/>
      <c r="G516" s="24"/>
      <c r="H516" s="9"/>
      <c r="I516" s="9"/>
      <c r="J516" s="9"/>
    </row>
    <row r="517">
      <c r="D517" s="51"/>
      <c r="E517" s="51"/>
      <c r="G517" s="24"/>
      <c r="H517" s="9"/>
      <c r="I517" s="9"/>
      <c r="J517" s="9"/>
    </row>
    <row r="518">
      <c r="D518" s="51"/>
      <c r="E518" s="51"/>
      <c r="G518" s="24"/>
      <c r="H518" s="9"/>
      <c r="I518" s="9"/>
      <c r="J518" s="9"/>
    </row>
    <row r="519">
      <c r="D519" s="51"/>
      <c r="E519" s="51"/>
      <c r="G519" s="24"/>
      <c r="H519" s="9"/>
      <c r="I519" s="9"/>
      <c r="J519" s="9"/>
    </row>
    <row r="520">
      <c r="D520" s="51"/>
      <c r="E520" s="51"/>
      <c r="G520" s="24"/>
      <c r="H520" s="9"/>
      <c r="I520" s="9"/>
      <c r="J520" s="9"/>
    </row>
    <row r="521">
      <c r="D521" s="51"/>
      <c r="E521" s="51"/>
      <c r="G521" s="24"/>
      <c r="H521" s="9"/>
      <c r="I521" s="9"/>
      <c r="J521" s="9"/>
    </row>
    <row r="522">
      <c r="D522" s="51"/>
      <c r="E522" s="51"/>
      <c r="G522" s="24"/>
      <c r="H522" s="9"/>
      <c r="I522" s="9"/>
      <c r="J522" s="9"/>
    </row>
    <row r="523">
      <c r="D523" s="51"/>
      <c r="E523" s="51"/>
      <c r="G523" s="24"/>
      <c r="H523" s="9"/>
      <c r="I523" s="9"/>
      <c r="J523" s="9"/>
    </row>
    <row r="524">
      <c r="D524" s="51"/>
      <c r="E524" s="51"/>
      <c r="G524" s="24"/>
      <c r="H524" s="9"/>
      <c r="I524" s="9"/>
      <c r="J524" s="9"/>
    </row>
    <row r="525">
      <c r="D525" s="51"/>
      <c r="E525" s="51"/>
      <c r="G525" s="24"/>
      <c r="H525" s="9"/>
      <c r="I525" s="9"/>
      <c r="J525" s="9"/>
    </row>
    <row r="526">
      <c r="D526" s="51"/>
      <c r="E526" s="51"/>
      <c r="G526" s="24"/>
      <c r="H526" s="9"/>
      <c r="I526" s="9"/>
      <c r="J526" s="9"/>
    </row>
    <row r="527">
      <c r="D527" s="51"/>
      <c r="E527" s="51"/>
      <c r="G527" s="24"/>
      <c r="H527" s="9"/>
      <c r="I527" s="9"/>
      <c r="J527" s="9"/>
    </row>
    <row r="528">
      <c r="D528" s="51"/>
      <c r="E528" s="51"/>
      <c r="G528" s="24"/>
      <c r="H528" s="9"/>
      <c r="I528" s="9"/>
      <c r="J528" s="9"/>
    </row>
    <row r="529">
      <c r="D529" s="51"/>
      <c r="E529" s="51"/>
      <c r="G529" s="24"/>
      <c r="H529" s="9"/>
      <c r="I529" s="9"/>
      <c r="J529" s="9"/>
    </row>
    <row r="530">
      <c r="D530" s="51"/>
      <c r="E530" s="51"/>
      <c r="G530" s="24"/>
      <c r="H530" s="9"/>
      <c r="I530" s="9"/>
      <c r="J530" s="9"/>
    </row>
    <row r="531">
      <c r="D531" s="51"/>
      <c r="E531" s="51"/>
      <c r="G531" s="24"/>
      <c r="H531" s="9"/>
      <c r="I531" s="9"/>
      <c r="J531" s="9"/>
    </row>
    <row r="532">
      <c r="D532" s="51"/>
      <c r="E532" s="51"/>
      <c r="G532" s="24"/>
      <c r="H532" s="9"/>
      <c r="I532" s="9"/>
      <c r="J532" s="9"/>
    </row>
    <row r="533">
      <c r="D533" s="51"/>
      <c r="E533" s="51"/>
      <c r="G533" s="24"/>
      <c r="H533" s="9"/>
      <c r="I533" s="9"/>
      <c r="J533" s="9"/>
    </row>
    <row r="534">
      <c r="D534" s="51"/>
      <c r="E534" s="51"/>
      <c r="G534" s="24"/>
      <c r="H534" s="9"/>
      <c r="I534" s="9"/>
      <c r="J534" s="9"/>
    </row>
    <row r="535">
      <c r="D535" s="51"/>
      <c r="E535" s="51"/>
      <c r="G535" s="24"/>
      <c r="H535" s="9"/>
      <c r="I535" s="9"/>
      <c r="J535" s="9"/>
    </row>
    <row r="536">
      <c r="D536" s="51"/>
      <c r="E536" s="51"/>
      <c r="G536" s="24"/>
      <c r="H536" s="9"/>
      <c r="I536" s="9"/>
      <c r="J536" s="9"/>
    </row>
    <row r="537">
      <c r="D537" s="51"/>
      <c r="E537" s="51"/>
      <c r="G537" s="24"/>
      <c r="H537" s="9"/>
      <c r="I537" s="9"/>
      <c r="J537" s="9"/>
    </row>
    <row r="538">
      <c r="D538" s="51"/>
      <c r="E538" s="51"/>
      <c r="G538" s="24"/>
      <c r="H538" s="9"/>
      <c r="I538" s="9"/>
      <c r="J538" s="9"/>
    </row>
    <row r="539">
      <c r="D539" s="51"/>
      <c r="E539" s="51"/>
      <c r="G539" s="24"/>
      <c r="H539" s="9"/>
      <c r="I539" s="9"/>
      <c r="J539" s="9"/>
    </row>
    <row r="540">
      <c r="D540" s="51"/>
      <c r="E540" s="51"/>
      <c r="G540" s="24"/>
      <c r="H540" s="9"/>
      <c r="I540" s="9"/>
      <c r="J540" s="9"/>
    </row>
    <row r="541">
      <c r="D541" s="51"/>
      <c r="E541" s="51"/>
      <c r="G541" s="24"/>
      <c r="H541" s="9"/>
      <c r="I541" s="9"/>
      <c r="J541" s="9"/>
    </row>
    <row r="542">
      <c r="D542" s="51"/>
      <c r="E542" s="51"/>
      <c r="G542" s="24"/>
      <c r="H542" s="9"/>
      <c r="I542" s="9"/>
      <c r="J542" s="9"/>
    </row>
    <row r="543">
      <c r="D543" s="51"/>
      <c r="E543" s="51"/>
      <c r="G543" s="24"/>
      <c r="H543" s="9"/>
      <c r="I543" s="9"/>
      <c r="J543" s="9"/>
    </row>
    <row r="544">
      <c r="D544" s="51"/>
      <c r="E544" s="51"/>
      <c r="G544" s="24"/>
      <c r="H544" s="9"/>
      <c r="I544" s="9"/>
      <c r="J544" s="9"/>
    </row>
    <row r="545">
      <c r="D545" s="51"/>
      <c r="E545" s="51"/>
      <c r="G545" s="24"/>
      <c r="H545" s="9"/>
      <c r="I545" s="9"/>
      <c r="J545" s="9"/>
    </row>
    <row r="546">
      <c r="D546" s="51"/>
      <c r="E546" s="51"/>
      <c r="G546" s="24"/>
      <c r="H546" s="9"/>
      <c r="I546" s="9"/>
      <c r="J546" s="9"/>
    </row>
    <row r="547">
      <c r="D547" s="51"/>
      <c r="E547" s="51"/>
      <c r="G547" s="24"/>
      <c r="H547" s="9"/>
      <c r="I547" s="9"/>
      <c r="J547" s="9"/>
    </row>
    <row r="548">
      <c r="D548" s="51"/>
      <c r="E548" s="51"/>
      <c r="G548" s="24"/>
      <c r="H548" s="9"/>
      <c r="I548" s="9"/>
      <c r="J548" s="9"/>
    </row>
    <row r="549">
      <c r="D549" s="51"/>
      <c r="E549" s="51"/>
      <c r="G549" s="24"/>
      <c r="H549" s="9"/>
      <c r="I549" s="9"/>
      <c r="J549" s="9"/>
    </row>
    <row r="550">
      <c r="D550" s="51"/>
      <c r="E550" s="51"/>
      <c r="G550" s="24"/>
      <c r="H550" s="9"/>
      <c r="I550" s="9"/>
      <c r="J550" s="9"/>
    </row>
    <row r="551">
      <c r="D551" s="51"/>
      <c r="E551" s="51"/>
      <c r="G551" s="24"/>
      <c r="H551" s="9"/>
      <c r="I551" s="9"/>
      <c r="J551" s="9"/>
    </row>
    <row r="552">
      <c r="D552" s="51"/>
      <c r="E552" s="51"/>
      <c r="G552" s="24"/>
      <c r="H552" s="9"/>
      <c r="I552" s="9"/>
      <c r="J552" s="9"/>
    </row>
    <row r="553">
      <c r="D553" s="51"/>
      <c r="E553" s="51"/>
      <c r="G553" s="24"/>
      <c r="H553" s="9"/>
      <c r="I553" s="9"/>
      <c r="J553" s="9"/>
    </row>
    <row r="554">
      <c r="D554" s="51"/>
      <c r="E554" s="51"/>
      <c r="G554" s="24"/>
      <c r="H554" s="9"/>
      <c r="I554" s="9"/>
      <c r="J554" s="9"/>
    </row>
    <row r="555">
      <c r="D555" s="51"/>
      <c r="E555" s="51"/>
      <c r="G555" s="24"/>
      <c r="H555" s="9"/>
      <c r="I555" s="9"/>
      <c r="J555" s="9"/>
    </row>
    <row r="556">
      <c r="D556" s="51"/>
      <c r="E556" s="51"/>
      <c r="G556" s="24"/>
      <c r="H556" s="9"/>
      <c r="I556" s="9"/>
      <c r="J556" s="9"/>
    </row>
    <row r="557">
      <c r="D557" s="51"/>
      <c r="E557" s="51"/>
      <c r="G557" s="24"/>
      <c r="H557" s="9"/>
      <c r="I557" s="9"/>
      <c r="J557" s="9"/>
    </row>
    <row r="558">
      <c r="D558" s="51"/>
      <c r="E558" s="51"/>
      <c r="G558" s="24"/>
      <c r="H558" s="9"/>
      <c r="I558" s="9"/>
      <c r="J558" s="9"/>
    </row>
    <row r="559">
      <c r="D559" s="51"/>
      <c r="E559" s="51"/>
      <c r="G559" s="24"/>
      <c r="H559" s="9"/>
      <c r="I559" s="9"/>
      <c r="J559" s="9"/>
    </row>
    <row r="560">
      <c r="D560" s="51"/>
      <c r="E560" s="51"/>
      <c r="G560" s="24"/>
      <c r="H560" s="9"/>
      <c r="I560" s="9"/>
      <c r="J560" s="9"/>
    </row>
    <row r="561">
      <c r="D561" s="51"/>
      <c r="E561" s="51"/>
      <c r="G561" s="24"/>
      <c r="H561" s="9"/>
      <c r="I561" s="9"/>
      <c r="J561" s="9"/>
    </row>
    <row r="562">
      <c r="D562" s="51"/>
      <c r="E562" s="51"/>
      <c r="G562" s="24"/>
      <c r="H562" s="9"/>
      <c r="I562" s="9"/>
      <c r="J562" s="9"/>
    </row>
    <row r="563">
      <c r="D563" s="51"/>
      <c r="E563" s="51"/>
      <c r="G563" s="24"/>
      <c r="H563" s="9"/>
      <c r="I563" s="9"/>
      <c r="J563" s="9"/>
    </row>
    <row r="564">
      <c r="D564" s="51"/>
      <c r="E564" s="51"/>
      <c r="G564" s="24"/>
      <c r="H564" s="9"/>
      <c r="I564" s="9"/>
      <c r="J564" s="9"/>
    </row>
    <row r="565">
      <c r="D565" s="51"/>
      <c r="E565" s="51"/>
      <c r="G565" s="24"/>
      <c r="H565" s="9"/>
      <c r="I565" s="9"/>
      <c r="J565" s="9"/>
    </row>
    <row r="566">
      <c r="D566" s="51"/>
      <c r="E566" s="51"/>
      <c r="G566" s="24"/>
      <c r="H566" s="9"/>
      <c r="I566" s="9"/>
      <c r="J566" s="9"/>
    </row>
    <row r="567">
      <c r="D567" s="51"/>
      <c r="E567" s="51"/>
      <c r="G567" s="24"/>
      <c r="H567" s="9"/>
      <c r="I567" s="9"/>
      <c r="J567" s="9"/>
    </row>
    <row r="568">
      <c r="D568" s="51"/>
      <c r="E568" s="51"/>
      <c r="G568" s="24"/>
      <c r="H568" s="9"/>
      <c r="I568" s="9"/>
      <c r="J568" s="9"/>
    </row>
    <row r="569">
      <c r="D569" s="51"/>
      <c r="E569" s="51"/>
      <c r="G569" s="24"/>
      <c r="H569" s="9"/>
      <c r="I569" s="9"/>
      <c r="J569" s="9"/>
    </row>
    <row r="570">
      <c r="D570" s="51"/>
      <c r="E570" s="51"/>
      <c r="G570" s="24"/>
      <c r="H570" s="9"/>
      <c r="I570" s="9"/>
      <c r="J570" s="9"/>
    </row>
    <row r="571">
      <c r="D571" s="51"/>
      <c r="E571" s="51"/>
      <c r="G571" s="24"/>
      <c r="H571" s="9"/>
      <c r="I571" s="9"/>
      <c r="J571" s="9"/>
    </row>
    <row r="572">
      <c r="D572" s="51"/>
      <c r="E572" s="51"/>
      <c r="G572" s="24"/>
      <c r="H572" s="9"/>
      <c r="I572" s="9"/>
      <c r="J572" s="9"/>
    </row>
    <row r="573">
      <c r="D573" s="51"/>
      <c r="E573" s="51"/>
      <c r="G573" s="24"/>
      <c r="H573" s="9"/>
      <c r="I573" s="9"/>
      <c r="J573" s="9"/>
    </row>
    <row r="574">
      <c r="D574" s="51"/>
      <c r="E574" s="51"/>
      <c r="G574" s="24"/>
      <c r="H574" s="9"/>
      <c r="I574" s="9"/>
      <c r="J574" s="9"/>
    </row>
    <row r="575">
      <c r="D575" s="51"/>
      <c r="E575" s="51"/>
      <c r="G575" s="24"/>
      <c r="H575" s="9"/>
      <c r="I575" s="9"/>
      <c r="J575" s="9"/>
    </row>
    <row r="576">
      <c r="D576" s="51"/>
      <c r="E576" s="51"/>
      <c r="G576" s="24"/>
      <c r="H576" s="9"/>
      <c r="I576" s="9"/>
      <c r="J576" s="9"/>
    </row>
    <row r="577">
      <c r="D577" s="51"/>
      <c r="E577" s="51"/>
      <c r="G577" s="24"/>
      <c r="H577" s="9"/>
      <c r="I577" s="9"/>
      <c r="J577" s="9"/>
    </row>
    <row r="578">
      <c r="D578" s="51"/>
      <c r="E578" s="51"/>
      <c r="G578" s="24"/>
      <c r="H578" s="9"/>
      <c r="I578" s="9"/>
      <c r="J578" s="9"/>
    </row>
    <row r="579">
      <c r="D579" s="51"/>
      <c r="E579" s="51"/>
      <c r="G579" s="24"/>
      <c r="H579" s="9"/>
      <c r="I579" s="9"/>
      <c r="J579" s="9"/>
    </row>
    <row r="580">
      <c r="D580" s="51"/>
      <c r="E580" s="51"/>
      <c r="G580" s="24"/>
      <c r="H580" s="9"/>
      <c r="I580" s="9"/>
      <c r="J580" s="9"/>
    </row>
    <row r="581">
      <c r="D581" s="51"/>
      <c r="E581" s="51"/>
      <c r="G581" s="24"/>
      <c r="H581" s="9"/>
      <c r="I581" s="9"/>
      <c r="J581" s="9"/>
    </row>
    <row r="582">
      <c r="D582" s="51"/>
      <c r="E582" s="51"/>
      <c r="G582" s="24"/>
      <c r="H582" s="9"/>
      <c r="I582" s="9"/>
      <c r="J582" s="9"/>
    </row>
    <row r="583">
      <c r="D583" s="51"/>
      <c r="E583" s="51"/>
      <c r="G583" s="24"/>
      <c r="H583" s="9"/>
      <c r="I583" s="9"/>
      <c r="J583" s="9"/>
    </row>
    <row r="584">
      <c r="D584" s="51"/>
      <c r="E584" s="51"/>
      <c r="G584" s="24"/>
      <c r="H584" s="9"/>
      <c r="I584" s="9"/>
      <c r="J584" s="9"/>
    </row>
    <row r="585">
      <c r="D585" s="51"/>
      <c r="E585" s="51"/>
      <c r="G585" s="24"/>
      <c r="H585" s="9"/>
      <c r="I585" s="9"/>
      <c r="J585" s="9"/>
    </row>
    <row r="586">
      <c r="D586" s="51"/>
      <c r="E586" s="51"/>
      <c r="G586" s="24"/>
      <c r="H586" s="9"/>
      <c r="I586" s="9"/>
      <c r="J586" s="9"/>
    </row>
    <row r="587">
      <c r="D587" s="51"/>
      <c r="E587" s="51"/>
      <c r="G587" s="24"/>
      <c r="H587" s="9"/>
      <c r="I587" s="9"/>
      <c r="J587" s="9"/>
    </row>
    <row r="588">
      <c r="D588" s="51"/>
      <c r="E588" s="51"/>
      <c r="G588" s="24"/>
      <c r="H588" s="9"/>
      <c r="I588" s="9"/>
      <c r="J588" s="9"/>
    </row>
    <row r="589">
      <c r="D589" s="51"/>
      <c r="E589" s="51"/>
      <c r="G589" s="24"/>
      <c r="H589" s="9"/>
      <c r="I589" s="9"/>
      <c r="J589" s="9"/>
    </row>
    <row r="590">
      <c r="D590" s="51"/>
      <c r="E590" s="51"/>
      <c r="G590" s="24"/>
      <c r="H590" s="9"/>
      <c r="I590" s="9"/>
      <c r="J590" s="9"/>
    </row>
    <row r="591">
      <c r="D591" s="51"/>
      <c r="E591" s="51"/>
      <c r="G591" s="24"/>
      <c r="H591" s="9"/>
      <c r="I591" s="9"/>
      <c r="J591" s="9"/>
    </row>
    <row r="592">
      <c r="D592" s="51"/>
      <c r="E592" s="51"/>
      <c r="G592" s="24"/>
      <c r="H592" s="9"/>
      <c r="I592" s="9"/>
      <c r="J592" s="9"/>
    </row>
    <row r="593">
      <c r="D593" s="51"/>
      <c r="E593" s="51"/>
      <c r="G593" s="24"/>
      <c r="H593" s="9"/>
      <c r="I593" s="9"/>
      <c r="J593" s="9"/>
    </row>
    <row r="594">
      <c r="D594" s="51"/>
      <c r="E594" s="51"/>
      <c r="G594" s="24"/>
      <c r="H594" s="9"/>
      <c r="I594" s="9"/>
      <c r="J594" s="9"/>
    </row>
    <row r="595">
      <c r="D595" s="51"/>
      <c r="E595" s="51"/>
      <c r="G595" s="24"/>
      <c r="H595" s="9"/>
      <c r="I595" s="9"/>
      <c r="J595" s="9"/>
    </row>
    <row r="596">
      <c r="D596" s="51"/>
      <c r="E596" s="51"/>
      <c r="G596" s="24"/>
      <c r="H596" s="9"/>
      <c r="I596" s="9"/>
      <c r="J596" s="9"/>
    </row>
    <row r="597">
      <c r="D597" s="51"/>
      <c r="E597" s="51"/>
      <c r="G597" s="24"/>
      <c r="H597" s="9"/>
      <c r="I597" s="9"/>
      <c r="J597" s="9"/>
    </row>
    <row r="598">
      <c r="D598" s="51"/>
      <c r="E598" s="51"/>
      <c r="G598" s="24"/>
      <c r="H598" s="9"/>
      <c r="I598" s="9"/>
      <c r="J598" s="9"/>
    </row>
    <row r="599">
      <c r="D599" s="51"/>
      <c r="E599" s="51"/>
      <c r="G599" s="24"/>
      <c r="H599" s="9"/>
      <c r="I599" s="9"/>
      <c r="J599" s="9"/>
    </row>
    <row r="600">
      <c r="D600" s="51"/>
      <c r="E600" s="51"/>
      <c r="G600" s="24"/>
      <c r="H600" s="9"/>
      <c r="I600" s="9"/>
      <c r="J600" s="9"/>
    </row>
    <row r="601">
      <c r="D601" s="51"/>
      <c r="E601" s="51"/>
      <c r="G601" s="24"/>
      <c r="H601" s="9"/>
      <c r="I601" s="9"/>
      <c r="J601" s="9"/>
    </row>
    <row r="602">
      <c r="D602" s="51"/>
      <c r="E602" s="51"/>
      <c r="G602" s="24"/>
      <c r="H602" s="9"/>
      <c r="I602" s="9"/>
      <c r="J602" s="9"/>
    </row>
    <row r="603">
      <c r="D603" s="51"/>
      <c r="E603" s="51"/>
      <c r="G603" s="24"/>
      <c r="H603" s="9"/>
      <c r="I603" s="9"/>
      <c r="J603" s="9"/>
    </row>
    <row r="604">
      <c r="D604" s="51"/>
      <c r="E604" s="51"/>
      <c r="G604" s="24"/>
      <c r="H604" s="9"/>
      <c r="I604" s="9"/>
      <c r="J604" s="9"/>
    </row>
    <row r="605">
      <c r="D605" s="51"/>
      <c r="E605" s="51"/>
      <c r="G605" s="24"/>
      <c r="H605" s="9"/>
      <c r="I605" s="9"/>
      <c r="J605" s="9"/>
    </row>
    <row r="606">
      <c r="D606" s="51"/>
      <c r="E606" s="51"/>
      <c r="G606" s="24"/>
      <c r="H606" s="9"/>
      <c r="I606" s="9"/>
      <c r="J606" s="9"/>
    </row>
    <row r="607">
      <c r="D607" s="51"/>
      <c r="E607" s="51"/>
      <c r="G607" s="24"/>
      <c r="H607" s="9"/>
      <c r="I607" s="9"/>
      <c r="J607" s="9"/>
    </row>
    <row r="608">
      <c r="D608" s="51"/>
      <c r="E608" s="51"/>
      <c r="G608" s="24"/>
      <c r="H608" s="9"/>
      <c r="I608" s="9"/>
      <c r="J608" s="9"/>
    </row>
    <row r="609">
      <c r="D609" s="51"/>
      <c r="E609" s="51"/>
      <c r="G609" s="24"/>
      <c r="H609" s="9"/>
      <c r="I609" s="9"/>
      <c r="J609" s="9"/>
    </row>
    <row r="610">
      <c r="D610" s="51"/>
      <c r="E610" s="51"/>
      <c r="G610" s="24"/>
      <c r="H610" s="9"/>
      <c r="I610" s="9"/>
      <c r="J610" s="9"/>
    </row>
    <row r="611">
      <c r="D611" s="51"/>
      <c r="E611" s="51"/>
      <c r="G611" s="24"/>
      <c r="H611" s="9"/>
      <c r="I611" s="9"/>
      <c r="J611" s="9"/>
    </row>
    <row r="612">
      <c r="D612" s="51"/>
      <c r="E612" s="51"/>
      <c r="G612" s="24"/>
      <c r="H612" s="9"/>
      <c r="I612" s="9"/>
      <c r="J612" s="9"/>
    </row>
    <row r="613">
      <c r="D613" s="51"/>
      <c r="E613" s="51"/>
      <c r="G613" s="24"/>
      <c r="H613" s="9"/>
      <c r="I613" s="9"/>
      <c r="J613" s="9"/>
    </row>
    <row r="614">
      <c r="D614" s="51"/>
      <c r="E614" s="51"/>
      <c r="G614" s="24"/>
      <c r="H614" s="9"/>
      <c r="I614" s="9"/>
      <c r="J614" s="9"/>
    </row>
    <row r="615">
      <c r="D615" s="51"/>
      <c r="E615" s="51"/>
      <c r="G615" s="24"/>
      <c r="H615" s="9"/>
      <c r="I615" s="9"/>
      <c r="J615" s="9"/>
    </row>
    <row r="616">
      <c r="D616" s="51"/>
      <c r="E616" s="51"/>
      <c r="G616" s="24"/>
      <c r="H616" s="9"/>
      <c r="I616" s="9"/>
      <c r="J616" s="9"/>
    </row>
    <row r="617">
      <c r="D617" s="51"/>
      <c r="E617" s="51"/>
      <c r="G617" s="24"/>
      <c r="H617" s="9"/>
      <c r="I617" s="9"/>
      <c r="J617" s="9"/>
    </row>
    <row r="618">
      <c r="D618" s="51"/>
      <c r="E618" s="51"/>
      <c r="G618" s="24"/>
      <c r="H618" s="9"/>
      <c r="I618" s="9"/>
      <c r="J618" s="9"/>
    </row>
    <row r="619">
      <c r="D619" s="51"/>
      <c r="E619" s="51"/>
      <c r="G619" s="24"/>
      <c r="H619" s="9"/>
      <c r="I619" s="9"/>
      <c r="J619" s="9"/>
    </row>
    <row r="620">
      <c r="D620" s="51"/>
      <c r="E620" s="51"/>
      <c r="G620" s="24"/>
      <c r="H620" s="9"/>
      <c r="I620" s="9"/>
      <c r="J620" s="9"/>
    </row>
    <row r="621">
      <c r="D621" s="51"/>
      <c r="E621" s="51"/>
      <c r="G621" s="24"/>
      <c r="H621" s="9"/>
      <c r="I621" s="9"/>
      <c r="J621" s="9"/>
    </row>
    <row r="622">
      <c r="D622" s="51"/>
      <c r="E622" s="51"/>
      <c r="G622" s="24"/>
      <c r="H622" s="9"/>
      <c r="I622" s="9"/>
      <c r="J622" s="9"/>
    </row>
    <row r="623">
      <c r="D623" s="51"/>
      <c r="E623" s="51"/>
      <c r="G623" s="24"/>
      <c r="H623" s="9"/>
      <c r="I623" s="9"/>
      <c r="J623" s="9"/>
    </row>
    <row r="624">
      <c r="D624" s="51"/>
      <c r="E624" s="51"/>
      <c r="G624" s="24"/>
      <c r="H624" s="9"/>
      <c r="I624" s="9"/>
      <c r="J624" s="9"/>
    </row>
    <row r="625">
      <c r="D625" s="51"/>
      <c r="E625" s="51"/>
      <c r="G625" s="24"/>
      <c r="H625" s="9"/>
      <c r="I625" s="9"/>
      <c r="J625" s="9"/>
    </row>
    <row r="626">
      <c r="D626" s="51"/>
      <c r="E626" s="51"/>
      <c r="G626" s="24"/>
      <c r="H626" s="9"/>
      <c r="I626" s="9"/>
      <c r="J626" s="9"/>
    </row>
    <row r="627">
      <c r="D627" s="51"/>
      <c r="E627" s="51"/>
      <c r="G627" s="24"/>
      <c r="H627" s="9"/>
      <c r="I627" s="9"/>
      <c r="J627" s="9"/>
    </row>
    <row r="628">
      <c r="D628" s="51"/>
      <c r="E628" s="51"/>
      <c r="G628" s="24"/>
      <c r="H628" s="9"/>
      <c r="I628" s="9"/>
      <c r="J628" s="9"/>
    </row>
    <row r="629">
      <c r="D629" s="51"/>
      <c r="E629" s="51"/>
      <c r="G629" s="24"/>
      <c r="H629" s="9"/>
      <c r="I629" s="9"/>
      <c r="J629" s="9"/>
    </row>
    <row r="630">
      <c r="D630" s="51"/>
      <c r="E630" s="51"/>
      <c r="G630" s="24"/>
      <c r="H630" s="9"/>
      <c r="I630" s="9"/>
      <c r="J630" s="9"/>
    </row>
    <row r="631">
      <c r="D631" s="51"/>
      <c r="E631" s="51"/>
      <c r="G631" s="24"/>
      <c r="H631" s="9"/>
      <c r="I631" s="9"/>
      <c r="J631" s="9"/>
    </row>
    <row r="632">
      <c r="D632" s="51"/>
      <c r="E632" s="51"/>
      <c r="G632" s="24"/>
      <c r="H632" s="9"/>
      <c r="I632" s="9"/>
      <c r="J632" s="9"/>
    </row>
    <row r="633">
      <c r="D633" s="51"/>
      <c r="E633" s="51"/>
      <c r="G633" s="24"/>
      <c r="H633" s="9"/>
      <c r="I633" s="9"/>
      <c r="J633" s="9"/>
    </row>
    <row r="634">
      <c r="D634" s="51"/>
      <c r="E634" s="51"/>
      <c r="G634" s="24"/>
      <c r="H634" s="9"/>
      <c r="I634" s="9"/>
      <c r="J634" s="9"/>
    </row>
    <row r="635">
      <c r="D635" s="51"/>
      <c r="E635" s="51"/>
      <c r="G635" s="24"/>
      <c r="H635" s="9"/>
      <c r="I635" s="9"/>
      <c r="J635" s="9"/>
    </row>
    <row r="636">
      <c r="D636" s="51"/>
      <c r="E636" s="51"/>
      <c r="G636" s="24"/>
      <c r="H636" s="9"/>
      <c r="I636" s="9"/>
      <c r="J636" s="9"/>
    </row>
    <row r="637">
      <c r="D637" s="51"/>
      <c r="E637" s="51"/>
      <c r="G637" s="24"/>
      <c r="H637" s="9"/>
      <c r="I637" s="9"/>
      <c r="J637" s="9"/>
    </row>
    <row r="638">
      <c r="D638" s="51"/>
      <c r="E638" s="51"/>
      <c r="G638" s="24"/>
      <c r="H638" s="9"/>
      <c r="I638" s="9"/>
      <c r="J638" s="9"/>
    </row>
    <row r="639">
      <c r="D639" s="51"/>
      <c r="E639" s="51"/>
      <c r="G639" s="24"/>
      <c r="H639" s="9"/>
      <c r="I639" s="9"/>
      <c r="J639" s="9"/>
    </row>
    <row r="640">
      <c r="D640" s="51"/>
      <c r="E640" s="51"/>
      <c r="G640" s="24"/>
      <c r="H640" s="9"/>
      <c r="I640" s="9"/>
      <c r="J640" s="9"/>
    </row>
    <row r="641">
      <c r="D641" s="51"/>
      <c r="E641" s="51"/>
      <c r="G641" s="24"/>
      <c r="H641" s="9"/>
      <c r="I641" s="9"/>
      <c r="J641" s="9"/>
    </row>
    <row r="642">
      <c r="D642" s="51"/>
      <c r="E642" s="51"/>
      <c r="G642" s="24"/>
      <c r="H642" s="9"/>
      <c r="I642" s="9"/>
      <c r="J642" s="9"/>
    </row>
    <row r="643">
      <c r="D643" s="51"/>
      <c r="E643" s="51"/>
      <c r="G643" s="24"/>
      <c r="H643" s="9"/>
      <c r="I643" s="9"/>
      <c r="J643" s="9"/>
    </row>
    <row r="644">
      <c r="D644" s="51"/>
      <c r="E644" s="51"/>
      <c r="G644" s="24"/>
      <c r="H644" s="9"/>
      <c r="I644" s="9"/>
      <c r="J644" s="9"/>
    </row>
    <row r="645">
      <c r="D645" s="51"/>
      <c r="E645" s="51"/>
      <c r="G645" s="24"/>
      <c r="H645" s="9"/>
      <c r="I645" s="9"/>
      <c r="J645" s="9"/>
    </row>
    <row r="646">
      <c r="D646" s="51"/>
      <c r="E646" s="51"/>
      <c r="G646" s="24"/>
      <c r="H646" s="9"/>
      <c r="I646" s="9"/>
      <c r="J646" s="9"/>
    </row>
    <row r="647">
      <c r="D647" s="51"/>
      <c r="E647" s="51"/>
      <c r="G647" s="24"/>
      <c r="H647" s="9"/>
      <c r="I647" s="9"/>
      <c r="J647" s="9"/>
    </row>
    <row r="648">
      <c r="D648" s="51"/>
      <c r="E648" s="51"/>
      <c r="G648" s="24"/>
      <c r="H648" s="9"/>
      <c r="I648" s="9"/>
      <c r="J648" s="9"/>
    </row>
    <row r="649">
      <c r="D649" s="51"/>
      <c r="E649" s="51"/>
      <c r="G649" s="24"/>
      <c r="H649" s="9"/>
      <c r="I649" s="9"/>
      <c r="J649" s="9"/>
    </row>
    <row r="650">
      <c r="D650" s="51"/>
      <c r="E650" s="51"/>
      <c r="G650" s="24"/>
      <c r="H650" s="9"/>
      <c r="I650" s="9"/>
      <c r="J650" s="9"/>
    </row>
    <row r="651">
      <c r="D651" s="51"/>
      <c r="E651" s="51"/>
      <c r="G651" s="24"/>
      <c r="H651" s="9"/>
      <c r="I651" s="9"/>
      <c r="J651" s="9"/>
    </row>
    <row r="652">
      <c r="D652" s="51"/>
      <c r="E652" s="51"/>
      <c r="G652" s="24"/>
      <c r="H652" s="9"/>
      <c r="I652" s="9"/>
      <c r="J652" s="9"/>
    </row>
    <row r="653">
      <c r="D653" s="51"/>
      <c r="E653" s="51"/>
      <c r="G653" s="24"/>
      <c r="H653" s="9"/>
      <c r="I653" s="9"/>
      <c r="J653" s="9"/>
    </row>
    <row r="654">
      <c r="D654" s="51"/>
      <c r="E654" s="51"/>
      <c r="G654" s="24"/>
      <c r="H654" s="9"/>
      <c r="I654" s="9"/>
      <c r="J654" s="9"/>
    </row>
    <row r="655">
      <c r="D655" s="51"/>
      <c r="E655" s="51"/>
      <c r="G655" s="24"/>
      <c r="H655" s="9"/>
      <c r="I655" s="9"/>
      <c r="J655" s="9"/>
    </row>
    <row r="656">
      <c r="D656" s="51"/>
      <c r="E656" s="51"/>
      <c r="G656" s="24"/>
      <c r="H656" s="9"/>
      <c r="I656" s="9"/>
      <c r="J656" s="9"/>
    </row>
    <row r="657">
      <c r="D657" s="51"/>
      <c r="E657" s="51"/>
      <c r="G657" s="24"/>
      <c r="H657" s="9"/>
      <c r="I657" s="9"/>
      <c r="J657" s="9"/>
    </row>
    <row r="658">
      <c r="D658" s="51"/>
      <c r="E658" s="51"/>
      <c r="G658" s="24"/>
      <c r="H658" s="9"/>
      <c r="I658" s="9"/>
      <c r="J658" s="9"/>
    </row>
    <row r="659">
      <c r="D659" s="51"/>
      <c r="E659" s="51"/>
      <c r="G659" s="24"/>
      <c r="H659" s="9"/>
      <c r="I659" s="9"/>
      <c r="J659" s="9"/>
    </row>
    <row r="660">
      <c r="D660" s="51"/>
      <c r="E660" s="51"/>
      <c r="G660" s="24"/>
      <c r="H660" s="9"/>
      <c r="I660" s="9"/>
      <c r="J660" s="9"/>
    </row>
    <row r="661">
      <c r="D661" s="51"/>
      <c r="E661" s="51"/>
      <c r="G661" s="24"/>
      <c r="H661" s="9"/>
      <c r="I661" s="9"/>
      <c r="J661" s="9"/>
    </row>
    <row r="662">
      <c r="D662" s="51"/>
      <c r="E662" s="51"/>
      <c r="G662" s="24"/>
      <c r="H662" s="9"/>
      <c r="I662" s="9"/>
      <c r="J662" s="9"/>
    </row>
    <row r="663">
      <c r="D663" s="51"/>
      <c r="E663" s="51"/>
      <c r="G663" s="24"/>
      <c r="H663" s="9"/>
      <c r="I663" s="9"/>
      <c r="J663" s="9"/>
    </row>
    <row r="664">
      <c r="D664" s="51"/>
      <c r="E664" s="51"/>
      <c r="G664" s="24"/>
      <c r="H664" s="9"/>
      <c r="I664" s="9"/>
      <c r="J664" s="9"/>
    </row>
    <row r="665">
      <c r="D665" s="51"/>
      <c r="E665" s="51"/>
      <c r="G665" s="24"/>
      <c r="H665" s="9"/>
      <c r="I665" s="9"/>
      <c r="J665" s="9"/>
    </row>
    <row r="666">
      <c r="D666" s="51"/>
      <c r="E666" s="51"/>
      <c r="G666" s="24"/>
      <c r="H666" s="9"/>
      <c r="I666" s="9"/>
      <c r="J666" s="9"/>
    </row>
    <row r="667">
      <c r="D667" s="51"/>
      <c r="E667" s="51"/>
      <c r="G667" s="24"/>
      <c r="H667" s="9"/>
      <c r="I667" s="9"/>
      <c r="J667" s="9"/>
    </row>
    <row r="668">
      <c r="D668" s="51"/>
      <c r="E668" s="51"/>
      <c r="G668" s="24"/>
      <c r="H668" s="9"/>
      <c r="I668" s="9"/>
      <c r="J668" s="9"/>
    </row>
    <row r="669">
      <c r="D669" s="51"/>
      <c r="E669" s="51"/>
      <c r="G669" s="24"/>
      <c r="H669" s="9"/>
      <c r="I669" s="9"/>
      <c r="J669" s="9"/>
    </row>
    <row r="670">
      <c r="D670" s="51"/>
      <c r="E670" s="51"/>
      <c r="G670" s="24"/>
      <c r="H670" s="9"/>
      <c r="I670" s="9"/>
      <c r="J670" s="9"/>
    </row>
    <row r="671">
      <c r="D671" s="51"/>
      <c r="E671" s="51"/>
      <c r="G671" s="24"/>
      <c r="H671" s="9"/>
      <c r="I671" s="9"/>
      <c r="J671" s="9"/>
    </row>
    <row r="672">
      <c r="D672" s="51"/>
      <c r="E672" s="51"/>
      <c r="G672" s="24"/>
      <c r="H672" s="9"/>
      <c r="I672" s="9"/>
      <c r="J672" s="9"/>
    </row>
    <row r="673">
      <c r="D673" s="51"/>
      <c r="E673" s="51"/>
      <c r="G673" s="24"/>
      <c r="H673" s="9"/>
      <c r="I673" s="9"/>
      <c r="J673" s="9"/>
    </row>
    <row r="674">
      <c r="D674" s="51"/>
      <c r="E674" s="51"/>
      <c r="G674" s="24"/>
      <c r="H674" s="9"/>
      <c r="I674" s="9"/>
      <c r="J674" s="9"/>
    </row>
    <row r="675">
      <c r="D675" s="51"/>
      <c r="E675" s="51"/>
      <c r="G675" s="24"/>
      <c r="H675" s="9"/>
      <c r="I675" s="9"/>
      <c r="J675" s="9"/>
    </row>
    <row r="676">
      <c r="D676" s="51"/>
      <c r="E676" s="51"/>
      <c r="G676" s="24"/>
      <c r="H676" s="9"/>
      <c r="I676" s="9"/>
      <c r="J676" s="9"/>
    </row>
    <row r="677">
      <c r="D677" s="51"/>
      <c r="E677" s="51"/>
      <c r="G677" s="24"/>
      <c r="H677" s="9"/>
      <c r="I677" s="9"/>
      <c r="J677" s="9"/>
    </row>
    <row r="678">
      <c r="D678" s="51"/>
      <c r="E678" s="51"/>
      <c r="G678" s="24"/>
      <c r="H678" s="9"/>
      <c r="I678" s="9"/>
      <c r="J678" s="9"/>
    </row>
    <row r="679">
      <c r="D679" s="51"/>
      <c r="E679" s="51"/>
      <c r="G679" s="24"/>
      <c r="H679" s="9"/>
      <c r="I679" s="9"/>
      <c r="J679" s="9"/>
    </row>
    <row r="680">
      <c r="D680" s="51"/>
      <c r="E680" s="51"/>
      <c r="G680" s="24"/>
      <c r="H680" s="9"/>
      <c r="I680" s="9"/>
      <c r="J680" s="9"/>
    </row>
    <row r="681">
      <c r="D681" s="51"/>
      <c r="E681" s="51"/>
      <c r="G681" s="24"/>
      <c r="H681" s="9"/>
      <c r="I681" s="9"/>
      <c r="J681" s="9"/>
    </row>
    <row r="682">
      <c r="D682" s="51"/>
      <c r="E682" s="51"/>
      <c r="G682" s="24"/>
      <c r="H682" s="9"/>
      <c r="I682" s="9"/>
      <c r="J682" s="9"/>
    </row>
    <row r="683">
      <c r="D683" s="51"/>
      <c r="E683" s="51"/>
      <c r="G683" s="24"/>
      <c r="H683" s="9"/>
      <c r="I683" s="9"/>
      <c r="J683" s="9"/>
    </row>
    <row r="684">
      <c r="D684" s="51"/>
      <c r="E684" s="51"/>
      <c r="G684" s="24"/>
      <c r="H684" s="9"/>
      <c r="I684" s="9"/>
      <c r="J684" s="9"/>
    </row>
    <row r="685">
      <c r="D685" s="51"/>
      <c r="E685" s="51"/>
      <c r="G685" s="24"/>
      <c r="H685" s="9"/>
      <c r="I685" s="9"/>
      <c r="J685" s="9"/>
    </row>
    <row r="686">
      <c r="D686" s="51"/>
      <c r="E686" s="51"/>
      <c r="G686" s="24"/>
      <c r="H686" s="9"/>
      <c r="I686" s="9"/>
      <c r="J686" s="9"/>
    </row>
    <row r="687">
      <c r="D687" s="51"/>
      <c r="E687" s="51"/>
      <c r="G687" s="24"/>
      <c r="H687" s="9"/>
      <c r="I687" s="9"/>
      <c r="J687" s="9"/>
    </row>
    <row r="688">
      <c r="D688" s="51"/>
      <c r="E688" s="51"/>
      <c r="G688" s="24"/>
      <c r="H688" s="9"/>
      <c r="I688" s="9"/>
      <c r="J688" s="9"/>
    </row>
    <row r="689">
      <c r="D689" s="51"/>
      <c r="E689" s="51"/>
      <c r="G689" s="24"/>
      <c r="H689" s="9"/>
      <c r="I689" s="9"/>
      <c r="J689" s="9"/>
    </row>
    <row r="690">
      <c r="D690" s="51"/>
      <c r="E690" s="51"/>
      <c r="G690" s="24"/>
      <c r="H690" s="9"/>
      <c r="I690" s="9"/>
      <c r="J690" s="9"/>
    </row>
    <row r="691">
      <c r="D691" s="51"/>
      <c r="E691" s="51"/>
      <c r="G691" s="24"/>
      <c r="H691" s="9"/>
      <c r="I691" s="9"/>
      <c r="J691" s="9"/>
    </row>
    <row r="692">
      <c r="D692" s="51"/>
      <c r="E692" s="51"/>
      <c r="G692" s="24"/>
      <c r="H692" s="9"/>
      <c r="I692" s="9"/>
      <c r="J692" s="9"/>
    </row>
    <row r="693">
      <c r="D693" s="51"/>
      <c r="E693" s="51"/>
      <c r="G693" s="24"/>
      <c r="H693" s="9"/>
      <c r="I693" s="9"/>
      <c r="J693" s="9"/>
    </row>
    <row r="694">
      <c r="D694" s="51"/>
      <c r="E694" s="51"/>
      <c r="G694" s="24"/>
      <c r="H694" s="9"/>
      <c r="I694" s="9"/>
      <c r="J694" s="9"/>
    </row>
    <row r="695">
      <c r="D695" s="51"/>
      <c r="E695" s="51"/>
      <c r="G695" s="24"/>
      <c r="H695" s="9"/>
      <c r="I695" s="9"/>
      <c r="J695" s="9"/>
    </row>
    <row r="696">
      <c r="D696" s="51"/>
      <c r="E696" s="51"/>
      <c r="G696" s="24"/>
      <c r="H696" s="9"/>
      <c r="I696" s="9"/>
      <c r="J696" s="9"/>
    </row>
    <row r="697">
      <c r="D697" s="51"/>
      <c r="E697" s="51"/>
      <c r="G697" s="24"/>
      <c r="H697" s="9"/>
      <c r="I697" s="9"/>
      <c r="J697" s="9"/>
    </row>
    <row r="698">
      <c r="D698" s="51"/>
      <c r="E698" s="51"/>
      <c r="G698" s="24"/>
      <c r="H698" s="9"/>
      <c r="I698" s="9"/>
      <c r="J698" s="9"/>
    </row>
    <row r="699">
      <c r="D699" s="51"/>
      <c r="E699" s="51"/>
      <c r="G699" s="24"/>
      <c r="H699" s="9"/>
      <c r="I699" s="9"/>
      <c r="J699" s="9"/>
    </row>
    <row r="700">
      <c r="D700" s="51"/>
      <c r="E700" s="51"/>
      <c r="G700" s="24"/>
      <c r="H700" s="9"/>
      <c r="I700" s="9"/>
      <c r="J700" s="9"/>
    </row>
    <row r="701">
      <c r="D701" s="51"/>
      <c r="E701" s="51"/>
      <c r="G701" s="24"/>
      <c r="H701" s="9"/>
      <c r="I701" s="9"/>
      <c r="J701" s="9"/>
    </row>
    <row r="702">
      <c r="D702" s="51"/>
      <c r="E702" s="51"/>
      <c r="G702" s="24"/>
      <c r="H702" s="9"/>
      <c r="I702" s="9"/>
      <c r="J702" s="9"/>
    </row>
    <row r="703">
      <c r="D703" s="51"/>
      <c r="E703" s="51"/>
      <c r="G703" s="24"/>
      <c r="H703" s="9"/>
      <c r="I703" s="9"/>
      <c r="J703" s="9"/>
    </row>
    <row r="704">
      <c r="D704" s="51"/>
      <c r="E704" s="51"/>
      <c r="G704" s="24"/>
      <c r="H704" s="9"/>
      <c r="I704" s="9"/>
      <c r="J704" s="9"/>
    </row>
    <row r="705">
      <c r="D705" s="51"/>
      <c r="E705" s="51"/>
      <c r="G705" s="24"/>
      <c r="H705" s="9"/>
      <c r="I705" s="9"/>
      <c r="J705" s="9"/>
    </row>
    <row r="706">
      <c r="D706" s="51"/>
      <c r="E706" s="51"/>
      <c r="G706" s="24"/>
      <c r="H706" s="9"/>
      <c r="I706" s="9"/>
      <c r="J706" s="9"/>
    </row>
    <row r="707">
      <c r="D707" s="51"/>
      <c r="E707" s="51"/>
      <c r="G707" s="24"/>
      <c r="H707" s="9"/>
      <c r="I707" s="9"/>
      <c r="J707" s="9"/>
    </row>
    <row r="708">
      <c r="D708" s="51"/>
      <c r="E708" s="51"/>
      <c r="G708" s="24"/>
      <c r="H708" s="9"/>
      <c r="I708" s="9"/>
      <c r="J708" s="9"/>
    </row>
    <row r="709">
      <c r="D709" s="51"/>
      <c r="E709" s="51"/>
      <c r="G709" s="24"/>
      <c r="H709" s="9"/>
      <c r="I709" s="9"/>
      <c r="J709" s="9"/>
    </row>
    <row r="710">
      <c r="D710" s="51"/>
      <c r="E710" s="51"/>
      <c r="G710" s="24"/>
      <c r="H710" s="9"/>
      <c r="I710" s="9"/>
      <c r="J710" s="9"/>
    </row>
    <row r="711">
      <c r="D711" s="51"/>
      <c r="E711" s="51"/>
      <c r="G711" s="24"/>
      <c r="H711" s="9"/>
      <c r="I711" s="9"/>
      <c r="J711" s="9"/>
    </row>
    <row r="712">
      <c r="D712" s="51"/>
      <c r="E712" s="51"/>
      <c r="G712" s="24"/>
      <c r="H712" s="9"/>
      <c r="I712" s="9"/>
      <c r="J712" s="9"/>
    </row>
    <row r="713">
      <c r="D713" s="51"/>
      <c r="E713" s="51"/>
      <c r="G713" s="24"/>
      <c r="H713" s="9"/>
      <c r="I713" s="9"/>
      <c r="J713" s="9"/>
    </row>
    <row r="714">
      <c r="D714" s="51"/>
      <c r="E714" s="51"/>
      <c r="G714" s="24"/>
      <c r="H714" s="9"/>
      <c r="I714" s="9"/>
      <c r="J714" s="9"/>
    </row>
    <row r="715">
      <c r="D715" s="51"/>
      <c r="E715" s="51"/>
      <c r="G715" s="24"/>
      <c r="H715" s="9"/>
      <c r="I715" s="9"/>
      <c r="J715" s="9"/>
    </row>
    <row r="716">
      <c r="D716" s="51"/>
      <c r="E716" s="51"/>
      <c r="G716" s="24"/>
      <c r="H716" s="9"/>
      <c r="I716" s="9"/>
      <c r="J716" s="9"/>
    </row>
    <row r="717">
      <c r="D717" s="51"/>
      <c r="E717" s="51"/>
      <c r="G717" s="24"/>
      <c r="H717" s="9"/>
      <c r="I717" s="9"/>
      <c r="J717" s="9"/>
    </row>
    <row r="718">
      <c r="D718" s="51"/>
      <c r="E718" s="51"/>
      <c r="G718" s="24"/>
      <c r="H718" s="9"/>
      <c r="I718" s="9"/>
      <c r="J718" s="9"/>
    </row>
    <row r="719">
      <c r="D719" s="51"/>
      <c r="E719" s="51"/>
      <c r="G719" s="24"/>
      <c r="H719" s="9"/>
      <c r="I719" s="9"/>
      <c r="J719" s="9"/>
    </row>
    <row r="720">
      <c r="D720" s="51"/>
      <c r="E720" s="51"/>
      <c r="G720" s="24"/>
      <c r="H720" s="9"/>
      <c r="I720" s="9"/>
      <c r="J720" s="9"/>
    </row>
    <row r="721">
      <c r="D721" s="51"/>
      <c r="E721" s="51"/>
      <c r="G721" s="24"/>
      <c r="H721" s="9"/>
      <c r="I721" s="9"/>
      <c r="J721" s="9"/>
    </row>
    <row r="722">
      <c r="D722" s="51"/>
      <c r="E722" s="51"/>
      <c r="G722" s="24"/>
      <c r="H722" s="9"/>
      <c r="I722" s="9"/>
      <c r="J722" s="9"/>
    </row>
    <row r="723">
      <c r="D723" s="51"/>
      <c r="E723" s="51"/>
      <c r="G723" s="24"/>
      <c r="H723" s="9"/>
      <c r="I723" s="9"/>
      <c r="J723" s="9"/>
    </row>
    <row r="724">
      <c r="D724" s="51"/>
      <c r="E724" s="51"/>
      <c r="G724" s="24"/>
      <c r="H724" s="9"/>
      <c r="I724" s="9"/>
      <c r="J724" s="9"/>
    </row>
    <row r="725">
      <c r="D725" s="51"/>
      <c r="E725" s="51"/>
      <c r="G725" s="24"/>
      <c r="H725" s="9"/>
      <c r="I725" s="9"/>
      <c r="J725" s="9"/>
    </row>
    <row r="726">
      <c r="D726" s="51"/>
      <c r="E726" s="51"/>
      <c r="G726" s="24"/>
      <c r="H726" s="9"/>
      <c r="I726" s="9"/>
      <c r="J726" s="9"/>
    </row>
    <row r="727">
      <c r="D727" s="51"/>
      <c r="E727" s="51"/>
      <c r="G727" s="24"/>
      <c r="H727" s="9"/>
      <c r="I727" s="9"/>
      <c r="J727" s="9"/>
    </row>
    <row r="728">
      <c r="D728" s="51"/>
      <c r="E728" s="51"/>
      <c r="G728" s="24"/>
      <c r="H728" s="9"/>
      <c r="I728" s="9"/>
      <c r="J728" s="9"/>
    </row>
    <row r="729">
      <c r="D729" s="51"/>
      <c r="E729" s="51"/>
      <c r="G729" s="24"/>
      <c r="H729" s="9"/>
      <c r="I729" s="9"/>
      <c r="J729" s="9"/>
    </row>
    <row r="730">
      <c r="D730" s="51"/>
      <c r="E730" s="51"/>
      <c r="G730" s="24"/>
      <c r="H730" s="9"/>
      <c r="I730" s="9"/>
      <c r="J730" s="9"/>
    </row>
    <row r="731">
      <c r="D731" s="51"/>
      <c r="E731" s="51"/>
      <c r="G731" s="24"/>
      <c r="H731" s="9"/>
      <c r="I731" s="9"/>
      <c r="J731" s="9"/>
    </row>
    <row r="732">
      <c r="D732" s="51"/>
      <c r="E732" s="51"/>
      <c r="G732" s="24"/>
      <c r="H732" s="9"/>
      <c r="I732" s="9"/>
      <c r="J732" s="9"/>
    </row>
    <row r="733">
      <c r="D733" s="51"/>
      <c r="E733" s="51"/>
      <c r="G733" s="24"/>
      <c r="H733" s="9"/>
      <c r="I733" s="9"/>
      <c r="J733" s="9"/>
    </row>
    <row r="734">
      <c r="D734" s="51"/>
      <c r="E734" s="51"/>
      <c r="G734" s="24"/>
      <c r="H734" s="9"/>
      <c r="I734" s="9"/>
      <c r="J734" s="9"/>
    </row>
    <row r="735">
      <c r="D735" s="51"/>
      <c r="E735" s="51"/>
      <c r="G735" s="24"/>
      <c r="H735" s="9"/>
      <c r="I735" s="9"/>
      <c r="J735" s="9"/>
    </row>
    <row r="736">
      <c r="D736" s="51"/>
      <c r="E736" s="51"/>
      <c r="G736" s="24"/>
      <c r="H736" s="9"/>
      <c r="I736" s="9"/>
      <c r="J736" s="9"/>
    </row>
    <row r="737">
      <c r="D737" s="51"/>
      <c r="E737" s="51"/>
      <c r="G737" s="24"/>
      <c r="H737" s="9"/>
      <c r="I737" s="9"/>
      <c r="J737" s="9"/>
    </row>
    <row r="738">
      <c r="D738" s="51"/>
      <c r="E738" s="51"/>
      <c r="G738" s="24"/>
      <c r="H738" s="9"/>
      <c r="I738" s="9"/>
      <c r="J738" s="9"/>
    </row>
    <row r="739">
      <c r="D739" s="51"/>
      <c r="E739" s="51"/>
      <c r="G739" s="24"/>
      <c r="H739" s="9"/>
      <c r="I739" s="9"/>
      <c r="J739" s="9"/>
    </row>
    <row r="740">
      <c r="D740" s="51"/>
      <c r="E740" s="51"/>
      <c r="G740" s="24"/>
      <c r="H740" s="9"/>
      <c r="I740" s="9"/>
      <c r="J740" s="9"/>
    </row>
    <row r="741">
      <c r="D741" s="51"/>
      <c r="E741" s="51"/>
      <c r="G741" s="24"/>
      <c r="H741" s="9"/>
      <c r="I741" s="9"/>
      <c r="J741" s="9"/>
    </row>
    <row r="742">
      <c r="D742" s="51"/>
      <c r="E742" s="51"/>
      <c r="G742" s="24"/>
      <c r="H742" s="9"/>
      <c r="I742" s="9"/>
      <c r="J742" s="9"/>
    </row>
    <row r="743">
      <c r="D743" s="51"/>
      <c r="E743" s="51"/>
      <c r="G743" s="24"/>
      <c r="H743" s="9"/>
      <c r="I743" s="9"/>
      <c r="J743" s="9"/>
    </row>
    <row r="744">
      <c r="D744" s="51"/>
      <c r="E744" s="51"/>
      <c r="G744" s="24"/>
      <c r="H744" s="9"/>
      <c r="I744" s="9"/>
      <c r="J744" s="9"/>
    </row>
    <row r="745">
      <c r="D745" s="51"/>
      <c r="E745" s="51"/>
      <c r="G745" s="24"/>
      <c r="H745" s="9"/>
      <c r="I745" s="9"/>
      <c r="J745" s="9"/>
    </row>
    <row r="746">
      <c r="D746" s="51"/>
      <c r="E746" s="51"/>
      <c r="G746" s="24"/>
      <c r="H746" s="9"/>
      <c r="I746" s="9"/>
      <c r="J746" s="9"/>
    </row>
    <row r="747">
      <c r="D747" s="51"/>
      <c r="E747" s="51"/>
      <c r="G747" s="24"/>
      <c r="H747" s="9"/>
      <c r="I747" s="9"/>
      <c r="J747" s="9"/>
    </row>
    <row r="748">
      <c r="D748" s="51"/>
      <c r="E748" s="51"/>
      <c r="G748" s="24"/>
      <c r="H748" s="9"/>
      <c r="I748" s="9"/>
      <c r="J748" s="9"/>
    </row>
    <row r="749">
      <c r="D749" s="51"/>
      <c r="E749" s="51"/>
      <c r="G749" s="24"/>
      <c r="H749" s="9"/>
      <c r="I749" s="9"/>
      <c r="J749" s="9"/>
    </row>
    <row r="750">
      <c r="D750" s="51"/>
      <c r="E750" s="51"/>
      <c r="G750" s="24"/>
      <c r="H750" s="9"/>
      <c r="I750" s="9"/>
      <c r="J750" s="9"/>
    </row>
    <row r="751">
      <c r="D751" s="51"/>
      <c r="E751" s="51"/>
      <c r="G751" s="24"/>
      <c r="H751" s="9"/>
      <c r="I751" s="9"/>
      <c r="J751" s="9"/>
    </row>
    <row r="752">
      <c r="D752" s="51"/>
      <c r="E752" s="51"/>
      <c r="G752" s="24"/>
      <c r="H752" s="9"/>
      <c r="I752" s="9"/>
      <c r="J752" s="9"/>
    </row>
    <row r="753">
      <c r="D753" s="51"/>
      <c r="E753" s="51"/>
      <c r="G753" s="24"/>
      <c r="H753" s="9"/>
      <c r="I753" s="9"/>
      <c r="J753" s="9"/>
    </row>
    <row r="754">
      <c r="D754" s="51"/>
      <c r="E754" s="51"/>
      <c r="G754" s="24"/>
      <c r="H754" s="9"/>
      <c r="I754" s="9"/>
      <c r="J754" s="9"/>
    </row>
    <row r="755">
      <c r="D755" s="51"/>
      <c r="E755" s="51"/>
      <c r="G755" s="24"/>
      <c r="H755" s="9"/>
      <c r="I755" s="9"/>
      <c r="J755" s="9"/>
    </row>
    <row r="756">
      <c r="D756" s="51"/>
      <c r="E756" s="51"/>
      <c r="G756" s="24"/>
      <c r="H756" s="9"/>
      <c r="I756" s="9"/>
      <c r="J756" s="9"/>
    </row>
    <row r="757">
      <c r="D757" s="51"/>
      <c r="E757" s="51"/>
      <c r="G757" s="24"/>
      <c r="H757" s="9"/>
      <c r="I757" s="9"/>
      <c r="J757" s="9"/>
    </row>
    <row r="758">
      <c r="D758" s="51"/>
      <c r="E758" s="51"/>
      <c r="G758" s="24"/>
      <c r="H758" s="9"/>
      <c r="I758" s="9"/>
      <c r="J758" s="9"/>
    </row>
    <row r="759">
      <c r="D759" s="51"/>
      <c r="E759" s="51"/>
      <c r="G759" s="24"/>
      <c r="H759" s="9"/>
      <c r="I759" s="9"/>
      <c r="J759" s="9"/>
    </row>
    <row r="760">
      <c r="D760" s="51"/>
      <c r="E760" s="51"/>
      <c r="G760" s="24"/>
      <c r="H760" s="9"/>
      <c r="I760" s="9"/>
      <c r="J760" s="9"/>
    </row>
    <row r="761">
      <c r="D761" s="51"/>
      <c r="E761" s="51"/>
      <c r="G761" s="24"/>
      <c r="H761" s="9"/>
      <c r="I761" s="9"/>
      <c r="J761" s="9"/>
    </row>
    <row r="762">
      <c r="D762" s="51"/>
      <c r="E762" s="51"/>
      <c r="G762" s="24"/>
      <c r="H762" s="9"/>
      <c r="I762" s="9"/>
      <c r="J762" s="9"/>
    </row>
    <row r="763">
      <c r="D763" s="51"/>
      <c r="E763" s="51"/>
      <c r="G763" s="24"/>
      <c r="H763" s="9"/>
      <c r="I763" s="9"/>
      <c r="J763" s="9"/>
    </row>
    <row r="764">
      <c r="D764" s="51"/>
      <c r="E764" s="51"/>
      <c r="G764" s="24"/>
      <c r="H764" s="9"/>
      <c r="I764" s="9"/>
      <c r="J764" s="9"/>
    </row>
    <row r="765">
      <c r="D765" s="51"/>
      <c r="E765" s="51"/>
      <c r="G765" s="24"/>
      <c r="H765" s="9"/>
      <c r="I765" s="9"/>
      <c r="J765" s="9"/>
    </row>
    <row r="766">
      <c r="D766" s="51"/>
      <c r="E766" s="51"/>
      <c r="G766" s="24"/>
      <c r="H766" s="9"/>
      <c r="I766" s="9"/>
      <c r="J766" s="9"/>
    </row>
    <row r="767">
      <c r="D767" s="51"/>
      <c r="E767" s="51"/>
      <c r="G767" s="24"/>
      <c r="H767" s="9"/>
      <c r="I767" s="9"/>
      <c r="J767" s="9"/>
    </row>
    <row r="768">
      <c r="D768" s="51"/>
      <c r="E768" s="51"/>
      <c r="G768" s="24"/>
      <c r="H768" s="9"/>
      <c r="I768" s="9"/>
      <c r="J768" s="9"/>
    </row>
    <row r="769">
      <c r="D769" s="51"/>
      <c r="E769" s="51"/>
      <c r="G769" s="24"/>
      <c r="H769" s="9"/>
      <c r="I769" s="9"/>
      <c r="J769" s="9"/>
    </row>
    <row r="770">
      <c r="D770" s="51"/>
      <c r="E770" s="51"/>
      <c r="G770" s="24"/>
      <c r="H770" s="9"/>
      <c r="I770" s="9"/>
      <c r="J770" s="9"/>
    </row>
    <row r="771">
      <c r="D771" s="51"/>
      <c r="E771" s="51"/>
      <c r="G771" s="24"/>
      <c r="H771" s="9"/>
      <c r="I771" s="9"/>
      <c r="J771" s="9"/>
    </row>
    <row r="772">
      <c r="D772" s="51"/>
      <c r="E772" s="51"/>
      <c r="G772" s="24"/>
      <c r="H772" s="9"/>
      <c r="I772" s="9"/>
      <c r="J772" s="9"/>
    </row>
    <row r="773">
      <c r="D773" s="51"/>
      <c r="E773" s="51"/>
      <c r="G773" s="24"/>
      <c r="H773" s="9"/>
      <c r="I773" s="9"/>
      <c r="J773" s="9"/>
    </row>
    <row r="774">
      <c r="D774" s="51"/>
      <c r="E774" s="51"/>
      <c r="G774" s="24"/>
      <c r="H774" s="9"/>
      <c r="I774" s="9"/>
      <c r="J774" s="9"/>
    </row>
    <row r="775">
      <c r="D775" s="51"/>
      <c r="E775" s="51"/>
      <c r="G775" s="24"/>
      <c r="H775" s="9"/>
      <c r="I775" s="9"/>
      <c r="J775" s="9"/>
    </row>
    <row r="776">
      <c r="D776" s="51"/>
      <c r="E776" s="51"/>
      <c r="G776" s="24"/>
      <c r="H776" s="9"/>
      <c r="I776" s="9"/>
      <c r="J776" s="9"/>
    </row>
    <row r="777">
      <c r="D777" s="51"/>
      <c r="E777" s="51"/>
      <c r="G777" s="24"/>
      <c r="H777" s="9"/>
      <c r="I777" s="9"/>
      <c r="J777" s="9"/>
    </row>
    <row r="778">
      <c r="D778" s="51"/>
      <c r="E778" s="51"/>
      <c r="G778" s="24"/>
      <c r="H778" s="9"/>
      <c r="I778" s="9"/>
      <c r="J778" s="9"/>
    </row>
    <row r="779">
      <c r="D779" s="51"/>
      <c r="E779" s="51"/>
      <c r="G779" s="24"/>
      <c r="H779" s="9"/>
      <c r="I779" s="9"/>
      <c r="J779" s="9"/>
    </row>
    <row r="780">
      <c r="D780" s="51"/>
      <c r="E780" s="51"/>
      <c r="G780" s="24"/>
      <c r="H780" s="9"/>
      <c r="I780" s="9"/>
      <c r="J780" s="9"/>
    </row>
    <row r="781">
      <c r="D781" s="51"/>
      <c r="E781" s="51"/>
      <c r="G781" s="24"/>
      <c r="H781" s="9"/>
      <c r="I781" s="9"/>
      <c r="J781" s="9"/>
    </row>
    <row r="782">
      <c r="D782" s="51"/>
      <c r="E782" s="51"/>
      <c r="G782" s="24"/>
      <c r="H782" s="9"/>
      <c r="I782" s="9"/>
      <c r="J782" s="9"/>
    </row>
    <row r="783">
      <c r="D783" s="51"/>
      <c r="E783" s="51"/>
      <c r="G783" s="24"/>
      <c r="H783" s="9"/>
      <c r="I783" s="9"/>
      <c r="J783" s="9"/>
    </row>
    <row r="784">
      <c r="D784" s="51"/>
      <c r="E784" s="51"/>
      <c r="G784" s="24"/>
      <c r="H784" s="9"/>
      <c r="I784" s="9"/>
      <c r="J784" s="9"/>
    </row>
    <row r="785">
      <c r="D785" s="51"/>
      <c r="E785" s="51"/>
      <c r="G785" s="24"/>
      <c r="H785" s="9"/>
      <c r="I785" s="9"/>
      <c r="J785" s="9"/>
    </row>
    <row r="786">
      <c r="D786" s="51"/>
      <c r="E786" s="51"/>
      <c r="G786" s="24"/>
      <c r="H786" s="9"/>
      <c r="I786" s="9"/>
      <c r="J786" s="9"/>
    </row>
    <row r="787">
      <c r="D787" s="51"/>
      <c r="E787" s="51"/>
      <c r="G787" s="24"/>
      <c r="H787" s="9"/>
      <c r="I787" s="9"/>
      <c r="J787" s="9"/>
    </row>
    <row r="788">
      <c r="D788" s="51"/>
      <c r="E788" s="51"/>
      <c r="G788" s="24"/>
      <c r="H788" s="9"/>
      <c r="I788" s="9"/>
      <c r="J788" s="9"/>
    </row>
    <row r="789">
      <c r="D789" s="51"/>
      <c r="E789" s="51"/>
      <c r="G789" s="24"/>
      <c r="H789" s="9"/>
      <c r="I789" s="9"/>
      <c r="J789" s="9"/>
    </row>
    <row r="790">
      <c r="D790" s="51"/>
      <c r="E790" s="51"/>
      <c r="G790" s="24"/>
      <c r="H790" s="9"/>
      <c r="I790" s="9"/>
      <c r="J790" s="9"/>
    </row>
    <row r="791">
      <c r="D791" s="51"/>
      <c r="E791" s="51"/>
      <c r="G791" s="24"/>
      <c r="H791" s="9"/>
      <c r="I791" s="9"/>
      <c r="J791" s="9"/>
    </row>
    <row r="792">
      <c r="D792" s="51"/>
      <c r="E792" s="51"/>
      <c r="G792" s="24"/>
      <c r="H792" s="9"/>
      <c r="I792" s="9"/>
      <c r="J792" s="9"/>
    </row>
    <row r="793">
      <c r="D793" s="51"/>
      <c r="E793" s="51"/>
      <c r="G793" s="24"/>
      <c r="H793" s="9"/>
      <c r="I793" s="9"/>
      <c r="J793" s="9"/>
    </row>
    <row r="794">
      <c r="D794" s="51"/>
      <c r="E794" s="51"/>
      <c r="G794" s="24"/>
      <c r="H794" s="9"/>
      <c r="I794" s="9"/>
      <c r="J794" s="9"/>
    </row>
    <row r="795">
      <c r="D795" s="51"/>
      <c r="E795" s="51"/>
      <c r="G795" s="24"/>
      <c r="H795" s="9"/>
      <c r="I795" s="9"/>
      <c r="J795" s="9"/>
    </row>
    <row r="796">
      <c r="D796" s="51"/>
      <c r="E796" s="51"/>
      <c r="G796" s="24"/>
      <c r="H796" s="9"/>
      <c r="I796" s="9"/>
      <c r="J796" s="9"/>
    </row>
    <row r="797">
      <c r="D797" s="51"/>
      <c r="E797" s="51"/>
      <c r="G797" s="24"/>
      <c r="H797" s="9"/>
      <c r="I797" s="9"/>
      <c r="J797" s="9"/>
    </row>
    <row r="798">
      <c r="D798" s="51"/>
      <c r="E798" s="51"/>
      <c r="G798" s="24"/>
      <c r="H798" s="9"/>
      <c r="I798" s="9"/>
      <c r="J798" s="9"/>
    </row>
    <row r="799">
      <c r="D799" s="51"/>
      <c r="E799" s="51"/>
      <c r="G799" s="24"/>
      <c r="H799" s="9"/>
      <c r="I799" s="9"/>
      <c r="J799" s="9"/>
    </row>
    <row r="800">
      <c r="D800" s="51"/>
      <c r="E800" s="51"/>
      <c r="G800" s="24"/>
      <c r="H800" s="9"/>
      <c r="I800" s="9"/>
      <c r="J800" s="9"/>
    </row>
    <row r="801">
      <c r="D801" s="51"/>
      <c r="E801" s="51"/>
      <c r="G801" s="24"/>
      <c r="H801" s="9"/>
      <c r="I801" s="9"/>
      <c r="J801" s="9"/>
    </row>
    <row r="802">
      <c r="D802" s="51"/>
      <c r="E802" s="51"/>
      <c r="G802" s="24"/>
      <c r="H802" s="9"/>
      <c r="I802" s="9"/>
      <c r="J802" s="9"/>
    </row>
    <row r="803">
      <c r="D803" s="51"/>
      <c r="E803" s="51"/>
      <c r="G803" s="24"/>
      <c r="H803" s="9"/>
      <c r="I803" s="9"/>
      <c r="J803" s="9"/>
    </row>
    <row r="804">
      <c r="D804" s="51"/>
      <c r="E804" s="51"/>
      <c r="G804" s="24"/>
      <c r="H804" s="9"/>
      <c r="I804" s="9"/>
      <c r="J804" s="9"/>
    </row>
    <row r="805">
      <c r="D805" s="51"/>
      <c r="E805" s="51"/>
      <c r="G805" s="24"/>
      <c r="H805" s="9"/>
      <c r="I805" s="9"/>
      <c r="J805" s="9"/>
    </row>
    <row r="806">
      <c r="D806" s="51"/>
      <c r="E806" s="51"/>
      <c r="G806" s="24"/>
      <c r="H806" s="9"/>
      <c r="I806" s="9"/>
      <c r="J806" s="9"/>
    </row>
    <row r="807">
      <c r="D807" s="51"/>
      <c r="E807" s="51"/>
      <c r="G807" s="24"/>
      <c r="H807" s="9"/>
      <c r="I807" s="9"/>
      <c r="J807" s="9"/>
    </row>
    <row r="808">
      <c r="D808" s="51"/>
      <c r="E808" s="51"/>
      <c r="G808" s="24"/>
      <c r="H808" s="9"/>
      <c r="I808" s="9"/>
      <c r="J808" s="9"/>
    </row>
    <row r="809">
      <c r="D809" s="51"/>
      <c r="E809" s="51"/>
      <c r="G809" s="24"/>
      <c r="H809" s="9"/>
      <c r="I809" s="9"/>
      <c r="J809" s="9"/>
    </row>
    <row r="810">
      <c r="D810" s="51"/>
      <c r="E810" s="51"/>
      <c r="G810" s="24"/>
      <c r="H810" s="9"/>
      <c r="I810" s="9"/>
      <c r="J810" s="9"/>
    </row>
    <row r="811">
      <c r="D811" s="51"/>
      <c r="E811" s="51"/>
      <c r="G811" s="24"/>
      <c r="H811" s="9"/>
      <c r="I811" s="9"/>
      <c r="J811" s="9"/>
    </row>
    <row r="812">
      <c r="D812" s="51"/>
      <c r="E812" s="51"/>
      <c r="G812" s="24"/>
      <c r="H812" s="9"/>
      <c r="I812" s="9"/>
      <c r="J812" s="9"/>
    </row>
    <row r="813">
      <c r="D813" s="51"/>
      <c r="E813" s="51"/>
      <c r="G813" s="24"/>
      <c r="H813" s="9"/>
      <c r="I813" s="9"/>
      <c r="J813" s="9"/>
    </row>
    <row r="814">
      <c r="D814" s="51"/>
      <c r="E814" s="51"/>
      <c r="G814" s="24"/>
      <c r="H814" s="9"/>
      <c r="I814" s="9"/>
      <c r="J814" s="9"/>
    </row>
    <row r="815">
      <c r="D815" s="51"/>
      <c r="E815" s="51"/>
      <c r="G815" s="24"/>
      <c r="H815" s="9"/>
      <c r="I815" s="9"/>
      <c r="J815" s="9"/>
    </row>
    <row r="816">
      <c r="D816" s="51"/>
      <c r="E816" s="51"/>
      <c r="G816" s="24"/>
      <c r="H816" s="9"/>
      <c r="I816" s="9"/>
      <c r="J816" s="9"/>
    </row>
    <row r="817">
      <c r="D817" s="51"/>
      <c r="E817" s="51"/>
      <c r="G817" s="24"/>
      <c r="H817" s="9"/>
      <c r="I817" s="9"/>
      <c r="J817" s="9"/>
    </row>
    <row r="818">
      <c r="D818" s="51"/>
      <c r="E818" s="51"/>
      <c r="G818" s="24"/>
      <c r="H818" s="9"/>
      <c r="I818" s="9"/>
      <c r="J818" s="9"/>
    </row>
    <row r="819">
      <c r="D819" s="51"/>
      <c r="E819" s="51"/>
      <c r="G819" s="24"/>
      <c r="H819" s="9"/>
      <c r="I819" s="9"/>
      <c r="J819" s="9"/>
    </row>
    <row r="820">
      <c r="D820" s="51"/>
      <c r="E820" s="51"/>
      <c r="G820" s="24"/>
      <c r="H820" s="9"/>
      <c r="I820" s="9"/>
      <c r="J820" s="9"/>
    </row>
    <row r="821">
      <c r="D821" s="51"/>
      <c r="E821" s="51"/>
      <c r="G821" s="24"/>
      <c r="H821" s="9"/>
      <c r="I821" s="9"/>
      <c r="J821" s="9"/>
    </row>
    <row r="822">
      <c r="D822" s="51"/>
      <c r="E822" s="51"/>
      <c r="G822" s="24"/>
      <c r="H822" s="9"/>
      <c r="I822" s="9"/>
      <c r="J822" s="9"/>
    </row>
    <row r="823">
      <c r="D823" s="51"/>
      <c r="E823" s="51"/>
      <c r="G823" s="24"/>
      <c r="H823" s="9"/>
      <c r="I823" s="9"/>
      <c r="J823" s="9"/>
    </row>
    <row r="824">
      <c r="D824" s="51"/>
      <c r="E824" s="51"/>
      <c r="G824" s="24"/>
      <c r="H824" s="9"/>
      <c r="I824" s="9"/>
      <c r="J824" s="9"/>
    </row>
    <row r="825">
      <c r="D825" s="51"/>
      <c r="E825" s="51"/>
      <c r="G825" s="24"/>
      <c r="H825" s="9"/>
      <c r="I825" s="9"/>
      <c r="J825" s="9"/>
    </row>
    <row r="826">
      <c r="D826" s="51"/>
      <c r="E826" s="51"/>
      <c r="G826" s="24"/>
      <c r="H826" s="9"/>
      <c r="I826" s="9"/>
      <c r="J826" s="9"/>
    </row>
    <row r="827">
      <c r="D827" s="51"/>
      <c r="E827" s="51"/>
      <c r="G827" s="24"/>
      <c r="H827" s="9"/>
      <c r="I827" s="9"/>
      <c r="J827" s="9"/>
    </row>
    <row r="828">
      <c r="D828" s="51"/>
      <c r="E828" s="51"/>
      <c r="G828" s="24"/>
      <c r="H828" s="9"/>
      <c r="I828" s="9"/>
      <c r="J828" s="9"/>
    </row>
    <row r="829">
      <c r="D829" s="51"/>
      <c r="E829" s="51"/>
      <c r="G829" s="24"/>
      <c r="H829" s="9"/>
      <c r="I829" s="9"/>
      <c r="J829" s="9"/>
    </row>
    <row r="830">
      <c r="D830" s="51"/>
      <c r="E830" s="51"/>
      <c r="G830" s="24"/>
      <c r="H830" s="9"/>
      <c r="I830" s="9"/>
      <c r="J830" s="9"/>
    </row>
    <row r="831">
      <c r="D831" s="51"/>
      <c r="E831" s="51"/>
      <c r="G831" s="24"/>
      <c r="H831" s="9"/>
      <c r="I831" s="9"/>
      <c r="J831" s="9"/>
    </row>
    <row r="832">
      <c r="D832" s="51"/>
      <c r="E832" s="51"/>
      <c r="G832" s="24"/>
      <c r="H832" s="9"/>
      <c r="I832" s="9"/>
      <c r="J832" s="9"/>
    </row>
    <row r="833">
      <c r="D833" s="51"/>
      <c r="E833" s="51"/>
      <c r="G833" s="24"/>
      <c r="H833" s="9"/>
      <c r="I833" s="9"/>
      <c r="J833" s="9"/>
    </row>
    <row r="834">
      <c r="D834" s="51"/>
      <c r="E834" s="51"/>
      <c r="G834" s="24"/>
      <c r="H834" s="9"/>
      <c r="I834" s="9"/>
      <c r="J834" s="9"/>
    </row>
    <row r="835">
      <c r="D835" s="51"/>
      <c r="E835" s="51"/>
      <c r="G835" s="24"/>
      <c r="H835" s="9"/>
      <c r="I835" s="9"/>
      <c r="J835" s="9"/>
    </row>
    <row r="836">
      <c r="D836" s="51"/>
      <c r="E836" s="51"/>
      <c r="G836" s="24"/>
      <c r="H836" s="9"/>
      <c r="I836" s="9"/>
      <c r="J836" s="9"/>
    </row>
    <row r="837">
      <c r="D837" s="51"/>
      <c r="E837" s="51"/>
      <c r="G837" s="24"/>
      <c r="H837" s="9"/>
      <c r="I837" s="9"/>
      <c r="J837" s="9"/>
    </row>
    <row r="838">
      <c r="D838" s="51"/>
      <c r="E838" s="51"/>
      <c r="G838" s="24"/>
      <c r="H838" s="9"/>
      <c r="I838" s="9"/>
      <c r="J838" s="9"/>
    </row>
    <row r="839">
      <c r="D839" s="51"/>
      <c r="E839" s="51"/>
      <c r="G839" s="24"/>
      <c r="H839" s="9"/>
      <c r="I839" s="9"/>
      <c r="J839" s="9"/>
    </row>
    <row r="840">
      <c r="D840" s="51"/>
      <c r="E840" s="51"/>
      <c r="G840" s="24"/>
      <c r="H840" s="9"/>
      <c r="I840" s="9"/>
      <c r="J840" s="9"/>
    </row>
    <row r="841">
      <c r="D841" s="51"/>
      <c r="E841" s="51"/>
      <c r="G841" s="24"/>
      <c r="H841" s="9"/>
      <c r="I841" s="9"/>
      <c r="J841" s="9"/>
    </row>
    <row r="842">
      <c r="D842" s="51"/>
      <c r="E842" s="51"/>
      <c r="G842" s="24"/>
      <c r="H842" s="9"/>
      <c r="I842" s="9"/>
      <c r="J842" s="9"/>
    </row>
    <row r="843">
      <c r="D843" s="51"/>
      <c r="E843" s="51"/>
      <c r="G843" s="24"/>
      <c r="H843" s="9"/>
      <c r="I843" s="9"/>
      <c r="J843" s="9"/>
    </row>
    <row r="844">
      <c r="D844" s="51"/>
      <c r="E844" s="51"/>
      <c r="G844" s="24"/>
      <c r="H844" s="9"/>
      <c r="I844" s="9"/>
      <c r="J844" s="9"/>
    </row>
    <row r="845">
      <c r="D845" s="51"/>
      <c r="E845" s="51"/>
      <c r="G845" s="24"/>
      <c r="H845" s="9"/>
      <c r="I845" s="9"/>
      <c r="J845" s="9"/>
    </row>
    <row r="846">
      <c r="D846" s="51"/>
      <c r="E846" s="51"/>
      <c r="G846" s="24"/>
      <c r="H846" s="9"/>
      <c r="I846" s="9"/>
      <c r="J846" s="9"/>
    </row>
    <row r="847">
      <c r="D847" s="51"/>
      <c r="E847" s="51"/>
      <c r="G847" s="24"/>
      <c r="H847" s="9"/>
      <c r="I847" s="9"/>
      <c r="J847" s="9"/>
    </row>
    <row r="848">
      <c r="D848" s="51"/>
      <c r="E848" s="51"/>
      <c r="G848" s="24"/>
      <c r="H848" s="9"/>
      <c r="I848" s="9"/>
      <c r="J848" s="9"/>
    </row>
    <row r="849">
      <c r="D849" s="51"/>
      <c r="E849" s="51"/>
      <c r="G849" s="24"/>
      <c r="H849" s="9"/>
      <c r="I849" s="9"/>
      <c r="J849" s="9"/>
    </row>
    <row r="850">
      <c r="D850" s="51"/>
      <c r="E850" s="51"/>
      <c r="G850" s="24"/>
      <c r="H850" s="9"/>
      <c r="I850" s="9"/>
      <c r="J850" s="9"/>
    </row>
    <row r="851">
      <c r="D851" s="51"/>
      <c r="E851" s="51"/>
      <c r="G851" s="24"/>
      <c r="H851" s="9"/>
      <c r="I851" s="9"/>
      <c r="J851" s="9"/>
    </row>
    <row r="852">
      <c r="D852" s="51"/>
      <c r="E852" s="51"/>
      <c r="G852" s="24"/>
      <c r="H852" s="9"/>
      <c r="I852" s="9"/>
      <c r="J852" s="9"/>
    </row>
    <row r="853">
      <c r="D853" s="51"/>
      <c r="E853" s="51"/>
      <c r="G853" s="24"/>
      <c r="H853" s="9"/>
      <c r="I853" s="9"/>
      <c r="J853" s="9"/>
    </row>
    <row r="854">
      <c r="D854" s="51"/>
      <c r="E854" s="51"/>
      <c r="G854" s="24"/>
      <c r="H854" s="9"/>
      <c r="I854" s="9"/>
      <c r="J854" s="9"/>
    </row>
    <row r="855">
      <c r="D855" s="51"/>
      <c r="E855" s="51"/>
      <c r="G855" s="24"/>
      <c r="H855" s="9"/>
      <c r="I855" s="9"/>
      <c r="J855" s="9"/>
    </row>
    <row r="856">
      <c r="D856" s="51"/>
      <c r="E856" s="51"/>
      <c r="G856" s="24"/>
      <c r="H856" s="9"/>
      <c r="I856" s="9"/>
      <c r="J856" s="9"/>
    </row>
    <row r="857">
      <c r="D857" s="51"/>
      <c r="E857" s="51"/>
      <c r="G857" s="24"/>
      <c r="H857" s="9"/>
      <c r="I857" s="9"/>
      <c r="J857" s="9"/>
    </row>
    <row r="858">
      <c r="D858" s="51"/>
      <c r="E858" s="51"/>
      <c r="G858" s="24"/>
      <c r="H858" s="9"/>
      <c r="I858" s="9"/>
      <c r="J858" s="9"/>
    </row>
    <row r="859">
      <c r="D859" s="51"/>
      <c r="E859" s="51"/>
      <c r="G859" s="24"/>
      <c r="H859" s="9"/>
      <c r="I859" s="9"/>
      <c r="J859" s="9"/>
    </row>
    <row r="860">
      <c r="D860" s="51"/>
      <c r="E860" s="51"/>
      <c r="G860" s="24"/>
      <c r="H860" s="9"/>
      <c r="I860" s="9"/>
      <c r="J860" s="9"/>
    </row>
    <row r="861">
      <c r="D861" s="51"/>
      <c r="E861" s="51"/>
      <c r="G861" s="24"/>
      <c r="H861" s="9"/>
      <c r="I861" s="9"/>
      <c r="J861" s="9"/>
    </row>
    <row r="862">
      <c r="D862" s="51"/>
      <c r="E862" s="51"/>
      <c r="G862" s="24"/>
      <c r="H862" s="9"/>
      <c r="I862" s="9"/>
      <c r="J862" s="9"/>
    </row>
    <row r="863">
      <c r="D863" s="51"/>
      <c r="E863" s="51"/>
      <c r="G863" s="24"/>
      <c r="H863" s="9"/>
      <c r="I863" s="9"/>
      <c r="J863" s="9"/>
    </row>
    <row r="864">
      <c r="D864" s="51"/>
      <c r="E864" s="51"/>
      <c r="G864" s="24"/>
      <c r="H864" s="9"/>
      <c r="I864" s="9"/>
      <c r="J864" s="9"/>
    </row>
    <row r="865">
      <c r="D865" s="51"/>
      <c r="E865" s="51"/>
      <c r="G865" s="24"/>
      <c r="H865" s="9"/>
      <c r="I865" s="9"/>
      <c r="J865" s="9"/>
    </row>
    <row r="866">
      <c r="D866" s="51"/>
      <c r="E866" s="51"/>
      <c r="G866" s="24"/>
      <c r="H866" s="9"/>
      <c r="I866" s="9"/>
      <c r="J866" s="9"/>
    </row>
    <row r="867">
      <c r="D867" s="51"/>
      <c r="E867" s="51"/>
      <c r="G867" s="24"/>
      <c r="H867" s="9"/>
      <c r="I867" s="9"/>
      <c r="J867" s="9"/>
    </row>
    <row r="868">
      <c r="D868" s="51"/>
      <c r="E868" s="51"/>
      <c r="G868" s="24"/>
      <c r="H868" s="9"/>
      <c r="I868" s="9"/>
      <c r="J868" s="9"/>
    </row>
    <row r="869">
      <c r="D869" s="51"/>
      <c r="E869" s="51"/>
      <c r="G869" s="24"/>
      <c r="H869" s="9"/>
      <c r="I869" s="9"/>
      <c r="J869" s="9"/>
    </row>
    <row r="870">
      <c r="D870" s="51"/>
      <c r="E870" s="51"/>
      <c r="G870" s="24"/>
      <c r="H870" s="9"/>
      <c r="I870" s="9"/>
      <c r="J870" s="9"/>
    </row>
    <row r="871">
      <c r="D871" s="51"/>
      <c r="E871" s="51"/>
      <c r="G871" s="24"/>
      <c r="H871" s="9"/>
      <c r="I871" s="9"/>
      <c r="J871" s="9"/>
    </row>
    <row r="872">
      <c r="D872" s="51"/>
      <c r="E872" s="51"/>
      <c r="G872" s="24"/>
      <c r="H872" s="9"/>
      <c r="I872" s="9"/>
      <c r="J872" s="9"/>
    </row>
    <row r="873">
      <c r="D873" s="51"/>
      <c r="E873" s="51"/>
      <c r="G873" s="24"/>
      <c r="H873" s="9"/>
      <c r="I873" s="9"/>
      <c r="J873" s="9"/>
    </row>
    <row r="874">
      <c r="D874" s="51"/>
      <c r="E874" s="51"/>
      <c r="G874" s="24"/>
      <c r="H874" s="9"/>
      <c r="I874" s="9"/>
      <c r="J874" s="9"/>
    </row>
    <row r="875">
      <c r="D875" s="51"/>
      <c r="E875" s="51"/>
      <c r="G875" s="24"/>
      <c r="H875" s="9"/>
      <c r="I875" s="9"/>
      <c r="J875" s="9"/>
    </row>
    <row r="876">
      <c r="D876" s="51"/>
      <c r="E876" s="51"/>
      <c r="G876" s="24"/>
      <c r="H876" s="9"/>
      <c r="I876" s="9"/>
      <c r="J876" s="9"/>
    </row>
    <row r="877">
      <c r="D877" s="51"/>
      <c r="E877" s="51"/>
      <c r="G877" s="24"/>
      <c r="H877" s="9"/>
      <c r="I877" s="9"/>
      <c r="J877" s="9"/>
    </row>
    <row r="878">
      <c r="D878" s="51"/>
      <c r="E878" s="51"/>
      <c r="G878" s="24"/>
      <c r="H878" s="9"/>
      <c r="I878" s="9"/>
      <c r="J878" s="9"/>
    </row>
    <row r="879">
      <c r="D879" s="51"/>
      <c r="E879" s="51"/>
      <c r="G879" s="24"/>
      <c r="H879" s="9"/>
      <c r="I879" s="9"/>
      <c r="J879" s="9"/>
    </row>
    <row r="880">
      <c r="D880" s="51"/>
      <c r="E880" s="51"/>
      <c r="G880" s="24"/>
      <c r="H880" s="9"/>
      <c r="I880" s="9"/>
      <c r="J880" s="9"/>
    </row>
    <row r="881">
      <c r="D881" s="51"/>
      <c r="E881" s="51"/>
      <c r="G881" s="24"/>
      <c r="H881" s="9"/>
      <c r="I881" s="9"/>
      <c r="J881" s="9"/>
    </row>
    <row r="882">
      <c r="D882" s="51"/>
      <c r="E882" s="51"/>
      <c r="G882" s="24"/>
      <c r="H882" s="9"/>
      <c r="I882" s="9"/>
      <c r="J882" s="9"/>
    </row>
    <row r="883">
      <c r="D883" s="51"/>
      <c r="E883" s="51"/>
      <c r="G883" s="24"/>
      <c r="H883" s="9"/>
      <c r="I883" s="9"/>
      <c r="J883" s="9"/>
    </row>
    <row r="884">
      <c r="D884" s="51"/>
      <c r="E884" s="51"/>
      <c r="G884" s="24"/>
      <c r="H884" s="9"/>
      <c r="I884" s="9"/>
      <c r="J884" s="9"/>
    </row>
    <row r="885">
      <c r="D885" s="51"/>
      <c r="E885" s="51"/>
      <c r="G885" s="24"/>
      <c r="H885" s="9"/>
      <c r="I885" s="9"/>
      <c r="J885" s="9"/>
    </row>
    <row r="886">
      <c r="D886" s="51"/>
      <c r="E886" s="51"/>
      <c r="G886" s="24"/>
      <c r="H886" s="9"/>
      <c r="I886" s="9"/>
      <c r="J886" s="9"/>
    </row>
    <row r="887">
      <c r="D887" s="51"/>
      <c r="E887" s="51"/>
      <c r="G887" s="24"/>
      <c r="H887" s="9"/>
      <c r="I887" s="9"/>
      <c r="J887" s="9"/>
    </row>
    <row r="888">
      <c r="D888" s="51"/>
      <c r="E888" s="51"/>
      <c r="G888" s="24"/>
      <c r="H888" s="9"/>
      <c r="I888" s="9"/>
      <c r="J888" s="9"/>
    </row>
    <row r="889">
      <c r="D889" s="51"/>
      <c r="E889" s="51"/>
      <c r="G889" s="24"/>
      <c r="H889" s="9"/>
      <c r="I889" s="9"/>
      <c r="J889" s="9"/>
    </row>
    <row r="890">
      <c r="D890" s="51"/>
      <c r="E890" s="51"/>
      <c r="G890" s="24"/>
      <c r="H890" s="9"/>
      <c r="I890" s="9"/>
      <c r="J890" s="9"/>
    </row>
    <row r="891">
      <c r="D891" s="51"/>
      <c r="E891" s="51"/>
      <c r="G891" s="24"/>
      <c r="H891" s="9"/>
      <c r="I891" s="9"/>
      <c r="J891" s="9"/>
    </row>
    <row r="892">
      <c r="D892" s="51"/>
      <c r="E892" s="51"/>
      <c r="G892" s="24"/>
      <c r="H892" s="9"/>
      <c r="I892" s="9"/>
      <c r="J892" s="9"/>
    </row>
    <row r="893">
      <c r="D893" s="51"/>
      <c r="E893" s="51"/>
      <c r="G893" s="24"/>
      <c r="H893" s="9"/>
      <c r="I893" s="9"/>
      <c r="J893" s="9"/>
    </row>
    <row r="894">
      <c r="D894" s="51"/>
      <c r="E894" s="51"/>
      <c r="G894" s="24"/>
      <c r="H894" s="9"/>
      <c r="I894" s="9"/>
      <c r="J894" s="9"/>
    </row>
    <row r="895">
      <c r="D895" s="51"/>
      <c r="E895" s="51"/>
      <c r="G895" s="24"/>
      <c r="H895" s="9"/>
      <c r="I895" s="9"/>
      <c r="J895" s="9"/>
    </row>
    <row r="896">
      <c r="D896" s="51"/>
      <c r="E896" s="51"/>
      <c r="G896" s="24"/>
      <c r="H896" s="9"/>
      <c r="I896" s="9"/>
      <c r="J896" s="9"/>
    </row>
    <row r="897">
      <c r="D897" s="51"/>
      <c r="E897" s="51"/>
      <c r="G897" s="24"/>
      <c r="H897" s="9"/>
      <c r="I897" s="9"/>
      <c r="J897" s="9"/>
    </row>
    <row r="898">
      <c r="D898" s="51"/>
      <c r="E898" s="51"/>
      <c r="G898" s="24"/>
      <c r="H898" s="9"/>
      <c r="I898" s="9"/>
      <c r="J898" s="9"/>
    </row>
    <row r="899">
      <c r="D899" s="51"/>
      <c r="E899" s="51"/>
      <c r="G899" s="24"/>
      <c r="H899" s="9"/>
      <c r="I899" s="9"/>
      <c r="J899" s="9"/>
    </row>
    <row r="900">
      <c r="D900" s="51"/>
      <c r="E900" s="51"/>
      <c r="G900" s="24"/>
      <c r="H900" s="9"/>
      <c r="I900" s="9"/>
      <c r="J900" s="9"/>
    </row>
    <row r="901">
      <c r="D901" s="51"/>
      <c r="E901" s="51"/>
      <c r="G901" s="24"/>
      <c r="H901" s="9"/>
      <c r="I901" s="9"/>
      <c r="J901" s="9"/>
    </row>
    <row r="902">
      <c r="D902" s="51"/>
      <c r="E902" s="51"/>
      <c r="G902" s="24"/>
      <c r="H902" s="9"/>
      <c r="I902" s="9"/>
      <c r="J902" s="9"/>
    </row>
    <row r="903">
      <c r="D903" s="51"/>
      <c r="E903" s="51"/>
      <c r="G903" s="24"/>
      <c r="H903" s="9"/>
      <c r="I903" s="9"/>
      <c r="J903" s="9"/>
    </row>
    <row r="904">
      <c r="D904" s="51"/>
      <c r="E904" s="51"/>
      <c r="G904" s="24"/>
      <c r="H904" s="9"/>
      <c r="I904" s="9"/>
      <c r="J904" s="9"/>
    </row>
    <row r="905">
      <c r="D905" s="51"/>
      <c r="E905" s="51"/>
      <c r="G905" s="24"/>
      <c r="H905" s="9"/>
      <c r="I905" s="9"/>
      <c r="J905" s="9"/>
    </row>
    <row r="906">
      <c r="D906" s="51"/>
      <c r="E906" s="51"/>
      <c r="G906" s="24"/>
      <c r="H906" s="9"/>
      <c r="I906" s="9"/>
      <c r="J906" s="9"/>
    </row>
    <row r="907">
      <c r="D907" s="51"/>
      <c r="E907" s="51"/>
      <c r="G907" s="24"/>
      <c r="H907" s="9"/>
      <c r="I907" s="9"/>
      <c r="J907" s="9"/>
    </row>
    <row r="908">
      <c r="D908" s="51"/>
      <c r="E908" s="51"/>
      <c r="G908" s="24"/>
      <c r="H908" s="9"/>
      <c r="I908" s="9"/>
      <c r="J908" s="9"/>
    </row>
    <row r="909">
      <c r="D909" s="51"/>
      <c r="E909" s="51"/>
      <c r="G909" s="24"/>
      <c r="H909" s="9"/>
      <c r="I909" s="9"/>
      <c r="J909" s="9"/>
    </row>
    <row r="910">
      <c r="D910" s="51"/>
      <c r="E910" s="51"/>
      <c r="G910" s="24"/>
      <c r="H910" s="9"/>
      <c r="I910" s="9"/>
      <c r="J910" s="9"/>
    </row>
    <row r="911">
      <c r="D911" s="51"/>
      <c r="E911" s="51"/>
      <c r="G911" s="24"/>
      <c r="H911" s="9"/>
      <c r="I911" s="9"/>
      <c r="J911" s="9"/>
    </row>
    <row r="912">
      <c r="D912" s="51"/>
      <c r="E912" s="51"/>
      <c r="G912" s="24"/>
      <c r="H912" s="9"/>
      <c r="I912" s="9"/>
      <c r="J912" s="9"/>
    </row>
    <row r="913">
      <c r="D913" s="51"/>
      <c r="E913" s="51"/>
      <c r="G913" s="24"/>
      <c r="H913" s="9"/>
      <c r="I913" s="9"/>
      <c r="J913" s="9"/>
    </row>
    <row r="914">
      <c r="D914" s="51"/>
      <c r="E914" s="51"/>
      <c r="G914" s="24"/>
      <c r="H914" s="9"/>
      <c r="I914" s="9"/>
      <c r="J914" s="9"/>
    </row>
    <row r="915">
      <c r="D915" s="51"/>
      <c r="E915" s="51"/>
      <c r="G915" s="24"/>
      <c r="H915" s="9"/>
      <c r="I915" s="9"/>
      <c r="J915" s="9"/>
    </row>
    <row r="916">
      <c r="D916" s="51"/>
      <c r="E916" s="51"/>
      <c r="G916" s="24"/>
      <c r="H916" s="9"/>
      <c r="I916" s="9"/>
      <c r="J916" s="9"/>
    </row>
    <row r="917">
      <c r="D917" s="51"/>
      <c r="E917" s="51"/>
      <c r="G917" s="24"/>
      <c r="H917" s="9"/>
      <c r="I917" s="9"/>
      <c r="J917" s="9"/>
    </row>
    <row r="918">
      <c r="D918" s="51"/>
      <c r="E918" s="51"/>
      <c r="G918" s="24"/>
      <c r="H918" s="9"/>
      <c r="I918" s="9"/>
      <c r="J918" s="9"/>
    </row>
    <row r="919">
      <c r="D919" s="51"/>
      <c r="E919" s="51"/>
      <c r="G919" s="24"/>
      <c r="H919" s="9"/>
      <c r="I919" s="9"/>
      <c r="J919" s="9"/>
    </row>
    <row r="920">
      <c r="D920" s="51"/>
      <c r="E920" s="51"/>
      <c r="G920" s="24"/>
      <c r="H920" s="9"/>
      <c r="I920" s="9"/>
      <c r="J920" s="9"/>
    </row>
    <row r="921">
      <c r="D921" s="51"/>
      <c r="E921" s="51"/>
      <c r="G921" s="24"/>
      <c r="H921" s="9"/>
      <c r="I921" s="9"/>
      <c r="J921" s="9"/>
    </row>
    <row r="922">
      <c r="D922" s="51"/>
      <c r="E922" s="51"/>
      <c r="G922" s="24"/>
      <c r="H922" s="9"/>
      <c r="I922" s="9"/>
      <c r="J922" s="9"/>
    </row>
    <row r="923">
      <c r="D923" s="51"/>
      <c r="E923" s="51"/>
      <c r="G923" s="24"/>
      <c r="H923" s="9"/>
      <c r="I923" s="9"/>
      <c r="J923" s="9"/>
    </row>
    <row r="924">
      <c r="D924" s="51"/>
      <c r="E924" s="51"/>
      <c r="G924" s="24"/>
      <c r="H924" s="9"/>
      <c r="I924" s="9"/>
      <c r="J924" s="9"/>
    </row>
    <row r="925">
      <c r="D925" s="51"/>
      <c r="E925" s="51"/>
      <c r="G925" s="24"/>
      <c r="H925" s="9"/>
      <c r="I925" s="9"/>
      <c r="J925" s="9"/>
    </row>
    <row r="926">
      <c r="D926" s="51"/>
      <c r="E926" s="51"/>
      <c r="G926" s="24"/>
      <c r="H926" s="9"/>
      <c r="I926" s="9"/>
      <c r="J926" s="9"/>
    </row>
    <row r="927">
      <c r="D927" s="51"/>
      <c r="E927" s="51"/>
      <c r="G927" s="24"/>
      <c r="H927" s="9"/>
      <c r="I927" s="9"/>
      <c r="J927" s="9"/>
    </row>
    <row r="928">
      <c r="D928" s="51"/>
      <c r="E928" s="51"/>
      <c r="G928" s="24"/>
      <c r="H928" s="9"/>
      <c r="I928" s="9"/>
      <c r="J928" s="9"/>
    </row>
    <row r="929">
      <c r="D929" s="51"/>
      <c r="E929" s="51"/>
      <c r="G929" s="24"/>
      <c r="H929" s="9"/>
      <c r="I929" s="9"/>
      <c r="J929" s="9"/>
    </row>
    <row r="930">
      <c r="D930" s="51"/>
      <c r="E930" s="51"/>
      <c r="G930" s="24"/>
      <c r="H930" s="9"/>
      <c r="I930" s="9"/>
      <c r="J930" s="9"/>
    </row>
    <row r="931">
      <c r="D931" s="51"/>
      <c r="E931" s="51"/>
      <c r="G931" s="24"/>
      <c r="H931" s="9"/>
      <c r="I931" s="9"/>
      <c r="J931" s="9"/>
    </row>
    <row r="932">
      <c r="D932" s="51"/>
      <c r="E932" s="51"/>
      <c r="G932" s="24"/>
      <c r="H932" s="9"/>
      <c r="I932" s="9"/>
      <c r="J932" s="9"/>
    </row>
    <row r="933">
      <c r="D933" s="51"/>
      <c r="E933" s="51"/>
      <c r="G933" s="24"/>
      <c r="H933" s="9"/>
      <c r="I933" s="9"/>
      <c r="J933" s="9"/>
    </row>
    <row r="934">
      <c r="D934" s="51"/>
      <c r="E934" s="51"/>
      <c r="G934" s="24"/>
      <c r="H934" s="9"/>
      <c r="I934" s="9"/>
      <c r="J934" s="9"/>
    </row>
    <row r="935">
      <c r="D935" s="51"/>
      <c r="E935" s="51"/>
      <c r="G935" s="24"/>
      <c r="H935" s="9"/>
      <c r="I935" s="9"/>
      <c r="J935" s="9"/>
    </row>
    <row r="936">
      <c r="D936" s="51"/>
      <c r="E936" s="51"/>
      <c r="G936" s="24"/>
      <c r="H936" s="9"/>
      <c r="I936" s="9"/>
      <c r="J936" s="9"/>
    </row>
    <row r="937">
      <c r="D937" s="51"/>
      <c r="E937" s="51"/>
      <c r="G937" s="24"/>
      <c r="H937" s="9"/>
      <c r="I937" s="9"/>
      <c r="J937" s="9"/>
    </row>
    <row r="938">
      <c r="D938" s="51"/>
      <c r="E938" s="51"/>
      <c r="G938" s="24"/>
      <c r="H938" s="9"/>
      <c r="I938" s="9"/>
      <c r="J938" s="9"/>
    </row>
    <row r="939">
      <c r="D939" s="51"/>
      <c r="E939" s="51"/>
      <c r="G939" s="24"/>
      <c r="H939" s="9"/>
      <c r="I939" s="9"/>
      <c r="J939" s="9"/>
    </row>
    <row r="940">
      <c r="D940" s="51"/>
      <c r="E940" s="51"/>
      <c r="G940" s="24"/>
      <c r="H940" s="9"/>
      <c r="I940" s="9"/>
      <c r="J940" s="9"/>
    </row>
    <row r="941">
      <c r="D941" s="51"/>
      <c r="E941" s="51"/>
      <c r="G941" s="24"/>
      <c r="H941" s="9"/>
      <c r="I941" s="9"/>
      <c r="J941" s="9"/>
    </row>
    <row r="942">
      <c r="D942" s="51"/>
      <c r="E942" s="51"/>
      <c r="G942" s="24"/>
      <c r="H942" s="9"/>
      <c r="I942" s="9"/>
      <c r="J942" s="9"/>
    </row>
    <row r="943">
      <c r="D943" s="51"/>
      <c r="E943" s="51"/>
      <c r="G943" s="24"/>
      <c r="H943" s="9"/>
      <c r="I943" s="9"/>
      <c r="J943" s="9"/>
    </row>
    <row r="944">
      <c r="D944" s="51"/>
      <c r="E944" s="51"/>
      <c r="G944" s="24"/>
      <c r="H944" s="9"/>
      <c r="I944" s="9"/>
      <c r="J944" s="9"/>
    </row>
    <row r="945">
      <c r="D945" s="51"/>
      <c r="E945" s="51"/>
      <c r="G945" s="24"/>
      <c r="H945" s="9"/>
      <c r="I945" s="9"/>
      <c r="J945" s="9"/>
    </row>
    <row r="946">
      <c r="D946" s="51"/>
      <c r="E946" s="51"/>
      <c r="G946" s="24"/>
      <c r="H946" s="9"/>
      <c r="I946" s="9"/>
      <c r="J946" s="9"/>
    </row>
    <row r="947">
      <c r="D947" s="51"/>
      <c r="E947" s="51"/>
      <c r="G947" s="24"/>
      <c r="H947" s="9"/>
      <c r="I947" s="9"/>
      <c r="J947" s="9"/>
    </row>
    <row r="948">
      <c r="D948" s="51"/>
      <c r="E948" s="51"/>
      <c r="G948" s="24"/>
      <c r="H948" s="9"/>
      <c r="I948" s="9"/>
      <c r="J948" s="9"/>
    </row>
    <row r="949">
      <c r="D949" s="51"/>
      <c r="E949" s="51"/>
      <c r="G949" s="24"/>
      <c r="H949" s="9"/>
      <c r="I949" s="9"/>
      <c r="J949" s="9"/>
    </row>
    <row r="950">
      <c r="D950" s="51"/>
      <c r="E950" s="51"/>
      <c r="G950" s="24"/>
      <c r="H950" s="9"/>
      <c r="I950" s="9"/>
      <c r="J950" s="9"/>
    </row>
    <row r="951">
      <c r="D951" s="51"/>
      <c r="E951" s="51"/>
      <c r="G951" s="24"/>
      <c r="H951" s="9"/>
      <c r="I951" s="9"/>
      <c r="J951" s="9"/>
    </row>
    <row r="952">
      <c r="D952" s="51"/>
      <c r="E952" s="51"/>
      <c r="G952" s="24"/>
      <c r="H952" s="9"/>
      <c r="I952" s="9"/>
      <c r="J952" s="9"/>
    </row>
    <row r="953">
      <c r="D953" s="51"/>
      <c r="E953" s="51"/>
      <c r="G953" s="24"/>
      <c r="H953" s="9"/>
      <c r="I953" s="9"/>
      <c r="J953" s="9"/>
    </row>
    <row r="954">
      <c r="D954" s="51"/>
      <c r="E954" s="51"/>
      <c r="G954" s="24"/>
      <c r="H954" s="9"/>
      <c r="I954" s="9"/>
      <c r="J954" s="9"/>
    </row>
    <row r="955">
      <c r="D955" s="51"/>
      <c r="E955" s="51"/>
      <c r="G955" s="24"/>
      <c r="H955" s="9"/>
      <c r="I955" s="9"/>
      <c r="J955" s="9"/>
    </row>
    <row r="956">
      <c r="D956" s="51"/>
      <c r="E956" s="51"/>
      <c r="G956" s="24"/>
      <c r="H956" s="9"/>
      <c r="I956" s="9"/>
      <c r="J956" s="9"/>
    </row>
    <row r="957">
      <c r="D957" s="51"/>
      <c r="E957" s="51"/>
      <c r="G957" s="24"/>
      <c r="H957" s="9"/>
      <c r="I957" s="9"/>
      <c r="J957" s="9"/>
    </row>
    <row r="958">
      <c r="D958" s="51"/>
      <c r="E958" s="51"/>
      <c r="G958" s="24"/>
      <c r="H958" s="9"/>
      <c r="I958" s="9"/>
      <c r="J958" s="9"/>
    </row>
    <row r="959">
      <c r="D959" s="51"/>
      <c r="E959" s="51"/>
      <c r="G959" s="24"/>
      <c r="H959" s="9"/>
      <c r="I959" s="9"/>
      <c r="J959" s="9"/>
    </row>
    <row r="960">
      <c r="D960" s="51"/>
      <c r="E960" s="51"/>
      <c r="G960" s="24"/>
      <c r="H960" s="9"/>
      <c r="I960" s="9"/>
      <c r="J960" s="9"/>
    </row>
    <row r="961">
      <c r="D961" s="51"/>
      <c r="E961" s="51"/>
      <c r="G961" s="24"/>
      <c r="H961" s="9"/>
      <c r="I961" s="9"/>
      <c r="J961" s="9"/>
    </row>
    <row r="962">
      <c r="D962" s="51"/>
      <c r="E962" s="51"/>
      <c r="G962" s="24"/>
      <c r="H962" s="9"/>
      <c r="I962" s="9"/>
      <c r="J962" s="9"/>
    </row>
    <row r="963">
      <c r="D963" s="51"/>
      <c r="E963" s="51"/>
      <c r="G963" s="24"/>
      <c r="H963" s="9"/>
      <c r="I963" s="9"/>
      <c r="J963" s="9"/>
    </row>
    <row r="964">
      <c r="D964" s="51"/>
      <c r="E964" s="51"/>
      <c r="G964" s="24"/>
      <c r="H964" s="9"/>
      <c r="I964" s="9"/>
      <c r="J964" s="9"/>
    </row>
    <row r="965">
      <c r="D965" s="51"/>
      <c r="E965" s="51"/>
      <c r="G965" s="24"/>
      <c r="H965" s="9"/>
      <c r="I965" s="9"/>
      <c r="J965" s="9"/>
    </row>
    <row r="966">
      <c r="D966" s="51"/>
      <c r="E966" s="51"/>
      <c r="G966" s="24"/>
      <c r="H966" s="9"/>
      <c r="I966" s="9"/>
      <c r="J966" s="9"/>
    </row>
    <row r="967">
      <c r="D967" s="51"/>
      <c r="E967" s="51"/>
      <c r="G967" s="24"/>
      <c r="H967" s="9"/>
      <c r="I967" s="9"/>
      <c r="J967" s="9"/>
    </row>
    <row r="968">
      <c r="D968" s="51"/>
      <c r="E968" s="51"/>
      <c r="G968" s="24"/>
      <c r="H968" s="9"/>
      <c r="I968" s="9"/>
      <c r="J968" s="9"/>
    </row>
    <row r="969">
      <c r="D969" s="51"/>
      <c r="E969" s="51"/>
      <c r="G969" s="24"/>
      <c r="H969" s="9"/>
      <c r="I969" s="9"/>
      <c r="J969" s="9"/>
    </row>
    <row r="970">
      <c r="D970" s="51"/>
      <c r="E970" s="51"/>
      <c r="G970" s="24"/>
      <c r="H970" s="9"/>
      <c r="I970" s="9"/>
      <c r="J970" s="9"/>
    </row>
    <row r="971">
      <c r="D971" s="51"/>
      <c r="E971" s="51"/>
      <c r="G971" s="24"/>
      <c r="H971" s="9"/>
      <c r="I971" s="9"/>
      <c r="J971" s="9"/>
    </row>
    <row r="972">
      <c r="D972" s="51"/>
      <c r="E972" s="51"/>
      <c r="G972" s="24"/>
      <c r="H972" s="9"/>
      <c r="I972" s="9"/>
      <c r="J972" s="9"/>
    </row>
    <row r="973">
      <c r="D973" s="51"/>
      <c r="E973" s="51"/>
      <c r="G973" s="24"/>
      <c r="H973" s="9"/>
      <c r="I973" s="9"/>
      <c r="J973" s="9"/>
    </row>
    <row r="974">
      <c r="D974" s="51"/>
      <c r="E974" s="51"/>
      <c r="G974" s="24"/>
      <c r="H974" s="9"/>
      <c r="I974" s="9"/>
      <c r="J974" s="9"/>
    </row>
    <row r="975">
      <c r="D975" s="51"/>
      <c r="E975" s="51"/>
      <c r="G975" s="24"/>
      <c r="H975" s="9"/>
      <c r="I975" s="9"/>
      <c r="J975" s="9"/>
    </row>
    <row r="976">
      <c r="D976" s="51"/>
      <c r="E976" s="51"/>
      <c r="G976" s="24"/>
      <c r="H976" s="9"/>
      <c r="I976" s="9"/>
      <c r="J976" s="9"/>
    </row>
    <row r="977">
      <c r="D977" s="51"/>
      <c r="E977" s="51"/>
      <c r="G977" s="24"/>
      <c r="H977" s="9"/>
      <c r="I977" s="9"/>
      <c r="J977" s="9"/>
    </row>
    <row r="978">
      <c r="D978" s="51"/>
      <c r="E978" s="51"/>
      <c r="G978" s="24"/>
      <c r="H978" s="9"/>
      <c r="I978" s="9"/>
      <c r="J978" s="9"/>
    </row>
    <row r="979">
      <c r="D979" s="51"/>
      <c r="E979" s="51"/>
      <c r="G979" s="24"/>
      <c r="H979" s="9"/>
      <c r="I979" s="9"/>
      <c r="J979" s="9"/>
    </row>
    <row r="980">
      <c r="D980" s="51"/>
      <c r="E980" s="51"/>
      <c r="G980" s="24"/>
      <c r="H980" s="9"/>
      <c r="I980" s="9"/>
      <c r="J980" s="9"/>
    </row>
    <row r="981">
      <c r="D981" s="51"/>
      <c r="E981" s="51"/>
      <c r="G981" s="24"/>
      <c r="H981" s="9"/>
      <c r="I981" s="9"/>
      <c r="J981" s="9"/>
    </row>
    <row r="982">
      <c r="D982" s="51"/>
      <c r="E982" s="51"/>
      <c r="G982" s="24"/>
      <c r="H982" s="9"/>
      <c r="I982" s="9"/>
      <c r="J982" s="9"/>
    </row>
    <row r="983">
      <c r="D983" s="51"/>
      <c r="E983" s="51"/>
      <c r="G983" s="24"/>
      <c r="H983" s="9"/>
      <c r="I983" s="9"/>
      <c r="J983" s="9"/>
    </row>
    <row r="984">
      <c r="D984" s="51"/>
      <c r="E984" s="51"/>
      <c r="G984" s="24"/>
      <c r="H984" s="9"/>
      <c r="I984" s="9"/>
      <c r="J984" s="9"/>
    </row>
    <row r="985">
      <c r="D985" s="51"/>
      <c r="E985" s="51"/>
      <c r="G985" s="24"/>
      <c r="H985" s="9"/>
      <c r="I985" s="9"/>
      <c r="J985" s="9"/>
    </row>
    <row r="986">
      <c r="D986" s="51"/>
      <c r="E986" s="51"/>
      <c r="G986" s="24"/>
      <c r="H986" s="9"/>
      <c r="I986" s="9"/>
      <c r="J986" s="9"/>
    </row>
    <row r="987">
      <c r="D987" s="51"/>
      <c r="E987" s="51"/>
      <c r="G987" s="24"/>
      <c r="H987" s="9"/>
      <c r="I987" s="9"/>
      <c r="J987" s="9"/>
    </row>
    <row r="988">
      <c r="D988" s="51"/>
      <c r="E988" s="51"/>
      <c r="G988" s="24"/>
      <c r="H988" s="9"/>
      <c r="I988" s="9"/>
      <c r="J988" s="9"/>
    </row>
    <row r="989">
      <c r="D989" s="51"/>
      <c r="E989" s="51"/>
      <c r="G989" s="24"/>
      <c r="H989" s="9"/>
      <c r="I989" s="9"/>
      <c r="J989" s="9"/>
    </row>
    <row r="990">
      <c r="D990" s="51"/>
      <c r="E990" s="51"/>
      <c r="G990" s="24"/>
      <c r="H990" s="9"/>
      <c r="I990" s="9"/>
      <c r="J990" s="9"/>
    </row>
    <row r="991">
      <c r="D991" s="51"/>
      <c r="E991" s="51"/>
      <c r="G991" s="24"/>
      <c r="H991" s="9"/>
      <c r="I991" s="9"/>
      <c r="J991" s="9"/>
    </row>
    <row r="992">
      <c r="D992" s="51"/>
      <c r="E992" s="51"/>
      <c r="G992" s="24"/>
      <c r="H992" s="9"/>
      <c r="I992" s="9"/>
      <c r="J992" s="9"/>
    </row>
    <row r="993">
      <c r="D993" s="51"/>
      <c r="E993" s="51"/>
      <c r="G993" s="24"/>
      <c r="H993" s="9"/>
      <c r="I993" s="9"/>
      <c r="J993" s="9"/>
    </row>
    <row r="994">
      <c r="D994" s="51"/>
      <c r="E994" s="51"/>
      <c r="G994" s="24"/>
      <c r="H994" s="9"/>
      <c r="I994" s="9"/>
      <c r="J994" s="9"/>
    </row>
    <row r="995">
      <c r="D995" s="51"/>
      <c r="E995" s="51"/>
      <c r="G995" s="24"/>
      <c r="H995" s="9"/>
      <c r="I995" s="9"/>
      <c r="J995" s="9"/>
    </row>
    <row r="996">
      <c r="D996" s="51"/>
      <c r="E996" s="51"/>
      <c r="G996" s="24"/>
      <c r="H996" s="9"/>
      <c r="I996" s="9"/>
      <c r="J996" s="9"/>
    </row>
    <row r="997">
      <c r="D997" s="51"/>
      <c r="E997" s="51"/>
      <c r="H997" s="9"/>
      <c r="I997" s="9"/>
      <c r="J997" s="9"/>
    </row>
    <row r="998">
      <c r="D998" s="51"/>
      <c r="E998" s="51"/>
      <c r="H998" s="9"/>
      <c r="I998" s="9"/>
      <c r="J998" s="9"/>
    </row>
    <row r="999">
      <c r="D999" s="51"/>
      <c r="E999" s="51"/>
      <c r="H999" s="9"/>
      <c r="I999" s="9"/>
      <c r="J999" s="9"/>
    </row>
    <row r="1000">
      <c r="D1000" s="51"/>
      <c r="E1000" s="51"/>
      <c r="H1000" s="9"/>
      <c r="I1000" s="9"/>
      <c r="J1000" s="9"/>
    </row>
  </sheetData>
  <mergeCells count="15">
    <mergeCell ref="L12:P12"/>
    <mergeCell ref="L13:P13"/>
    <mergeCell ref="L14:P14"/>
    <mergeCell ref="L17:Q17"/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3" width="12.43"/>
    <col customWidth="1" min="4" max="4" width="10.43"/>
    <col customWidth="1" min="5" max="5" width="10.14"/>
    <col customWidth="1" min="6" max="6" width="13.29"/>
    <col customWidth="1" min="7" max="7" width="13.0"/>
    <col customWidth="1" min="8" max="8" width="21.14"/>
    <col customWidth="1" min="9" max="9" width="19.0"/>
    <col customWidth="1" min="10" max="10" width="12.29"/>
    <col customWidth="1" min="11" max="26" width="8.71"/>
  </cols>
  <sheetData>
    <row r="1">
      <c r="A1" s="76" t="s">
        <v>0</v>
      </c>
      <c r="B1" s="77" t="s">
        <v>1</v>
      </c>
      <c r="C1" s="76" t="s">
        <v>304</v>
      </c>
      <c r="D1" s="76" t="s">
        <v>305</v>
      </c>
      <c r="E1" s="76" t="s">
        <v>3</v>
      </c>
      <c r="F1" s="46" t="s">
        <v>559</v>
      </c>
      <c r="G1" s="77" t="s">
        <v>5</v>
      </c>
      <c r="H1" s="78" t="s">
        <v>6</v>
      </c>
      <c r="I1" s="78" t="s">
        <v>7</v>
      </c>
      <c r="J1" s="78" t="s">
        <v>8</v>
      </c>
      <c r="K1" s="79"/>
      <c r="L1" s="79"/>
      <c r="M1" s="79"/>
      <c r="N1" s="79"/>
      <c r="O1" s="79"/>
    </row>
    <row r="2">
      <c r="A2" s="53" t="s">
        <v>9</v>
      </c>
      <c r="B2" s="54">
        <v>44501.0</v>
      </c>
      <c r="C2" s="55">
        <v>44588.0</v>
      </c>
      <c r="D2" s="27">
        <v>3530.4</v>
      </c>
      <c r="E2" s="27">
        <v>26850.0</v>
      </c>
      <c r="G2" s="7">
        <v>0.0353</v>
      </c>
      <c r="H2" s="80"/>
      <c r="I2" s="80"/>
      <c r="J2" s="80"/>
    </row>
    <row r="3">
      <c r="A3" s="53" t="s">
        <v>9</v>
      </c>
      <c r="B3" s="54">
        <v>44508.0</v>
      </c>
      <c r="C3" s="55">
        <v>44588.0</v>
      </c>
      <c r="D3" s="27">
        <v>3551.35</v>
      </c>
      <c r="E3" s="27">
        <v>52350.0</v>
      </c>
      <c r="F3" s="70">
        <f t="shared" ref="F3:F53" si="1">(D3-D2)</f>
        <v>20.95</v>
      </c>
      <c r="G3" s="7">
        <v>0.0354</v>
      </c>
      <c r="H3" s="74">
        <f t="shared" ref="H3:H52" si="2">(D3-D2)*100/D2</f>
        <v>0.5934171765</v>
      </c>
      <c r="I3" s="74">
        <f t="shared" ref="I3:I52" si="3">H3-G3</f>
        <v>0.5580171765</v>
      </c>
      <c r="J3" s="74">
        <f t="shared" ref="J3:J52" si="4">I3/$Q$14</f>
        <v>0.1808323137</v>
      </c>
      <c r="L3" s="48" t="s">
        <v>309</v>
      </c>
      <c r="M3" s="11"/>
      <c r="N3" s="11"/>
      <c r="O3" s="11"/>
      <c r="P3" s="11"/>
      <c r="Q3" s="12"/>
    </row>
    <row r="4">
      <c r="A4" s="53" t="s">
        <v>9</v>
      </c>
      <c r="B4" s="55">
        <v>44515.0</v>
      </c>
      <c r="C4" s="55">
        <v>44588.0</v>
      </c>
      <c r="D4" s="27">
        <v>3582.5</v>
      </c>
      <c r="E4" s="27">
        <v>103800.0</v>
      </c>
      <c r="F4" s="70">
        <f t="shared" si="1"/>
        <v>31.15</v>
      </c>
      <c r="G4" s="7">
        <v>0.0354</v>
      </c>
      <c r="H4" s="74">
        <f t="shared" si="2"/>
        <v>0.8771312318</v>
      </c>
      <c r="I4" s="74">
        <f t="shared" si="3"/>
        <v>0.8417312318</v>
      </c>
      <c r="J4" s="74">
        <f t="shared" si="4"/>
        <v>0.2727733349</v>
      </c>
      <c r="L4" s="49" t="s">
        <v>13</v>
      </c>
      <c r="M4" s="11"/>
      <c r="N4" s="11"/>
      <c r="O4" s="11"/>
      <c r="P4" s="12"/>
      <c r="Q4" s="50">
        <f>AVERAGE(H3:H249)</f>
        <v>-0.1528262704</v>
      </c>
    </row>
    <row r="5">
      <c r="A5" s="53" t="s">
        <v>9</v>
      </c>
      <c r="B5" s="55">
        <v>44522.0</v>
      </c>
      <c r="C5" s="55">
        <v>44588.0</v>
      </c>
      <c r="D5" s="27">
        <v>3486.55</v>
      </c>
      <c r="E5" s="27">
        <v>207750.0</v>
      </c>
      <c r="F5" s="70">
        <f t="shared" si="1"/>
        <v>-95.95</v>
      </c>
      <c r="G5" s="7">
        <v>0.0355</v>
      </c>
      <c r="H5" s="74">
        <f t="shared" si="2"/>
        <v>-2.678297278</v>
      </c>
      <c r="I5" s="74">
        <f t="shared" si="3"/>
        <v>-2.713797278</v>
      </c>
      <c r="J5" s="74">
        <f t="shared" si="4"/>
        <v>-0.8794393103</v>
      </c>
      <c r="L5" s="49" t="s">
        <v>15</v>
      </c>
      <c r="M5" s="11"/>
      <c r="N5" s="11"/>
      <c r="O5" s="11"/>
      <c r="P5" s="12"/>
      <c r="Q5" s="50">
        <f>MAX(H3:H249)</f>
        <v>6.487584795</v>
      </c>
    </row>
    <row r="6">
      <c r="A6" s="53" t="s">
        <v>9</v>
      </c>
      <c r="B6" s="55">
        <v>44529.0</v>
      </c>
      <c r="C6" s="55">
        <v>44616.0</v>
      </c>
      <c r="D6" s="27">
        <v>3530.85</v>
      </c>
      <c r="E6" s="27">
        <v>8850.0</v>
      </c>
      <c r="F6" s="70">
        <f t="shared" si="1"/>
        <v>44.3</v>
      </c>
      <c r="G6" s="7">
        <v>0.035</v>
      </c>
      <c r="H6" s="74">
        <f t="shared" si="2"/>
        <v>1.270597009</v>
      </c>
      <c r="I6" s="74">
        <f t="shared" si="3"/>
        <v>1.235597009</v>
      </c>
      <c r="J6" s="74">
        <f t="shared" si="4"/>
        <v>0.4004103731</v>
      </c>
      <c r="L6" s="49" t="s">
        <v>17</v>
      </c>
      <c r="M6" s="11"/>
      <c r="N6" s="11"/>
      <c r="O6" s="11"/>
      <c r="P6" s="12"/>
      <c r="Q6" s="50">
        <f>MIN(H3:H249)</f>
        <v>-6.695128459</v>
      </c>
    </row>
    <row r="7">
      <c r="A7" s="53" t="s">
        <v>9</v>
      </c>
      <c r="B7" s="54">
        <v>44536.0</v>
      </c>
      <c r="C7" s="55">
        <v>44616.0</v>
      </c>
      <c r="D7" s="27">
        <v>3565.6</v>
      </c>
      <c r="E7" s="27">
        <v>38550.0</v>
      </c>
      <c r="F7" s="70">
        <f t="shared" si="1"/>
        <v>34.75</v>
      </c>
      <c r="G7" s="7">
        <v>0.0356</v>
      </c>
      <c r="H7" s="74">
        <f t="shared" si="2"/>
        <v>0.9841822791</v>
      </c>
      <c r="I7" s="74">
        <f t="shared" si="3"/>
        <v>0.9485822791</v>
      </c>
      <c r="J7" s="74">
        <f t="shared" si="4"/>
        <v>0.307399728</v>
      </c>
      <c r="L7" s="49" t="s">
        <v>19</v>
      </c>
      <c r="M7" s="11"/>
      <c r="N7" s="11"/>
      <c r="O7" s="11"/>
      <c r="P7" s="12"/>
      <c r="Q7" s="50">
        <f>_xlfn.STDEV.S(H3:H249)</f>
        <v>3.085421483</v>
      </c>
    </row>
    <row r="8">
      <c r="A8" s="53" t="s">
        <v>9</v>
      </c>
      <c r="B8" s="55">
        <v>44543.0</v>
      </c>
      <c r="C8" s="55">
        <v>44616.0</v>
      </c>
      <c r="D8" s="27">
        <v>3649.35</v>
      </c>
      <c r="E8" s="27">
        <v>54750.0</v>
      </c>
      <c r="F8" s="70">
        <f t="shared" si="1"/>
        <v>83.75</v>
      </c>
      <c r="G8" s="7">
        <v>0.0363</v>
      </c>
      <c r="H8" s="74">
        <f t="shared" si="2"/>
        <v>2.348833296</v>
      </c>
      <c r="I8" s="74">
        <f t="shared" si="3"/>
        <v>2.312533296</v>
      </c>
      <c r="J8" s="74">
        <f t="shared" si="4"/>
        <v>0.7494047926</v>
      </c>
    </row>
    <row r="9">
      <c r="A9" s="53" t="s">
        <v>9</v>
      </c>
      <c r="B9" s="55">
        <v>44550.0</v>
      </c>
      <c r="C9" s="55">
        <v>44616.0</v>
      </c>
      <c r="D9" s="27">
        <v>3571.75</v>
      </c>
      <c r="E9" s="27">
        <v>63000.0</v>
      </c>
      <c r="F9" s="70">
        <f t="shared" si="1"/>
        <v>-77.6</v>
      </c>
      <c r="G9" s="7">
        <v>0.0364</v>
      </c>
      <c r="H9" s="74">
        <f t="shared" si="2"/>
        <v>-2.126406072</v>
      </c>
      <c r="I9" s="74">
        <f t="shared" si="3"/>
        <v>-2.162806072</v>
      </c>
      <c r="J9" s="74">
        <f t="shared" si="4"/>
        <v>-0.7008838485</v>
      </c>
    </row>
    <row r="10">
      <c r="A10" s="53" t="s">
        <v>9</v>
      </c>
      <c r="B10" s="55">
        <v>44557.0</v>
      </c>
      <c r="C10" s="55">
        <v>44616.0</v>
      </c>
      <c r="D10" s="27">
        <v>3718.7</v>
      </c>
      <c r="E10" s="27">
        <v>115350.0</v>
      </c>
      <c r="F10" s="70">
        <f t="shared" si="1"/>
        <v>146.95</v>
      </c>
      <c r="G10" s="7">
        <v>0.036</v>
      </c>
      <c r="H10" s="74">
        <f t="shared" si="2"/>
        <v>4.114229719</v>
      </c>
      <c r="I10" s="74">
        <f t="shared" si="3"/>
        <v>4.078229719</v>
      </c>
      <c r="J10" s="74">
        <f t="shared" si="4"/>
        <v>1.321600386</v>
      </c>
      <c r="L10" s="48" t="s">
        <v>317</v>
      </c>
      <c r="M10" s="11"/>
      <c r="N10" s="11"/>
      <c r="O10" s="11"/>
      <c r="P10" s="11"/>
      <c r="Q10" s="12"/>
    </row>
    <row r="11">
      <c r="A11" s="53" t="s">
        <v>9</v>
      </c>
      <c r="B11" s="54">
        <v>44564.0</v>
      </c>
      <c r="C11" s="55">
        <v>44651.0</v>
      </c>
      <c r="D11" s="27">
        <v>3843.0</v>
      </c>
      <c r="E11" s="27">
        <v>16800.0</v>
      </c>
      <c r="F11" s="70">
        <f t="shared" si="1"/>
        <v>124.3</v>
      </c>
      <c r="G11" s="7">
        <v>0.0359</v>
      </c>
      <c r="H11" s="74">
        <f t="shared" si="2"/>
        <v>3.34256595</v>
      </c>
      <c r="I11" s="74">
        <f t="shared" si="3"/>
        <v>3.30666595</v>
      </c>
      <c r="J11" s="74">
        <f t="shared" si="4"/>
        <v>1.071565679</v>
      </c>
      <c r="L11" s="49" t="s">
        <v>13</v>
      </c>
      <c r="M11" s="11"/>
      <c r="N11" s="11"/>
      <c r="O11" s="11"/>
      <c r="P11" s="12"/>
      <c r="Q11" s="50">
        <f>AVERAGE(I3:I249)</f>
        <v>-0.1993042704</v>
      </c>
    </row>
    <row r="12">
      <c r="A12" s="53" t="s">
        <v>9</v>
      </c>
      <c r="B12" s="55">
        <v>44571.0</v>
      </c>
      <c r="C12" s="55">
        <v>44651.0</v>
      </c>
      <c r="D12" s="27">
        <v>3897.45</v>
      </c>
      <c r="E12" s="27">
        <v>64950.0</v>
      </c>
      <c r="F12" s="70">
        <f t="shared" si="1"/>
        <v>54.45</v>
      </c>
      <c r="G12" s="7">
        <v>0.0373</v>
      </c>
      <c r="H12" s="74">
        <f t="shared" si="2"/>
        <v>1.416861827</v>
      </c>
      <c r="I12" s="74">
        <f t="shared" si="3"/>
        <v>1.379561827</v>
      </c>
      <c r="J12" s="74">
        <f t="shared" si="4"/>
        <v>0.4470639391</v>
      </c>
      <c r="L12" s="49" t="s">
        <v>15</v>
      </c>
      <c r="M12" s="11"/>
      <c r="N12" s="11"/>
      <c r="O12" s="11"/>
      <c r="P12" s="12"/>
      <c r="Q12" s="50">
        <f>MAX(I3:I249)</f>
        <v>6.435884795</v>
      </c>
    </row>
    <row r="13">
      <c r="A13" s="53" t="s">
        <v>9</v>
      </c>
      <c r="B13" s="55">
        <v>44578.0</v>
      </c>
      <c r="C13" s="55">
        <v>44651.0</v>
      </c>
      <c r="D13" s="27">
        <v>4043.5</v>
      </c>
      <c r="E13" s="27">
        <v>185400.0</v>
      </c>
      <c r="F13" s="70">
        <f t="shared" si="1"/>
        <v>146.05</v>
      </c>
      <c r="G13" s="7">
        <v>0.0376</v>
      </c>
      <c r="H13" s="74">
        <f t="shared" si="2"/>
        <v>3.747321967</v>
      </c>
      <c r="I13" s="74">
        <f t="shared" si="3"/>
        <v>3.709721967</v>
      </c>
      <c r="J13" s="74">
        <f t="shared" si="4"/>
        <v>1.202180927</v>
      </c>
      <c r="L13" s="49" t="s">
        <v>17</v>
      </c>
      <c r="M13" s="11"/>
      <c r="N13" s="11"/>
      <c r="O13" s="11"/>
      <c r="P13" s="12"/>
      <c r="Q13" s="50">
        <f>MIN(I3:I249)</f>
        <v>-6.754128459</v>
      </c>
    </row>
    <row r="14">
      <c r="A14" s="53" t="s">
        <v>9</v>
      </c>
      <c r="B14" s="55">
        <v>44585.0</v>
      </c>
      <c r="C14" s="55">
        <v>44651.0</v>
      </c>
      <c r="D14" s="27">
        <v>3795.3</v>
      </c>
      <c r="E14" s="27">
        <v>431400.0</v>
      </c>
      <c r="F14" s="70">
        <f t="shared" si="1"/>
        <v>-248.2</v>
      </c>
      <c r="G14" s="7">
        <v>0.0386</v>
      </c>
      <c r="H14" s="74">
        <f t="shared" si="2"/>
        <v>-6.138246569</v>
      </c>
      <c r="I14" s="74">
        <f t="shared" si="3"/>
        <v>-6.176846569</v>
      </c>
      <c r="J14" s="74">
        <f t="shared" si="4"/>
        <v>-2.001682929</v>
      </c>
      <c r="L14" s="49" t="s">
        <v>19</v>
      </c>
      <c r="M14" s="11"/>
      <c r="N14" s="11"/>
      <c r="O14" s="11"/>
      <c r="P14" s="12"/>
      <c r="Q14" s="50">
        <f>_xlfn.STDEV.S(I3:I249)</f>
        <v>3.08582667</v>
      </c>
    </row>
    <row r="15">
      <c r="A15" s="53" t="s">
        <v>9</v>
      </c>
      <c r="B15" s="55">
        <v>44592.0</v>
      </c>
      <c r="C15" s="55">
        <v>44679.0</v>
      </c>
      <c r="D15" s="27">
        <v>3782.0</v>
      </c>
      <c r="E15" s="27">
        <v>21600.0</v>
      </c>
      <c r="F15" s="70">
        <f t="shared" si="1"/>
        <v>-13.3</v>
      </c>
      <c r="G15" s="7">
        <v>0.0375</v>
      </c>
      <c r="H15" s="74">
        <f t="shared" si="2"/>
        <v>-0.3504334308</v>
      </c>
      <c r="I15" s="74">
        <f t="shared" si="3"/>
        <v>-0.3879334308</v>
      </c>
      <c r="J15" s="74">
        <f t="shared" si="4"/>
        <v>-0.1257145888</v>
      </c>
    </row>
    <row r="16">
      <c r="A16" s="53" t="s">
        <v>9</v>
      </c>
      <c r="B16" s="54">
        <v>44599.0</v>
      </c>
      <c r="C16" s="55">
        <v>44679.0</v>
      </c>
      <c r="D16" s="27">
        <v>3819.35</v>
      </c>
      <c r="E16" s="27">
        <v>71400.0</v>
      </c>
      <c r="F16" s="70">
        <f t="shared" si="1"/>
        <v>37.35</v>
      </c>
      <c r="G16" s="7">
        <v>0.0372</v>
      </c>
      <c r="H16" s="74">
        <f t="shared" si="2"/>
        <v>0.9875727129</v>
      </c>
      <c r="I16" s="74">
        <f t="shared" si="3"/>
        <v>0.9503727129</v>
      </c>
      <c r="J16" s="74">
        <f t="shared" si="4"/>
        <v>0.30797994</v>
      </c>
    </row>
    <row r="17">
      <c r="A17" s="53" t="s">
        <v>9</v>
      </c>
      <c r="B17" s="55">
        <v>44606.0</v>
      </c>
      <c r="C17" s="55">
        <v>44679.0</v>
      </c>
      <c r="D17" s="27">
        <v>3761.0</v>
      </c>
      <c r="E17" s="27">
        <v>154950.0</v>
      </c>
      <c r="F17" s="70">
        <f t="shared" si="1"/>
        <v>-58.35</v>
      </c>
      <c r="G17" s="7">
        <v>0.0374</v>
      </c>
      <c r="H17" s="74">
        <f t="shared" si="2"/>
        <v>-1.527746868</v>
      </c>
      <c r="I17" s="74">
        <f t="shared" si="3"/>
        <v>-1.565146868</v>
      </c>
      <c r="J17" s="74">
        <f t="shared" si="4"/>
        <v>-0.5072050491</v>
      </c>
      <c r="L17" s="48" t="s">
        <v>325</v>
      </c>
      <c r="M17" s="11"/>
      <c r="N17" s="11"/>
      <c r="O17" s="11"/>
      <c r="P17" s="11"/>
      <c r="Q17" s="12"/>
    </row>
    <row r="18">
      <c r="A18" s="53" t="s">
        <v>9</v>
      </c>
      <c r="B18" s="55">
        <v>44613.0</v>
      </c>
      <c r="C18" s="55">
        <v>44679.0</v>
      </c>
      <c r="D18" s="27">
        <v>3738.35</v>
      </c>
      <c r="E18" s="27">
        <v>286800.0</v>
      </c>
      <c r="F18" s="70">
        <f t="shared" si="1"/>
        <v>-22.65</v>
      </c>
      <c r="G18" s="7">
        <v>0.038</v>
      </c>
      <c r="H18" s="74">
        <f t="shared" si="2"/>
        <v>-0.6022334486</v>
      </c>
      <c r="I18" s="74">
        <f t="shared" si="3"/>
        <v>-0.6402334486</v>
      </c>
      <c r="J18" s="74">
        <f t="shared" si="4"/>
        <v>-0.2074755056</v>
      </c>
      <c r="L18" s="49" t="s">
        <v>13</v>
      </c>
      <c r="M18" s="11"/>
      <c r="N18" s="11"/>
      <c r="O18" s="11"/>
      <c r="P18" s="12"/>
      <c r="Q18" s="50">
        <f>AVERAGE(J3:J249)</f>
        <v>-0.06458699456</v>
      </c>
    </row>
    <row r="19">
      <c r="A19" s="53" t="s">
        <v>9</v>
      </c>
      <c r="B19" s="55">
        <v>44620.0</v>
      </c>
      <c r="C19" s="62">
        <v>44707.0</v>
      </c>
      <c r="D19" s="27">
        <v>3582.0</v>
      </c>
      <c r="E19" s="27">
        <v>15600.0</v>
      </c>
      <c r="F19" s="70">
        <f t="shared" si="1"/>
        <v>-156.35</v>
      </c>
      <c r="G19" s="7">
        <v>0.0383</v>
      </c>
      <c r="H19" s="74">
        <f t="shared" si="2"/>
        <v>-4.182326427</v>
      </c>
      <c r="I19" s="74">
        <f t="shared" si="3"/>
        <v>-4.220626427</v>
      </c>
      <c r="J19" s="74">
        <f t="shared" si="4"/>
        <v>-1.367745787</v>
      </c>
      <c r="L19" s="49" t="s">
        <v>15</v>
      </c>
      <c r="M19" s="11"/>
      <c r="N19" s="11"/>
      <c r="O19" s="11"/>
      <c r="P19" s="12"/>
      <c r="Q19" s="50">
        <f>MAX(J3:J249)</f>
        <v>2.085627445</v>
      </c>
    </row>
    <row r="20">
      <c r="A20" s="53" t="s">
        <v>9</v>
      </c>
      <c r="B20" s="54">
        <v>44627.0</v>
      </c>
      <c r="C20" s="62">
        <v>44707.0</v>
      </c>
      <c r="D20" s="27">
        <v>3514.65</v>
      </c>
      <c r="E20" s="27">
        <v>37800.0</v>
      </c>
      <c r="F20" s="70">
        <f t="shared" si="1"/>
        <v>-67.35</v>
      </c>
      <c r="G20" s="7">
        <v>0.0377</v>
      </c>
      <c r="H20" s="74">
        <f t="shared" si="2"/>
        <v>-1.880234506</v>
      </c>
      <c r="I20" s="74">
        <f t="shared" si="3"/>
        <v>-1.917934506</v>
      </c>
      <c r="J20" s="74">
        <f t="shared" si="4"/>
        <v>-0.6215302124</v>
      </c>
      <c r="L20" s="49" t="s">
        <v>17</v>
      </c>
      <c r="M20" s="11"/>
      <c r="N20" s="11"/>
      <c r="O20" s="11"/>
      <c r="P20" s="12"/>
      <c r="Q20" s="50">
        <f>MIN(J3:J249)</f>
        <v>-2.18875821</v>
      </c>
    </row>
    <row r="21" ht="15.75" customHeight="1">
      <c r="A21" s="53" t="s">
        <v>9</v>
      </c>
      <c r="B21" s="55">
        <v>44634.0</v>
      </c>
      <c r="C21" s="62">
        <v>44707.0</v>
      </c>
      <c r="D21" s="27">
        <v>3669.4</v>
      </c>
      <c r="E21" s="27">
        <v>91500.0</v>
      </c>
      <c r="F21" s="70">
        <f t="shared" si="1"/>
        <v>154.75</v>
      </c>
      <c r="G21" s="7">
        <v>0.0379</v>
      </c>
      <c r="H21" s="74">
        <f t="shared" si="2"/>
        <v>4.402998876</v>
      </c>
      <c r="I21" s="74">
        <f t="shared" si="3"/>
        <v>4.365098876</v>
      </c>
      <c r="J21" s="74">
        <f t="shared" si="4"/>
        <v>1.414563857</v>
      </c>
      <c r="L21" s="49" t="s">
        <v>19</v>
      </c>
      <c r="M21" s="11"/>
      <c r="N21" s="11"/>
      <c r="O21" s="11"/>
      <c r="P21" s="12"/>
      <c r="Q21" s="50">
        <f>_xlfn.STDEV.S(J3:J249)</f>
        <v>1</v>
      </c>
    </row>
    <row r="22" ht="15.75" customHeight="1">
      <c r="A22" s="53" t="s">
        <v>9</v>
      </c>
      <c r="B22" s="55">
        <v>44641.0</v>
      </c>
      <c r="C22" s="62">
        <v>44707.0</v>
      </c>
      <c r="D22" s="27">
        <v>3661.35</v>
      </c>
      <c r="E22" s="27">
        <v>157350.0</v>
      </c>
      <c r="F22" s="70">
        <f t="shared" si="1"/>
        <v>-8.05</v>
      </c>
      <c r="G22" s="7">
        <v>0.0383</v>
      </c>
      <c r="H22" s="74">
        <f t="shared" si="2"/>
        <v>-0.2193819153</v>
      </c>
      <c r="I22" s="74">
        <f t="shared" si="3"/>
        <v>-0.2576819153</v>
      </c>
      <c r="J22" s="74">
        <f t="shared" si="4"/>
        <v>-0.08350498678</v>
      </c>
    </row>
    <row r="23" ht="15.75" customHeight="1">
      <c r="A23" s="53" t="s">
        <v>9</v>
      </c>
      <c r="B23" s="55">
        <v>44648.0</v>
      </c>
      <c r="C23" s="62">
        <v>44707.0</v>
      </c>
      <c r="D23" s="27">
        <v>3736.1</v>
      </c>
      <c r="E23" s="27">
        <v>215700.0</v>
      </c>
      <c r="F23" s="70">
        <f t="shared" si="1"/>
        <v>74.75</v>
      </c>
      <c r="G23" s="7">
        <v>0.0398</v>
      </c>
      <c r="H23" s="74">
        <f t="shared" si="2"/>
        <v>2.041596679</v>
      </c>
      <c r="I23" s="74">
        <f t="shared" si="3"/>
        <v>2.001796679</v>
      </c>
      <c r="J23" s="74">
        <f t="shared" si="4"/>
        <v>0.6487067787</v>
      </c>
    </row>
    <row r="24" ht="15.75" customHeight="1">
      <c r="A24" s="53" t="s">
        <v>9</v>
      </c>
      <c r="B24" s="54">
        <v>44655.0</v>
      </c>
      <c r="C24" s="55">
        <v>44742.0</v>
      </c>
      <c r="D24" s="27">
        <v>3803.9</v>
      </c>
      <c r="E24" s="27">
        <v>26550.0</v>
      </c>
      <c r="F24" s="70">
        <f t="shared" si="1"/>
        <v>67.8</v>
      </c>
      <c r="G24" s="7">
        <v>0.0399</v>
      </c>
      <c r="H24" s="74">
        <f t="shared" si="2"/>
        <v>1.814726587</v>
      </c>
      <c r="I24" s="74">
        <f t="shared" si="3"/>
        <v>1.774826587</v>
      </c>
      <c r="J24" s="74">
        <f t="shared" si="4"/>
        <v>0.575154335</v>
      </c>
    </row>
    <row r="25" ht="15.75" customHeight="1">
      <c r="A25" s="53" t="s">
        <v>9</v>
      </c>
      <c r="B25" s="55">
        <v>44662.0</v>
      </c>
      <c r="C25" s="55">
        <v>44742.0</v>
      </c>
      <c r="D25" s="27">
        <v>3717.35</v>
      </c>
      <c r="E25" s="27">
        <v>131100.0</v>
      </c>
      <c r="F25" s="70">
        <f t="shared" si="1"/>
        <v>-86.55</v>
      </c>
      <c r="G25" s="7">
        <v>0.0398</v>
      </c>
      <c r="H25" s="74">
        <f t="shared" si="2"/>
        <v>-2.275296406</v>
      </c>
      <c r="I25" s="74">
        <f t="shared" si="3"/>
        <v>-2.315096406</v>
      </c>
      <c r="J25" s="74">
        <f t="shared" si="4"/>
        <v>-0.7502354</v>
      </c>
    </row>
    <row r="26" ht="15.75" customHeight="1">
      <c r="A26" s="53" t="s">
        <v>9</v>
      </c>
      <c r="B26" s="55">
        <v>44669.0</v>
      </c>
      <c r="C26" s="55">
        <v>44742.0</v>
      </c>
      <c r="D26" s="27">
        <v>3547.4</v>
      </c>
      <c r="E26" s="27">
        <v>253200.0</v>
      </c>
      <c r="F26" s="70">
        <f t="shared" si="1"/>
        <v>-169.95</v>
      </c>
      <c r="G26" s="7">
        <v>0.0401</v>
      </c>
      <c r="H26" s="74">
        <f t="shared" si="2"/>
        <v>-4.571805184</v>
      </c>
      <c r="I26" s="74">
        <f t="shared" si="3"/>
        <v>-4.611905184</v>
      </c>
      <c r="J26" s="74">
        <f t="shared" si="4"/>
        <v>-1.494544469</v>
      </c>
    </row>
    <row r="27" ht="15.75" customHeight="1">
      <c r="A27" s="53" t="s">
        <v>9</v>
      </c>
      <c r="B27" s="55">
        <v>44676.0</v>
      </c>
      <c r="C27" s="55">
        <v>44742.0</v>
      </c>
      <c r="D27" s="27">
        <v>3552.85</v>
      </c>
      <c r="E27" s="27">
        <v>820200.0</v>
      </c>
      <c r="F27" s="70">
        <f t="shared" si="1"/>
        <v>5.45</v>
      </c>
      <c r="G27" s="7">
        <v>0.0463</v>
      </c>
      <c r="H27" s="74">
        <f t="shared" si="2"/>
        <v>0.1536336472</v>
      </c>
      <c r="I27" s="74">
        <f t="shared" si="3"/>
        <v>0.1073336472</v>
      </c>
      <c r="J27" s="74">
        <f t="shared" si="4"/>
        <v>0.03478278551</v>
      </c>
    </row>
    <row r="28" ht="15.75" customHeight="1">
      <c r="A28" s="53" t="s">
        <v>9</v>
      </c>
      <c r="B28" s="61">
        <v>44683.0</v>
      </c>
      <c r="C28" s="55">
        <v>44770.0</v>
      </c>
      <c r="D28" s="27">
        <v>3542.55</v>
      </c>
      <c r="E28" s="27">
        <v>13350.0</v>
      </c>
      <c r="F28" s="70">
        <f t="shared" si="1"/>
        <v>-10.3</v>
      </c>
      <c r="G28" s="7">
        <v>0.049</v>
      </c>
      <c r="H28" s="74">
        <f t="shared" si="2"/>
        <v>-0.2899081019</v>
      </c>
      <c r="I28" s="74">
        <f t="shared" si="3"/>
        <v>-0.3389081019</v>
      </c>
      <c r="J28" s="74">
        <f t="shared" si="4"/>
        <v>-0.1098273293</v>
      </c>
    </row>
    <row r="29" ht="15.75" customHeight="1">
      <c r="A29" s="53" t="s">
        <v>9</v>
      </c>
      <c r="B29" s="61">
        <v>44690.0</v>
      </c>
      <c r="C29" s="55">
        <v>44770.0</v>
      </c>
      <c r="D29" s="27">
        <v>3455.45</v>
      </c>
      <c r="E29" s="27">
        <v>42450.0</v>
      </c>
      <c r="F29" s="70">
        <f t="shared" si="1"/>
        <v>-87.1</v>
      </c>
      <c r="G29" s="7">
        <v>0.0492</v>
      </c>
      <c r="H29" s="74">
        <f t="shared" si="2"/>
        <v>-2.458680894</v>
      </c>
      <c r="I29" s="74">
        <f t="shared" si="3"/>
        <v>-2.507880894</v>
      </c>
      <c r="J29" s="74">
        <f t="shared" si="4"/>
        <v>-0.8127095789</v>
      </c>
    </row>
    <row r="30" ht="15.75" customHeight="1">
      <c r="A30" s="53" t="s">
        <v>9</v>
      </c>
      <c r="B30" s="62">
        <v>44697.0</v>
      </c>
      <c r="C30" s="55">
        <v>44770.0</v>
      </c>
      <c r="D30" s="27">
        <v>3379.1</v>
      </c>
      <c r="E30" s="27">
        <v>75750.0</v>
      </c>
      <c r="F30" s="70">
        <f t="shared" si="1"/>
        <v>-76.35</v>
      </c>
      <c r="G30" s="7">
        <v>0.0488</v>
      </c>
      <c r="H30" s="74">
        <f t="shared" si="2"/>
        <v>-2.209553025</v>
      </c>
      <c r="I30" s="74">
        <f t="shared" si="3"/>
        <v>-2.258353025</v>
      </c>
      <c r="J30" s="74">
        <f t="shared" si="4"/>
        <v>-0.7318470109</v>
      </c>
    </row>
    <row r="31" ht="15.75" customHeight="1">
      <c r="A31" s="53" t="s">
        <v>9</v>
      </c>
      <c r="B31" s="62">
        <v>44704.0</v>
      </c>
      <c r="C31" s="55">
        <v>44770.0</v>
      </c>
      <c r="D31" s="27">
        <v>3318.0</v>
      </c>
      <c r="E31" s="27">
        <v>212250.0</v>
      </c>
      <c r="F31" s="70">
        <f t="shared" si="1"/>
        <v>-61.1</v>
      </c>
      <c r="G31" s="7">
        <v>0.0498</v>
      </c>
      <c r="H31" s="74">
        <f t="shared" si="2"/>
        <v>-1.808173774</v>
      </c>
      <c r="I31" s="74">
        <f t="shared" si="3"/>
        <v>-1.857973774</v>
      </c>
      <c r="J31" s="74">
        <f t="shared" si="4"/>
        <v>-0.6020992015</v>
      </c>
    </row>
    <row r="32" ht="15.75" customHeight="1">
      <c r="A32" s="53" t="s">
        <v>9</v>
      </c>
      <c r="B32" s="62">
        <v>44711.0</v>
      </c>
      <c r="C32" s="55">
        <v>44798.0</v>
      </c>
      <c r="D32" s="27">
        <v>3401.7</v>
      </c>
      <c r="E32" s="27">
        <v>19500.0</v>
      </c>
      <c r="F32" s="70">
        <f t="shared" si="1"/>
        <v>83.7</v>
      </c>
      <c r="G32" s="7">
        <v>0.05</v>
      </c>
      <c r="H32" s="74">
        <f t="shared" si="2"/>
        <v>2.522603978</v>
      </c>
      <c r="I32" s="74">
        <f t="shared" si="3"/>
        <v>2.472603978</v>
      </c>
      <c r="J32" s="74">
        <f t="shared" si="4"/>
        <v>0.8012776616</v>
      </c>
    </row>
    <row r="33" ht="15.75" customHeight="1">
      <c r="A33" s="53" t="s">
        <v>9</v>
      </c>
      <c r="B33" s="54">
        <v>44718.0</v>
      </c>
      <c r="C33" s="55">
        <v>44798.0</v>
      </c>
      <c r="D33" s="27">
        <v>3455.25</v>
      </c>
      <c r="E33" s="27">
        <v>30750.0</v>
      </c>
      <c r="F33" s="70">
        <f t="shared" si="1"/>
        <v>53.55</v>
      </c>
      <c r="G33" s="7">
        <v>0.0512</v>
      </c>
      <c r="H33" s="74">
        <f t="shared" si="2"/>
        <v>1.574212894</v>
      </c>
      <c r="I33" s="74">
        <f t="shared" si="3"/>
        <v>1.523012894</v>
      </c>
      <c r="J33" s="74">
        <f t="shared" si="4"/>
        <v>0.4935510177</v>
      </c>
    </row>
    <row r="34" ht="15.75" customHeight="1">
      <c r="A34" s="53" t="s">
        <v>9</v>
      </c>
      <c r="B34" s="55">
        <v>44725.0</v>
      </c>
      <c r="C34" s="55">
        <v>44798.0</v>
      </c>
      <c r="D34" s="27">
        <v>3237.1</v>
      </c>
      <c r="E34" s="27">
        <v>106800.0</v>
      </c>
      <c r="F34" s="70">
        <f t="shared" si="1"/>
        <v>-218.15</v>
      </c>
      <c r="G34" s="7">
        <v>0.0511</v>
      </c>
      <c r="H34" s="74">
        <f t="shared" si="2"/>
        <v>-6.313580783</v>
      </c>
      <c r="I34" s="74">
        <f t="shared" si="3"/>
        <v>-6.364680783</v>
      </c>
      <c r="J34" s="74">
        <f t="shared" si="4"/>
        <v>-2.062552911</v>
      </c>
    </row>
    <row r="35" ht="15.75" customHeight="1">
      <c r="A35" s="53" t="s">
        <v>9</v>
      </c>
      <c r="B35" s="55">
        <v>44732.0</v>
      </c>
      <c r="C35" s="55">
        <v>44798.0</v>
      </c>
      <c r="D35" s="27">
        <v>3125.2</v>
      </c>
      <c r="E35" s="27">
        <v>148650.0</v>
      </c>
      <c r="F35" s="70">
        <f t="shared" si="1"/>
        <v>-111.9</v>
      </c>
      <c r="G35" s="7">
        <v>0.0513</v>
      </c>
      <c r="H35" s="74">
        <f t="shared" si="2"/>
        <v>-3.456797751</v>
      </c>
      <c r="I35" s="74">
        <f t="shared" si="3"/>
        <v>-3.508097751</v>
      </c>
      <c r="J35" s="74">
        <f t="shared" si="4"/>
        <v>-1.136842126</v>
      </c>
    </row>
    <row r="36" ht="15.75" customHeight="1">
      <c r="A36" s="53" t="s">
        <v>9</v>
      </c>
      <c r="B36" s="55">
        <v>44739.0</v>
      </c>
      <c r="C36" s="55">
        <v>44798.0</v>
      </c>
      <c r="D36" s="27">
        <v>3327.95</v>
      </c>
      <c r="E36" s="27">
        <v>197400.0</v>
      </c>
      <c r="F36" s="70">
        <f t="shared" si="1"/>
        <v>202.75</v>
      </c>
      <c r="G36" s="7">
        <v>0.0517</v>
      </c>
      <c r="H36" s="74">
        <f t="shared" si="2"/>
        <v>6.487584795</v>
      </c>
      <c r="I36" s="74">
        <f t="shared" si="3"/>
        <v>6.435884795</v>
      </c>
      <c r="J36" s="74">
        <f t="shared" si="4"/>
        <v>2.085627445</v>
      </c>
    </row>
    <row r="37" ht="15.75" customHeight="1">
      <c r="A37" s="53" t="s">
        <v>9</v>
      </c>
      <c r="B37" s="54">
        <v>44746.0</v>
      </c>
      <c r="C37" s="55">
        <v>44833.0</v>
      </c>
      <c r="D37" s="27">
        <v>3256.4</v>
      </c>
      <c r="E37" s="27">
        <v>21750.0</v>
      </c>
      <c r="F37" s="70">
        <f t="shared" si="1"/>
        <v>-71.55</v>
      </c>
      <c r="G37" s="7">
        <v>0.0523</v>
      </c>
      <c r="H37" s="74">
        <f t="shared" si="2"/>
        <v>-2.149972205</v>
      </c>
      <c r="I37" s="74">
        <f t="shared" si="3"/>
        <v>-2.202272205</v>
      </c>
      <c r="J37" s="74">
        <f t="shared" si="4"/>
        <v>-0.7136733331</v>
      </c>
    </row>
    <row r="38" ht="15.75" customHeight="1">
      <c r="A38" s="53" t="s">
        <v>9</v>
      </c>
      <c r="B38" s="55">
        <v>44753.0</v>
      </c>
      <c r="C38" s="55">
        <v>44833.0</v>
      </c>
      <c r="D38" s="27">
        <v>3136.05</v>
      </c>
      <c r="E38" s="27">
        <v>106950.0</v>
      </c>
      <c r="F38" s="70">
        <f t="shared" si="1"/>
        <v>-120.35</v>
      </c>
      <c r="G38" s="7">
        <v>0.0545</v>
      </c>
      <c r="H38" s="74">
        <f t="shared" si="2"/>
        <v>-3.695799042</v>
      </c>
      <c r="I38" s="74">
        <f t="shared" si="3"/>
        <v>-3.750299042</v>
      </c>
      <c r="J38" s="74">
        <f t="shared" si="4"/>
        <v>-1.215330426</v>
      </c>
    </row>
    <row r="39" ht="15.75" customHeight="1">
      <c r="A39" s="53" t="s">
        <v>9</v>
      </c>
      <c r="B39" s="55">
        <v>44760.0</v>
      </c>
      <c r="C39" s="55">
        <v>44833.0</v>
      </c>
      <c r="D39" s="27">
        <v>3096.1</v>
      </c>
      <c r="E39" s="27">
        <v>214800.0</v>
      </c>
      <c r="F39" s="70">
        <f t="shared" si="1"/>
        <v>-39.95</v>
      </c>
      <c r="G39" s="7">
        <v>0.056</v>
      </c>
      <c r="H39" s="74">
        <f t="shared" si="2"/>
        <v>-1.273895505</v>
      </c>
      <c r="I39" s="74">
        <f t="shared" si="3"/>
        <v>-1.329895505</v>
      </c>
      <c r="J39" s="74">
        <f t="shared" si="4"/>
        <v>-0.4309689583</v>
      </c>
    </row>
    <row r="40" ht="15.75" customHeight="1">
      <c r="A40" s="53" t="s">
        <v>9</v>
      </c>
      <c r="B40" s="55">
        <v>44767.0</v>
      </c>
      <c r="C40" s="55">
        <v>44833.0</v>
      </c>
      <c r="D40" s="27">
        <v>3196.95</v>
      </c>
      <c r="E40" s="27">
        <v>209100.0</v>
      </c>
      <c r="F40" s="70">
        <f t="shared" si="1"/>
        <v>100.85</v>
      </c>
      <c r="G40" s="7">
        <v>0.0558</v>
      </c>
      <c r="H40" s="74">
        <f t="shared" si="2"/>
        <v>3.25732373</v>
      </c>
      <c r="I40" s="74">
        <f t="shared" si="3"/>
        <v>3.20152373</v>
      </c>
      <c r="J40" s="74">
        <f t="shared" si="4"/>
        <v>1.037493052</v>
      </c>
    </row>
    <row r="41" ht="15.75" customHeight="1">
      <c r="A41" s="53" t="s">
        <v>9</v>
      </c>
      <c r="B41" s="54">
        <v>44774.0</v>
      </c>
      <c r="C41" s="55">
        <v>44861.0</v>
      </c>
      <c r="D41" s="27">
        <v>3335.6</v>
      </c>
      <c r="E41" s="27">
        <v>13650.0</v>
      </c>
      <c r="F41" s="70">
        <f t="shared" si="1"/>
        <v>138.65</v>
      </c>
      <c r="G41" s="7">
        <v>0.0555</v>
      </c>
      <c r="H41" s="74">
        <f t="shared" si="2"/>
        <v>4.336946152</v>
      </c>
      <c r="I41" s="74">
        <f t="shared" si="3"/>
        <v>4.281446152</v>
      </c>
      <c r="J41" s="74">
        <f t="shared" si="4"/>
        <v>1.387455165</v>
      </c>
    </row>
    <row r="42" ht="15.75" customHeight="1">
      <c r="A42" s="53" t="s">
        <v>9</v>
      </c>
      <c r="B42" s="54">
        <v>44781.0</v>
      </c>
      <c r="C42" s="55">
        <v>44861.0</v>
      </c>
      <c r="D42" s="27">
        <v>3404.7</v>
      </c>
      <c r="E42" s="27">
        <v>33450.0</v>
      </c>
      <c r="F42" s="70">
        <f t="shared" si="1"/>
        <v>69.1</v>
      </c>
      <c r="G42" s="7">
        <v>0.0555</v>
      </c>
      <c r="H42" s="74">
        <f t="shared" si="2"/>
        <v>2.071591318</v>
      </c>
      <c r="I42" s="74">
        <f t="shared" si="3"/>
        <v>2.016091318</v>
      </c>
      <c r="J42" s="74">
        <f t="shared" si="4"/>
        <v>0.6533391319</v>
      </c>
    </row>
    <row r="43" ht="15.75" customHeight="1">
      <c r="A43" s="53" t="s">
        <v>9</v>
      </c>
      <c r="B43" s="55">
        <v>44795.0</v>
      </c>
      <c r="C43" s="55">
        <v>44861.0</v>
      </c>
      <c r="D43" s="27">
        <v>3378.1</v>
      </c>
      <c r="E43" s="27">
        <v>131550.0</v>
      </c>
      <c r="F43" s="70">
        <f t="shared" si="1"/>
        <v>-26.6</v>
      </c>
      <c r="G43" s="7">
        <v>0.0559</v>
      </c>
      <c r="H43" s="74">
        <f t="shared" si="2"/>
        <v>-0.7812729462</v>
      </c>
      <c r="I43" s="74">
        <f t="shared" si="3"/>
        <v>-0.8371729462</v>
      </c>
      <c r="J43" s="74">
        <f t="shared" si="4"/>
        <v>-0.2712961665</v>
      </c>
    </row>
    <row r="44" ht="15.75" customHeight="1">
      <c r="A44" s="53" t="s">
        <v>9</v>
      </c>
      <c r="B44" s="55">
        <v>44802.0</v>
      </c>
      <c r="C44" s="55">
        <v>44889.0</v>
      </c>
      <c r="D44" s="27">
        <v>3169.6</v>
      </c>
      <c r="E44" s="27">
        <v>18150.0</v>
      </c>
      <c r="F44" s="70">
        <f t="shared" si="1"/>
        <v>-208.5</v>
      </c>
      <c r="G44" s="7">
        <v>0.0563</v>
      </c>
      <c r="H44" s="74">
        <f t="shared" si="2"/>
        <v>-6.172108582</v>
      </c>
      <c r="I44" s="74">
        <f t="shared" si="3"/>
        <v>-6.228408582</v>
      </c>
      <c r="J44" s="74">
        <f t="shared" si="4"/>
        <v>-2.018392232</v>
      </c>
    </row>
    <row r="45" ht="15.75" customHeight="1">
      <c r="A45" s="53" t="s">
        <v>9</v>
      </c>
      <c r="B45" s="54">
        <v>44809.0</v>
      </c>
      <c r="C45" s="55">
        <v>44889.0</v>
      </c>
      <c r="D45" s="27">
        <v>3178.5</v>
      </c>
      <c r="E45" s="27">
        <v>46350.0</v>
      </c>
      <c r="F45" s="70">
        <f t="shared" si="1"/>
        <v>8.9</v>
      </c>
      <c r="G45" s="7">
        <v>0.0564</v>
      </c>
      <c r="H45" s="74">
        <f t="shared" si="2"/>
        <v>0.280792529</v>
      </c>
      <c r="I45" s="74">
        <f t="shared" si="3"/>
        <v>0.224392529</v>
      </c>
      <c r="J45" s="74">
        <f t="shared" si="4"/>
        <v>0.07271715265</v>
      </c>
    </row>
    <row r="46" ht="15.75" customHeight="1">
      <c r="A46" s="53" t="s">
        <v>9</v>
      </c>
      <c r="B46" s="55">
        <v>44816.0</v>
      </c>
      <c r="C46" s="55">
        <v>44889.0</v>
      </c>
      <c r="D46" s="27">
        <v>3279.25</v>
      </c>
      <c r="E46" s="27">
        <v>72450.0</v>
      </c>
      <c r="F46" s="70">
        <f t="shared" si="1"/>
        <v>100.75</v>
      </c>
      <c r="G46" s="7">
        <v>0.0577</v>
      </c>
      <c r="H46" s="74">
        <f t="shared" si="2"/>
        <v>3.169734151</v>
      </c>
      <c r="I46" s="74">
        <f t="shared" si="3"/>
        <v>3.112034151</v>
      </c>
      <c r="J46" s="74">
        <f t="shared" si="4"/>
        <v>1.008492856</v>
      </c>
    </row>
    <row r="47" ht="15.75" customHeight="1">
      <c r="A47" s="53" t="s">
        <v>9</v>
      </c>
      <c r="B47" s="55">
        <v>44823.0</v>
      </c>
      <c r="C47" s="55">
        <v>44889.0</v>
      </c>
      <c r="D47" s="27">
        <v>3059.7</v>
      </c>
      <c r="E47" s="27">
        <v>211650.0</v>
      </c>
      <c r="F47" s="70">
        <f t="shared" si="1"/>
        <v>-219.55</v>
      </c>
      <c r="G47" s="7">
        <v>0.059</v>
      </c>
      <c r="H47" s="74">
        <f t="shared" si="2"/>
        <v>-6.695128459</v>
      </c>
      <c r="I47" s="74">
        <f t="shared" si="3"/>
        <v>-6.754128459</v>
      </c>
      <c r="J47" s="74">
        <f t="shared" si="4"/>
        <v>-2.18875821</v>
      </c>
    </row>
    <row r="48" ht="15.75" customHeight="1">
      <c r="A48" s="53" t="s">
        <v>9</v>
      </c>
      <c r="B48" s="55">
        <v>44830.0</v>
      </c>
      <c r="C48" s="55">
        <v>44889.0</v>
      </c>
      <c r="D48" s="27">
        <v>3023.8</v>
      </c>
      <c r="E48" s="27">
        <v>342150.0</v>
      </c>
      <c r="F48" s="70">
        <f t="shared" si="1"/>
        <v>-35.9</v>
      </c>
      <c r="G48" s="7">
        <v>0.0609</v>
      </c>
      <c r="H48" s="74">
        <f t="shared" si="2"/>
        <v>-1.173317646</v>
      </c>
      <c r="I48" s="74">
        <f t="shared" si="3"/>
        <v>-1.234217646</v>
      </c>
      <c r="J48" s="74">
        <f t="shared" si="4"/>
        <v>-0.3999633736</v>
      </c>
    </row>
    <row r="49" ht="15.75" customHeight="1">
      <c r="A49" s="53" t="s">
        <v>9</v>
      </c>
      <c r="B49" s="54">
        <v>44837.0</v>
      </c>
      <c r="C49" s="55">
        <v>44924.0</v>
      </c>
      <c r="D49" s="27">
        <v>3019.75</v>
      </c>
      <c r="E49" s="27">
        <v>10050.0</v>
      </c>
      <c r="F49" s="70">
        <f t="shared" si="1"/>
        <v>-4.05</v>
      </c>
      <c r="G49" s="7">
        <v>0.0612</v>
      </c>
      <c r="H49" s="74">
        <f t="shared" si="2"/>
        <v>-0.1339374297</v>
      </c>
      <c r="I49" s="74">
        <f t="shared" si="3"/>
        <v>-0.1951374297</v>
      </c>
      <c r="J49" s="74">
        <f t="shared" si="4"/>
        <v>-0.06323667872</v>
      </c>
    </row>
    <row r="50" ht="15.75" customHeight="1">
      <c r="A50" s="53" t="s">
        <v>9</v>
      </c>
      <c r="B50" s="55">
        <v>44844.0</v>
      </c>
      <c r="C50" s="55">
        <v>44924.0</v>
      </c>
      <c r="D50" s="27">
        <v>3148.95</v>
      </c>
      <c r="E50" s="27">
        <v>26700.0</v>
      </c>
      <c r="F50" s="70">
        <f t="shared" si="1"/>
        <v>129.2</v>
      </c>
      <c r="G50" s="7">
        <v>0.0633</v>
      </c>
      <c r="H50" s="74">
        <f t="shared" si="2"/>
        <v>4.278499876</v>
      </c>
      <c r="I50" s="74">
        <f t="shared" si="3"/>
        <v>4.215199876</v>
      </c>
      <c r="J50" s="74">
        <f t="shared" si="4"/>
        <v>1.365987246</v>
      </c>
    </row>
    <row r="51" ht="15.75" customHeight="1">
      <c r="A51" s="53" t="s">
        <v>9</v>
      </c>
      <c r="B51" s="55">
        <v>44851.0</v>
      </c>
      <c r="C51" s="55">
        <v>44924.0</v>
      </c>
      <c r="D51" s="27">
        <v>3140.0</v>
      </c>
      <c r="E51" s="27">
        <v>48150.0</v>
      </c>
      <c r="F51" s="70">
        <f t="shared" si="1"/>
        <v>-8.95</v>
      </c>
      <c r="G51" s="7">
        <v>0.0638</v>
      </c>
      <c r="H51" s="74">
        <f t="shared" si="2"/>
        <v>-0.2842217247</v>
      </c>
      <c r="I51" s="74">
        <f t="shared" si="3"/>
        <v>-0.3480217247</v>
      </c>
      <c r="J51" s="74">
        <f t="shared" si="4"/>
        <v>-0.1127807106</v>
      </c>
    </row>
    <row r="52" ht="15.75" customHeight="1">
      <c r="A52" s="53" t="s">
        <v>9</v>
      </c>
      <c r="B52" s="55">
        <v>44858.0</v>
      </c>
      <c r="C52" s="55">
        <v>44924.0</v>
      </c>
      <c r="D52" s="27">
        <v>3194.4</v>
      </c>
      <c r="E52" s="27">
        <v>124950.0</v>
      </c>
      <c r="F52" s="70">
        <f t="shared" si="1"/>
        <v>54.4</v>
      </c>
      <c r="G52" s="7">
        <v>0.0645</v>
      </c>
      <c r="H52" s="74">
        <f t="shared" si="2"/>
        <v>1.732484076</v>
      </c>
      <c r="I52" s="74">
        <f t="shared" si="3"/>
        <v>1.667984076</v>
      </c>
      <c r="J52" s="74">
        <f t="shared" si="4"/>
        <v>0.5405307085</v>
      </c>
    </row>
    <row r="53" ht="15.75" customHeight="1">
      <c r="A53" s="53" t="s">
        <v>9</v>
      </c>
      <c r="B53" s="55">
        <v>44865.0</v>
      </c>
      <c r="C53" s="55">
        <v>44951.0</v>
      </c>
      <c r="D53" s="27">
        <v>3229.95</v>
      </c>
      <c r="E53" s="27">
        <v>11025.0</v>
      </c>
      <c r="F53" s="70">
        <f t="shared" si="1"/>
        <v>35.55</v>
      </c>
      <c r="G53" s="7"/>
      <c r="H53" s="80"/>
      <c r="I53" s="80"/>
      <c r="J53" s="80"/>
      <c r="M53" s="81"/>
    </row>
    <row r="54" ht="15.75" customHeight="1">
      <c r="A54" s="56"/>
      <c r="B54" s="56"/>
      <c r="C54" s="56"/>
      <c r="D54" s="56"/>
      <c r="E54" s="56"/>
      <c r="F54" s="70"/>
      <c r="G54" s="56"/>
      <c r="H54" s="80"/>
      <c r="I54" s="80"/>
      <c r="J54" s="80"/>
    </row>
    <row r="55" ht="15.75" customHeight="1">
      <c r="A55" s="82" t="s">
        <v>9</v>
      </c>
      <c r="B55" s="81"/>
      <c r="C55" s="81"/>
      <c r="D55" s="81"/>
      <c r="E55" s="81"/>
      <c r="F55" s="81"/>
      <c r="G55" s="56"/>
      <c r="H55" s="80"/>
      <c r="I55" s="83"/>
      <c r="J55" s="83"/>
      <c r="K55" s="81"/>
      <c r="L55" s="81"/>
      <c r="M55" s="81"/>
      <c r="N55" s="81"/>
      <c r="O55" s="81"/>
      <c r="P55" s="81"/>
      <c r="Q55" s="81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 t="s">
        <v>9</v>
      </c>
      <c r="B56" s="24"/>
      <c r="C56" s="24"/>
      <c r="D56" s="81"/>
      <c r="E56" s="81"/>
      <c r="F56" s="84"/>
      <c r="G56" s="56"/>
      <c r="H56" s="85"/>
      <c r="I56" s="85"/>
      <c r="J56" s="85"/>
      <c r="K56" s="81"/>
      <c r="L56" s="81"/>
      <c r="M56" s="86"/>
      <c r="N56" s="86"/>
      <c r="O56" s="86"/>
      <c r="P56" s="86"/>
      <c r="Q56" s="81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 t="s">
        <v>9</v>
      </c>
      <c r="B57" s="24"/>
      <c r="C57" s="24"/>
      <c r="D57" s="81"/>
      <c r="E57" s="81"/>
      <c r="F57" s="84"/>
      <c r="G57" s="56"/>
      <c r="H57" s="85"/>
      <c r="I57" s="85"/>
      <c r="J57" s="85"/>
      <c r="K57" s="81"/>
      <c r="L57" s="81"/>
      <c r="M57" s="81"/>
      <c r="N57" s="81"/>
      <c r="O57" s="81"/>
      <c r="P57" s="81"/>
      <c r="Q57" s="81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 t="s">
        <v>9</v>
      </c>
      <c r="B58" s="24"/>
      <c r="C58" s="24"/>
      <c r="D58" s="81"/>
      <c r="E58" s="81"/>
      <c r="F58" s="84"/>
      <c r="G58" s="56"/>
      <c r="H58" s="85"/>
      <c r="I58" s="85"/>
      <c r="J58" s="85"/>
      <c r="K58" s="81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 t="s">
        <v>9</v>
      </c>
      <c r="B59" s="24"/>
      <c r="C59" s="24"/>
      <c r="D59" s="81"/>
      <c r="E59" s="81"/>
      <c r="F59" s="84"/>
      <c r="G59" s="56"/>
      <c r="H59" s="85"/>
      <c r="I59" s="85"/>
      <c r="J59" s="85"/>
      <c r="K59" s="81"/>
      <c r="L59" s="81"/>
      <c r="M59" s="81"/>
      <c r="N59" s="81"/>
      <c r="O59" s="81"/>
      <c r="P59" s="81"/>
      <c r="Q59" s="81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 t="s">
        <v>9</v>
      </c>
      <c r="B60" s="24"/>
      <c r="C60" s="24"/>
      <c r="D60" s="81"/>
      <c r="E60" s="81"/>
      <c r="F60" s="84"/>
      <c r="G60" s="56"/>
      <c r="H60" s="85"/>
      <c r="I60" s="85"/>
      <c r="J60" s="85"/>
      <c r="K60" s="24"/>
      <c r="L60" s="24"/>
      <c r="M60" s="24"/>
      <c r="N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 t="s">
        <v>9</v>
      </c>
      <c r="B61" s="24"/>
      <c r="C61" s="24"/>
      <c r="D61" s="81"/>
      <c r="E61" s="81"/>
      <c r="F61" s="84"/>
      <c r="G61" s="56"/>
      <c r="H61" s="85"/>
      <c r="I61" s="85"/>
      <c r="J61" s="85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 t="s">
        <v>9</v>
      </c>
      <c r="B62" s="24"/>
      <c r="C62" s="24"/>
      <c r="D62" s="81"/>
      <c r="E62" s="81"/>
      <c r="F62" s="84"/>
      <c r="G62" s="56"/>
      <c r="H62" s="85"/>
      <c r="I62" s="85"/>
      <c r="J62" s="85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 t="s">
        <v>9</v>
      </c>
      <c r="B63" s="24"/>
      <c r="C63" s="24"/>
      <c r="D63" s="81"/>
      <c r="E63" s="81"/>
      <c r="F63" s="84"/>
      <c r="G63" s="56"/>
      <c r="H63" s="85"/>
      <c r="I63" s="85"/>
      <c r="J63" s="85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 t="s">
        <v>9</v>
      </c>
      <c r="B64" s="24"/>
      <c r="C64" s="24"/>
      <c r="D64" s="81"/>
      <c r="E64" s="81"/>
      <c r="F64" s="84"/>
      <c r="G64" s="56"/>
      <c r="H64" s="85"/>
      <c r="I64" s="85"/>
      <c r="J64" s="85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 t="s">
        <v>9</v>
      </c>
      <c r="B65" s="24"/>
      <c r="C65" s="24"/>
      <c r="D65" s="81"/>
      <c r="E65" s="81"/>
      <c r="F65" s="84"/>
      <c r="G65" s="56"/>
      <c r="H65" s="85"/>
      <c r="I65" s="85"/>
      <c r="J65" s="85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 t="s">
        <v>9</v>
      </c>
      <c r="B66" s="24"/>
      <c r="C66" s="24"/>
      <c r="D66" s="81"/>
      <c r="E66" s="81"/>
      <c r="F66" s="84"/>
      <c r="G66" s="56"/>
      <c r="H66" s="85"/>
      <c r="I66" s="85"/>
      <c r="J66" s="85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 t="s">
        <v>9</v>
      </c>
      <c r="B67" s="24"/>
      <c r="C67" s="24"/>
      <c r="D67" s="81"/>
      <c r="E67" s="81"/>
      <c r="F67" s="84"/>
      <c r="G67" s="56"/>
      <c r="H67" s="85"/>
      <c r="I67" s="85"/>
      <c r="J67" s="85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 t="s">
        <v>9</v>
      </c>
      <c r="B68" s="24"/>
      <c r="C68" s="24"/>
      <c r="D68" s="81"/>
      <c r="E68" s="81"/>
      <c r="F68" s="84"/>
      <c r="G68" s="56"/>
      <c r="H68" s="85"/>
      <c r="I68" s="85"/>
      <c r="J68" s="85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 t="s">
        <v>9</v>
      </c>
      <c r="B69" s="24"/>
      <c r="C69" s="24"/>
      <c r="D69" s="81"/>
      <c r="E69" s="81"/>
      <c r="F69" s="84"/>
      <c r="G69" s="56"/>
      <c r="H69" s="85"/>
      <c r="I69" s="85"/>
      <c r="J69" s="85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 t="s">
        <v>9</v>
      </c>
      <c r="B70" s="24"/>
      <c r="C70" s="24"/>
      <c r="D70" s="81"/>
      <c r="E70" s="81"/>
      <c r="F70" s="84"/>
      <c r="G70" s="56"/>
      <c r="H70" s="85"/>
      <c r="I70" s="85"/>
      <c r="J70" s="85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 t="s">
        <v>9</v>
      </c>
      <c r="B71" s="24"/>
      <c r="C71" s="24"/>
      <c r="D71" s="81"/>
      <c r="E71" s="81"/>
      <c r="F71" s="84"/>
      <c r="G71" s="56"/>
      <c r="H71" s="85"/>
      <c r="I71" s="85"/>
      <c r="J71" s="85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 t="s">
        <v>9</v>
      </c>
      <c r="B72" s="24"/>
      <c r="C72" s="24"/>
      <c r="D72" s="81"/>
      <c r="E72" s="81"/>
      <c r="F72" s="84"/>
      <c r="G72" s="56"/>
      <c r="H72" s="85"/>
      <c r="I72" s="85"/>
      <c r="J72" s="85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 t="s">
        <v>9</v>
      </c>
      <c r="B73" s="24"/>
      <c r="C73" s="24"/>
      <c r="D73" s="81"/>
      <c r="E73" s="81"/>
      <c r="F73" s="84"/>
      <c r="G73" s="56"/>
      <c r="H73" s="85"/>
      <c r="I73" s="85"/>
      <c r="J73" s="85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 t="s">
        <v>9</v>
      </c>
      <c r="B74" s="24"/>
      <c r="C74" s="24"/>
      <c r="D74" s="81"/>
      <c r="E74" s="81"/>
      <c r="F74" s="84"/>
      <c r="G74" s="56"/>
      <c r="H74" s="85"/>
      <c r="I74" s="85"/>
      <c r="J74" s="85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 t="s">
        <v>9</v>
      </c>
      <c r="B75" s="24"/>
      <c r="C75" s="24"/>
      <c r="D75" s="81"/>
      <c r="E75" s="81"/>
      <c r="F75" s="84"/>
      <c r="G75" s="56"/>
      <c r="H75" s="85"/>
      <c r="I75" s="85"/>
      <c r="J75" s="85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 t="s">
        <v>9</v>
      </c>
      <c r="B76" s="24"/>
      <c r="C76" s="24"/>
      <c r="D76" s="81"/>
      <c r="E76" s="81"/>
      <c r="F76" s="84"/>
      <c r="G76" s="56"/>
      <c r="H76" s="85"/>
      <c r="I76" s="85"/>
      <c r="J76" s="85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 t="s">
        <v>9</v>
      </c>
      <c r="B77" s="24"/>
      <c r="C77" s="24"/>
      <c r="D77" s="81"/>
      <c r="E77" s="81"/>
      <c r="F77" s="84"/>
      <c r="G77" s="56"/>
      <c r="H77" s="85"/>
      <c r="I77" s="85"/>
      <c r="J77" s="85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 t="s">
        <v>9</v>
      </c>
      <c r="B78" s="24"/>
      <c r="C78" s="24"/>
      <c r="D78" s="81"/>
      <c r="E78" s="81"/>
      <c r="F78" s="84"/>
      <c r="G78" s="56"/>
      <c r="H78" s="85"/>
      <c r="I78" s="85"/>
      <c r="J78" s="85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 t="s">
        <v>9</v>
      </c>
      <c r="B79" s="24"/>
      <c r="C79" s="24"/>
      <c r="D79" s="81"/>
      <c r="E79" s="81"/>
      <c r="F79" s="84"/>
      <c r="G79" s="56"/>
      <c r="H79" s="85"/>
      <c r="I79" s="85"/>
      <c r="J79" s="85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 t="s">
        <v>9</v>
      </c>
      <c r="B80" s="24"/>
      <c r="C80" s="24"/>
      <c r="D80" s="81"/>
      <c r="E80" s="81"/>
      <c r="F80" s="84"/>
      <c r="G80" s="56"/>
      <c r="H80" s="85"/>
      <c r="I80" s="85"/>
      <c r="J80" s="85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 t="s">
        <v>9</v>
      </c>
      <c r="B81" s="24"/>
      <c r="C81" s="24"/>
      <c r="D81" s="81"/>
      <c r="E81" s="81"/>
      <c r="F81" s="84"/>
      <c r="G81" s="56"/>
      <c r="H81" s="85"/>
      <c r="I81" s="85"/>
      <c r="J81" s="85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 t="s">
        <v>9</v>
      </c>
      <c r="B82" s="24"/>
      <c r="C82" s="24"/>
      <c r="D82" s="81"/>
      <c r="E82" s="81"/>
      <c r="F82" s="84"/>
      <c r="G82" s="56"/>
      <c r="H82" s="85"/>
      <c r="I82" s="85"/>
      <c r="J82" s="85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 t="s">
        <v>9</v>
      </c>
      <c r="B83" s="24"/>
      <c r="C83" s="24"/>
      <c r="D83" s="81"/>
      <c r="E83" s="81"/>
      <c r="F83" s="84"/>
      <c r="G83" s="56"/>
      <c r="H83" s="85"/>
      <c r="I83" s="85"/>
      <c r="J83" s="85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 t="s">
        <v>9</v>
      </c>
      <c r="B84" s="24"/>
      <c r="C84" s="24"/>
      <c r="D84" s="81"/>
      <c r="E84" s="81"/>
      <c r="F84" s="84"/>
      <c r="G84" s="56"/>
      <c r="H84" s="85"/>
      <c r="I84" s="85"/>
      <c r="J84" s="85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 t="s">
        <v>9</v>
      </c>
      <c r="B85" s="24"/>
      <c r="C85" s="24"/>
      <c r="D85" s="81"/>
      <c r="E85" s="81"/>
      <c r="F85" s="84"/>
      <c r="G85" s="56"/>
      <c r="H85" s="85"/>
      <c r="I85" s="85"/>
      <c r="J85" s="85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 t="s">
        <v>9</v>
      </c>
      <c r="B86" s="24"/>
      <c r="C86" s="24"/>
      <c r="D86" s="81"/>
      <c r="E86" s="81"/>
      <c r="F86" s="84"/>
      <c r="G86" s="56"/>
      <c r="H86" s="85"/>
      <c r="I86" s="85"/>
      <c r="J86" s="85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 t="s">
        <v>9</v>
      </c>
      <c r="B87" s="24"/>
      <c r="C87" s="24"/>
      <c r="D87" s="81"/>
      <c r="E87" s="81"/>
      <c r="F87" s="84"/>
      <c r="G87" s="56"/>
      <c r="H87" s="85"/>
      <c r="I87" s="85"/>
      <c r="J87" s="85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 t="s">
        <v>9</v>
      </c>
      <c r="B88" s="24"/>
      <c r="C88" s="24"/>
      <c r="D88" s="81"/>
      <c r="E88" s="81"/>
      <c r="F88" s="84"/>
      <c r="G88" s="56"/>
      <c r="H88" s="85"/>
      <c r="I88" s="85"/>
      <c r="J88" s="85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 t="s">
        <v>9</v>
      </c>
      <c r="B89" s="24"/>
      <c r="C89" s="24"/>
      <c r="D89" s="81"/>
      <c r="E89" s="81"/>
      <c r="F89" s="84"/>
      <c r="G89" s="56"/>
      <c r="H89" s="85"/>
      <c r="I89" s="85"/>
      <c r="J89" s="85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 t="s">
        <v>9</v>
      </c>
      <c r="B90" s="24"/>
      <c r="C90" s="24"/>
      <c r="D90" s="81"/>
      <c r="E90" s="81"/>
      <c r="F90" s="84"/>
      <c r="G90" s="56"/>
      <c r="H90" s="85"/>
      <c r="I90" s="85"/>
      <c r="J90" s="85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 t="s">
        <v>9</v>
      </c>
      <c r="B91" s="24"/>
      <c r="C91" s="24"/>
      <c r="D91" s="81"/>
      <c r="E91" s="81"/>
      <c r="F91" s="84"/>
      <c r="G91" s="56"/>
      <c r="H91" s="85"/>
      <c r="I91" s="85"/>
      <c r="J91" s="85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 t="s">
        <v>9</v>
      </c>
      <c r="B92" s="24"/>
      <c r="C92" s="24"/>
      <c r="D92" s="81"/>
      <c r="E92" s="81"/>
      <c r="F92" s="84"/>
      <c r="G92" s="56"/>
      <c r="H92" s="85"/>
      <c r="I92" s="85"/>
      <c r="J92" s="85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 t="s">
        <v>9</v>
      </c>
      <c r="B93" s="24"/>
      <c r="C93" s="24"/>
      <c r="D93" s="81"/>
      <c r="E93" s="81"/>
      <c r="F93" s="84"/>
      <c r="G93" s="56"/>
      <c r="H93" s="85"/>
      <c r="I93" s="85"/>
      <c r="J93" s="85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 t="s">
        <v>9</v>
      </c>
      <c r="B94" s="24"/>
      <c r="C94" s="24"/>
      <c r="D94" s="81"/>
      <c r="E94" s="81"/>
      <c r="F94" s="84"/>
      <c r="G94" s="56"/>
      <c r="H94" s="85"/>
      <c r="I94" s="85"/>
      <c r="J94" s="85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 t="s">
        <v>9</v>
      </c>
      <c r="B95" s="24"/>
      <c r="C95" s="24"/>
      <c r="D95" s="81"/>
      <c r="E95" s="81"/>
      <c r="F95" s="84"/>
      <c r="G95" s="56"/>
      <c r="H95" s="85"/>
      <c r="I95" s="85"/>
      <c r="J95" s="85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 t="s">
        <v>9</v>
      </c>
      <c r="B96" s="24"/>
      <c r="C96" s="24"/>
      <c r="D96" s="81"/>
      <c r="E96" s="81"/>
      <c r="F96" s="84"/>
      <c r="G96" s="56"/>
      <c r="H96" s="85"/>
      <c r="I96" s="85"/>
      <c r="J96" s="85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 t="s">
        <v>9</v>
      </c>
      <c r="B97" s="24"/>
      <c r="C97" s="24"/>
      <c r="D97" s="81"/>
      <c r="E97" s="81"/>
      <c r="F97" s="84"/>
      <c r="G97" s="56"/>
      <c r="H97" s="85"/>
      <c r="I97" s="85"/>
      <c r="J97" s="85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 t="s">
        <v>9</v>
      </c>
      <c r="B98" s="24"/>
      <c r="C98" s="24"/>
      <c r="D98" s="81"/>
      <c r="E98" s="81"/>
      <c r="F98" s="84"/>
      <c r="G98" s="56"/>
      <c r="H98" s="85"/>
      <c r="I98" s="85"/>
      <c r="J98" s="85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 t="s">
        <v>9</v>
      </c>
      <c r="B99" s="24"/>
      <c r="C99" s="24"/>
      <c r="D99" s="81"/>
      <c r="E99" s="81"/>
      <c r="F99" s="84"/>
      <c r="G99" s="56"/>
      <c r="H99" s="85"/>
      <c r="I99" s="85"/>
      <c r="J99" s="85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 t="s">
        <v>9</v>
      </c>
      <c r="B100" s="24"/>
      <c r="C100" s="24"/>
      <c r="D100" s="81"/>
      <c r="E100" s="81"/>
      <c r="F100" s="84"/>
      <c r="G100" s="56"/>
      <c r="H100" s="85"/>
      <c r="I100" s="85"/>
      <c r="J100" s="85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 t="s">
        <v>9</v>
      </c>
      <c r="B101" s="24"/>
      <c r="C101" s="24"/>
      <c r="D101" s="81"/>
      <c r="E101" s="81"/>
      <c r="F101" s="84"/>
      <c r="G101" s="56"/>
      <c r="H101" s="85"/>
      <c r="I101" s="85"/>
      <c r="J101" s="85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 t="s">
        <v>9</v>
      </c>
      <c r="B102" s="24"/>
      <c r="C102" s="24"/>
      <c r="D102" s="81"/>
      <c r="E102" s="81"/>
      <c r="F102" s="84"/>
      <c r="G102" s="56"/>
      <c r="H102" s="85"/>
      <c r="I102" s="85"/>
      <c r="J102" s="85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 t="s">
        <v>9</v>
      </c>
      <c r="B103" s="24"/>
      <c r="C103" s="24"/>
      <c r="D103" s="81"/>
      <c r="E103" s="81"/>
      <c r="F103" s="84"/>
      <c r="G103" s="56"/>
      <c r="H103" s="85"/>
      <c r="I103" s="85"/>
      <c r="J103" s="85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 t="s">
        <v>9</v>
      </c>
      <c r="B104" s="24"/>
      <c r="C104" s="24"/>
      <c r="D104" s="81"/>
      <c r="E104" s="81"/>
      <c r="F104" s="84"/>
      <c r="G104" s="56"/>
      <c r="H104" s="85"/>
      <c r="I104" s="85"/>
      <c r="J104" s="85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 t="s">
        <v>9</v>
      </c>
      <c r="B105" s="24"/>
      <c r="C105" s="24"/>
      <c r="D105" s="81"/>
      <c r="E105" s="81"/>
      <c r="F105" s="84"/>
      <c r="G105" s="56"/>
      <c r="H105" s="85"/>
      <c r="I105" s="85"/>
      <c r="J105" s="85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 t="s">
        <v>9</v>
      </c>
      <c r="B106" s="24"/>
      <c r="C106" s="24"/>
      <c r="D106" s="81"/>
      <c r="E106" s="81"/>
      <c r="F106" s="84"/>
      <c r="G106" s="56"/>
      <c r="H106" s="85"/>
      <c r="I106" s="85"/>
      <c r="J106" s="85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F107" s="70"/>
      <c r="G107" s="56"/>
      <c r="H107" s="80"/>
      <c r="I107" s="80"/>
      <c r="J107" s="80"/>
    </row>
    <row r="108" ht="15.75" customHeight="1">
      <c r="F108" s="70"/>
      <c r="G108" s="56"/>
      <c r="H108" s="80"/>
      <c r="I108" s="80"/>
      <c r="J108" s="80"/>
    </row>
    <row r="109" ht="15.75" customHeight="1">
      <c r="F109" s="70"/>
      <c r="G109" s="56"/>
      <c r="H109" s="80"/>
      <c r="I109" s="80"/>
      <c r="J109" s="80"/>
    </row>
    <row r="110" ht="15.75" customHeight="1">
      <c r="F110" s="70"/>
      <c r="G110" s="56"/>
      <c r="H110" s="80"/>
      <c r="I110" s="80"/>
      <c r="J110" s="80"/>
    </row>
    <row r="111" ht="15.75" customHeight="1">
      <c r="F111" s="70"/>
      <c r="G111" s="56"/>
      <c r="H111" s="80"/>
      <c r="I111" s="80"/>
      <c r="J111" s="80"/>
    </row>
    <row r="112" ht="15.75" customHeight="1">
      <c r="F112" s="70"/>
      <c r="G112" s="56"/>
      <c r="H112" s="80"/>
      <c r="I112" s="80"/>
      <c r="J112" s="80"/>
    </row>
    <row r="113" ht="15.75" customHeight="1">
      <c r="F113" s="70"/>
      <c r="G113" s="56"/>
      <c r="H113" s="80"/>
      <c r="I113" s="80"/>
      <c r="J113" s="80"/>
    </row>
    <row r="114" ht="15.75" customHeight="1">
      <c r="F114" s="70"/>
      <c r="G114" s="56"/>
      <c r="H114" s="80"/>
      <c r="I114" s="80"/>
      <c r="J114" s="80"/>
    </row>
    <row r="115" ht="15.75" customHeight="1">
      <c r="F115" s="70"/>
      <c r="G115" s="56"/>
      <c r="H115" s="80"/>
      <c r="I115" s="80"/>
      <c r="J115" s="80"/>
    </row>
    <row r="116" ht="15.75" customHeight="1">
      <c r="F116" s="70"/>
      <c r="G116" s="56"/>
      <c r="H116" s="80"/>
      <c r="I116" s="80"/>
      <c r="J116" s="80"/>
    </row>
    <row r="117" ht="15.75" customHeight="1">
      <c r="F117" s="70"/>
      <c r="G117" s="56"/>
      <c r="H117" s="80"/>
      <c r="I117" s="80"/>
      <c r="J117" s="80"/>
    </row>
    <row r="118" ht="15.75" customHeight="1">
      <c r="F118" s="70"/>
      <c r="G118" s="56"/>
      <c r="H118" s="80"/>
      <c r="I118" s="80"/>
      <c r="J118" s="80"/>
    </row>
    <row r="119" ht="15.75" customHeight="1">
      <c r="F119" s="70"/>
      <c r="G119" s="56"/>
      <c r="H119" s="80"/>
      <c r="I119" s="80"/>
      <c r="J119" s="80"/>
    </row>
    <row r="120" ht="15.75" customHeight="1">
      <c r="F120" s="70"/>
      <c r="G120" s="56"/>
      <c r="H120" s="80"/>
      <c r="I120" s="80"/>
      <c r="J120" s="80"/>
    </row>
    <row r="121" ht="15.75" customHeight="1">
      <c r="F121" s="70"/>
      <c r="G121" s="56"/>
      <c r="H121" s="80"/>
      <c r="I121" s="80"/>
      <c r="J121" s="80"/>
    </row>
    <row r="122" ht="15.75" customHeight="1">
      <c r="F122" s="70"/>
      <c r="G122" s="56"/>
      <c r="H122" s="80"/>
      <c r="I122" s="80"/>
      <c r="J122" s="80"/>
    </row>
    <row r="123" ht="15.75" customHeight="1">
      <c r="F123" s="70"/>
      <c r="G123" s="56"/>
      <c r="H123" s="80"/>
      <c r="I123" s="80"/>
      <c r="J123" s="80"/>
    </row>
    <row r="124" ht="15.75" customHeight="1">
      <c r="F124" s="70"/>
      <c r="G124" s="56"/>
      <c r="H124" s="80"/>
      <c r="I124" s="80"/>
      <c r="J124" s="80"/>
    </row>
    <row r="125" ht="15.75" customHeight="1">
      <c r="F125" s="70"/>
      <c r="G125" s="56"/>
      <c r="H125" s="80"/>
      <c r="I125" s="80"/>
      <c r="J125" s="80"/>
    </row>
    <row r="126" ht="15.75" customHeight="1">
      <c r="F126" s="70"/>
      <c r="G126" s="56"/>
      <c r="H126" s="80"/>
      <c r="I126" s="80"/>
      <c r="J126" s="80"/>
    </row>
    <row r="127" ht="15.75" customHeight="1">
      <c r="F127" s="70"/>
      <c r="G127" s="56"/>
      <c r="H127" s="80"/>
      <c r="I127" s="80"/>
      <c r="J127" s="80"/>
    </row>
    <row r="128" ht="15.75" customHeight="1">
      <c r="F128" s="70"/>
      <c r="G128" s="56"/>
      <c r="H128" s="80"/>
      <c r="I128" s="80"/>
      <c r="J128" s="80"/>
    </row>
    <row r="129" ht="15.75" customHeight="1">
      <c r="F129" s="70"/>
      <c r="G129" s="56"/>
      <c r="H129" s="80"/>
      <c r="I129" s="80"/>
      <c r="J129" s="80"/>
    </row>
    <row r="130" ht="15.75" customHeight="1">
      <c r="F130" s="70"/>
      <c r="G130" s="56"/>
      <c r="H130" s="80"/>
      <c r="I130" s="80"/>
      <c r="J130" s="80"/>
    </row>
    <row r="131" ht="15.75" customHeight="1">
      <c r="F131" s="70"/>
      <c r="G131" s="56"/>
      <c r="H131" s="80"/>
      <c r="I131" s="80"/>
      <c r="J131" s="80"/>
    </row>
    <row r="132" ht="15.75" customHeight="1">
      <c r="F132" s="70"/>
      <c r="G132" s="56"/>
      <c r="H132" s="80"/>
      <c r="I132" s="80"/>
      <c r="J132" s="80"/>
    </row>
    <row r="133" ht="15.75" customHeight="1">
      <c r="F133" s="70"/>
      <c r="G133" s="56"/>
      <c r="H133" s="80"/>
      <c r="I133" s="80"/>
      <c r="J133" s="80"/>
    </row>
    <row r="134" ht="15.75" customHeight="1">
      <c r="F134" s="70"/>
      <c r="G134" s="56"/>
      <c r="H134" s="80"/>
      <c r="I134" s="80"/>
      <c r="J134" s="80"/>
    </row>
    <row r="135" ht="15.75" customHeight="1">
      <c r="F135" s="70"/>
      <c r="G135" s="56"/>
      <c r="H135" s="80"/>
      <c r="I135" s="80"/>
      <c r="J135" s="80"/>
    </row>
    <row r="136" ht="15.75" customHeight="1">
      <c r="F136" s="70"/>
      <c r="G136" s="56"/>
      <c r="H136" s="80"/>
      <c r="I136" s="80"/>
      <c r="J136" s="80"/>
    </row>
    <row r="137" ht="15.75" customHeight="1">
      <c r="F137" s="70"/>
      <c r="G137" s="56"/>
      <c r="H137" s="80"/>
      <c r="I137" s="80"/>
      <c r="J137" s="80"/>
    </row>
    <row r="138" ht="15.75" customHeight="1">
      <c r="F138" s="70"/>
      <c r="G138" s="56"/>
      <c r="H138" s="80"/>
      <c r="I138" s="80"/>
      <c r="J138" s="80"/>
    </row>
    <row r="139" ht="15.75" customHeight="1">
      <c r="F139" s="70"/>
      <c r="G139" s="56"/>
      <c r="H139" s="80"/>
      <c r="I139" s="80"/>
      <c r="J139" s="80"/>
    </row>
    <row r="140" ht="15.75" customHeight="1">
      <c r="F140" s="70"/>
      <c r="G140" s="56"/>
      <c r="H140" s="80"/>
      <c r="I140" s="80"/>
      <c r="J140" s="80"/>
    </row>
    <row r="141" ht="15.75" customHeight="1">
      <c r="F141" s="70"/>
      <c r="G141" s="56"/>
      <c r="H141" s="80"/>
      <c r="I141" s="80"/>
      <c r="J141" s="80"/>
    </row>
    <row r="142" ht="15.75" customHeight="1">
      <c r="F142" s="70"/>
      <c r="G142" s="56"/>
      <c r="H142" s="80"/>
      <c r="I142" s="80"/>
      <c r="J142" s="80"/>
    </row>
    <row r="143" ht="15.75" customHeight="1">
      <c r="F143" s="70"/>
      <c r="G143" s="56"/>
      <c r="H143" s="80"/>
      <c r="I143" s="80"/>
      <c r="J143" s="80"/>
    </row>
    <row r="144" ht="15.75" customHeight="1">
      <c r="F144" s="70"/>
      <c r="G144" s="56"/>
      <c r="H144" s="80"/>
      <c r="I144" s="80"/>
      <c r="J144" s="80"/>
    </row>
    <row r="145" ht="15.75" customHeight="1">
      <c r="F145" s="70"/>
      <c r="G145" s="56"/>
      <c r="H145" s="80"/>
      <c r="I145" s="80"/>
      <c r="J145" s="80"/>
    </row>
    <row r="146" ht="15.75" customHeight="1">
      <c r="F146" s="70"/>
      <c r="G146" s="56"/>
      <c r="H146" s="80"/>
      <c r="I146" s="80"/>
      <c r="J146" s="80"/>
    </row>
    <row r="147" ht="15.75" customHeight="1">
      <c r="F147" s="70"/>
      <c r="G147" s="56"/>
      <c r="H147" s="80"/>
      <c r="I147" s="80"/>
      <c r="J147" s="80"/>
    </row>
    <row r="148" ht="15.75" customHeight="1">
      <c r="F148" s="70"/>
      <c r="G148" s="56"/>
      <c r="H148" s="80"/>
      <c r="I148" s="80"/>
      <c r="J148" s="80"/>
    </row>
    <row r="149" ht="15.75" customHeight="1">
      <c r="F149" s="70"/>
      <c r="G149" s="56"/>
      <c r="H149" s="80"/>
      <c r="I149" s="80"/>
      <c r="J149" s="80"/>
    </row>
    <row r="150" ht="15.75" customHeight="1">
      <c r="F150" s="70"/>
      <c r="G150" s="56"/>
      <c r="H150" s="80"/>
      <c r="I150" s="80"/>
      <c r="J150" s="80"/>
    </row>
    <row r="151" ht="15.75" customHeight="1">
      <c r="F151" s="70"/>
      <c r="G151" s="56"/>
      <c r="H151" s="80"/>
      <c r="I151" s="80"/>
      <c r="J151" s="80"/>
    </row>
    <row r="152" ht="15.75" customHeight="1">
      <c r="F152" s="70"/>
      <c r="G152" s="56"/>
      <c r="H152" s="80"/>
      <c r="I152" s="80"/>
      <c r="J152" s="80"/>
    </row>
    <row r="153" ht="15.75" customHeight="1">
      <c r="F153" s="70"/>
      <c r="G153" s="56"/>
      <c r="H153" s="80"/>
      <c r="I153" s="80"/>
      <c r="J153" s="80"/>
    </row>
    <row r="154" ht="15.75" customHeight="1">
      <c r="F154" s="70"/>
      <c r="G154" s="56"/>
      <c r="H154" s="80"/>
      <c r="I154" s="80"/>
      <c r="J154" s="80"/>
    </row>
    <row r="155" ht="15.75" customHeight="1">
      <c r="F155" s="70"/>
      <c r="G155" s="56"/>
      <c r="H155" s="80"/>
      <c r="I155" s="80"/>
      <c r="J155" s="80"/>
    </row>
    <row r="156" ht="15.75" customHeight="1">
      <c r="F156" s="70"/>
      <c r="G156" s="56"/>
      <c r="H156" s="80"/>
      <c r="I156" s="80"/>
      <c r="J156" s="80"/>
    </row>
    <row r="157" ht="15.75" customHeight="1">
      <c r="F157" s="70"/>
      <c r="G157" s="56"/>
      <c r="H157" s="80"/>
      <c r="I157" s="80"/>
      <c r="J157" s="80"/>
    </row>
    <row r="158" ht="15.75" customHeight="1">
      <c r="F158" s="70"/>
      <c r="G158" s="56"/>
      <c r="H158" s="80"/>
      <c r="I158" s="80"/>
      <c r="J158" s="80"/>
    </row>
    <row r="159" ht="15.75" customHeight="1">
      <c r="F159" s="70"/>
      <c r="G159" s="56"/>
      <c r="H159" s="80"/>
      <c r="I159" s="80"/>
      <c r="J159" s="80"/>
    </row>
    <row r="160" ht="15.75" customHeight="1">
      <c r="F160" s="70"/>
      <c r="G160" s="56"/>
      <c r="H160" s="80"/>
      <c r="I160" s="80"/>
      <c r="J160" s="80"/>
    </row>
    <row r="161" ht="15.75" customHeight="1">
      <c r="F161" s="70"/>
      <c r="G161" s="56"/>
      <c r="H161" s="80"/>
      <c r="I161" s="80"/>
      <c r="J161" s="80"/>
    </row>
    <row r="162" ht="15.75" customHeight="1">
      <c r="F162" s="70"/>
      <c r="G162" s="56"/>
      <c r="H162" s="80"/>
      <c r="I162" s="80"/>
      <c r="J162" s="80"/>
    </row>
    <row r="163" ht="15.75" customHeight="1">
      <c r="F163" s="70"/>
      <c r="G163" s="56"/>
      <c r="H163" s="80"/>
      <c r="I163" s="80"/>
      <c r="J163" s="80"/>
    </row>
    <row r="164" ht="15.75" customHeight="1">
      <c r="F164" s="70"/>
      <c r="G164" s="56"/>
      <c r="H164" s="80"/>
      <c r="I164" s="80"/>
      <c r="J164" s="80"/>
    </row>
    <row r="165" ht="15.75" customHeight="1">
      <c r="F165" s="70"/>
      <c r="G165" s="56"/>
      <c r="H165" s="80"/>
      <c r="I165" s="80"/>
      <c r="J165" s="80"/>
    </row>
    <row r="166" ht="15.75" customHeight="1">
      <c r="F166" s="70"/>
      <c r="G166" s="56"/>
      <c r="H166" s="80"/>
      <c r="I166" s="80"/>
      <c r="J166" s="80"/>
    </row>
    <row r="167" ht="15.75" customHeight="1">
      <c r="F167" s="70"/>
      <c r="G167" s="56"/>
      <c r="H167" s="80"/>
      <c r="I167" s="80"/>
      <c r="J167" s="80"/>
    </row>
    <row r="168" ht="15.75" customHeight="1">
      <c r="F168" s="70"/>
      <c r="G168" s="56"/>
      <c r="H168" s="80"/>
      <c r="I168" s="80"/>
      <c r="J168" s="80"/>
    </row>
    <row r="169" ht="15.75" customHeight="1">
      <c r="F169" s="70"/>
      <c r="G169" s="56"/>
      <c r="H169" s="80"/>
      <c r="I169" s="80"/>
      <c r="J169" s="80"/>
    </row>
    <row r="170" ht="15.75" customHeight="1">
      <c r="F170" s="70"/>
      <c r="G170" s="56"/>
      <c r="H170" s="80"/>
      <c r="I170" s="80"/>
      <c r="J170" s="80"/>
    </row>
    <row r="171" ht="15.75" customHeight="1">
      <c r="F171" s="70"/>
      <c r="G171" s="56"/>
      <c r="H171" s="80"/>
      <c r="I171" s="80"/>
      <c r="J171" s="80"/>
    </row>
    <row r="172" ht="15.75" customHeight="1">
      <c r="F172" s="70"/>
      <c r="G172" s="56"/>
      <c r="H172" s="80"/>
      <c r="I172" s="80"/>
      <c r="J172" s="80"/>
    </row>
    <row r="173" ht="15.75" customHeight="1">
      <c r="F173" s="70"/>
      <c r="G173" s="56"/>
      <c r="H173" s="80"/>
      <c r="I173" s="80"/>
      <c r="J173" s="80"/>
    </row>
    <row r="174" ht="15.75" customHeight="1">
      <c r="F174" s="70"/>
      <c r="G174" s="56"/>
      <c r="H174" s="80"/>
      <c r="I174" s="80"/>
      <c r="J174" s="80"/>
    </row>
    <row r="175" ht="15.75" customHeight="1">
      <c r="F175" s="70"/>
      <c r="G175" s="56"/>
      <c r="H175" s="80"/>
      <c r="I175" s="80"/>
      <c r="J175" s="80"/>
    </row>
    <row r="176" ht="15.75" customHeight="1">
      <c r="F176" s="70"/>
      <c r="G176" s="56"/>
      <c r="H176" s="80"/>
      <c r="I176" s="80"/>
      <c r="J176" s="80"/>
    </row>
    <row r="177" ht="15.75" customHeight="1">
      <c r="F177" s="70"/>
      <c r="G177" s="56"/>
      <c r="H177" s="80"/>
      <c r="I177" s="80"/>
      <c r="J177" s="80"/>
    </row>
    <row r="178" ht="15.75" customHeight="1">
      <c r="F178" s="70"/>
      <c r="G178" s="56"/>
      <c r="H178" s="80"/>
      <c r="I178" s="80"/>
      <c r="J178" s="80"/>
    </row>
    <row r="179" ht="15.75" customHeight="1">
      <c r="F179" s="70"/>
      <c r="G179" s="56"/>
      <c r="H179" s="80"/>
      <c r="I179" s="80"/>
      <c r="J179" s="80"/>
    </row>
    <row r="180" ht="15.75" customHeight="1">
      <c r="F180" s="70"/>
      <c r="G180" s="56"/>
      <c r="H180" s="80"/>
      <c r="I180" s="80"/>
      <c r="J180" s="80"/>
    </row>
    <row r="181" ht="15.75" customHeight="1">
      <c r="F181" s="70"/>
      <c r="G181" s="56"/>
      <c r="H181" s="80"/>
      <c r="I181" s="80"/>
      <c r="J181" s="80"/>
    </row>
    <row r="182" ht="15.75" customHeight="1">
      <c r="F182" s="70"/>
      <c r="G182" s="56"/>
      <c r="H182" s="80"/>
      <c r="I182" s="80"/>
      <c r="J182" s="80"/>
    </row>
    <row r="183" ht="15.75" customHeight="1">
      <c r="F183" s="70"/>
      <c r="G183" s="56"/>
      <c r="H183" s="80"/>
      <c r="I183" s="80"/>
      <c r="J183" s="80"/>
    </row>
    <row r="184" ht="15.75" customHeight="1">
      <c r="F184" s="70"/>
      <c r="G184" s="56"/>
      <c r="H184" s="80"/>
      <c r="I184" s="80"/>
      <c r="J184" s="80"/>
    </row>
    <row r="185" ht="15.75" customHeight="1">
      <c r="F185" s="70"/>
      <c r="G185" s="56"/>
      <c r="H185" s="80"/>
      <c r="I185" s="80"/>
      <c r="J185" s="80"/>
    </row>
    <row r="186" ht="15.75" customHeight="1">
      <c r="F186" s="70"/>
      <c r="G186" s="56"/>
      <c r="H186" s="80"/>
      <c r="I186" s="80"/>
      <c r="J186" s="80"/>
    </row>
    <row r="187" ht="15.75" customHeight="1">
      <c r="F187" s="70"/>
      <c r="G187" s="56"/>
      <c r="H187" s="80"/>
      <c r="I187" s="80"/>
      <c r="J187" s="80"/>
    </row>
    <row r="188" ht="15.75" customHeight="1">
      <c r="F188" s="70"/>
      <c r="G188" s="56"/>
      <c r="H188" s="80"/>
      <c r="I188" s="80"/>
      <c r="J188" s="80"/>
    </row>
    <row r="189" ht="15.75" customHeight="1">
      <c r="F189" s="70"/>
      <c r="G189" s="56"/>
      <c r="H189" s="80"/>
      <c r="I189" s="80"/>
      <c r="J189" s="80"/>
    </row>
    <row r="190" ht="15.75" customHeight="1">
      <c r="F190" s="70"/>
      <c r="G190" s="56"/>
      <c r="H190" s="80"/>
      <c r="I190" s="80"/>
      <c r="J190" s="80"/>
    </row>
    <row r="191" ht="15.75" customHeight="1">
      <c r="F191" s="70"/>
      <c r="G191" s="56"/>
      <c r="H191" s="80"/>
      <c r="I191" s="80"/>
      <c r="J191" s="80"/>
    </row>
    <row r="192" ht="15.75" customHeight="1">
      <c r="F192" s="70"/>
      <c r="G192" s="56"/>
      <c r="H192" s="80"/>
      <c r="I192" s="80"/>
      <c r="J192" s="80"/>
    </row>
    <row r="193" ht="15.75" customHeight="1">
      <c r="F193" s="70"/>
      <c r="G193" s="56"/>
      <c r="H193" s="80"/>
      <c r="I193" s="80"/>
      <c r="J193" s="80"/>
    </row>
    <row r="194" ht="15.75" customHeight="1">
      <c r="F194" s="70"/>
      <c r="G194" s="56"/>
      <c r="H194" s="80"/>
      <c r="I194" s="80"/>
      <c r="J194" s="80"/>
    </row>
    <row r="195" ht="15.75" customHeight="1">
      <c r="F195" s="70"/>
      <c r="G195" s="56"/>
      <c r="H195" s="80"/>
      <c r="I195" s="80"/>
      <c r="J195" s="80"/>
    </row>
    <row r="196" ht="15.75" customHeight="1">
      <c r="F196" s="70"/>
      <c r="G196" s="56"/>
      <c r="H196" s="80"/>
      <c r="I196" s="80"/>
      <c r="J196" s="80"/>
    </row>
    <row r="197" ht="15.75" customHeight="1">
      <c r="F197" s="70"/>
      <c r="G197" s="56"/>
      <c r="H197" s="80"/>
      <c r="I197" s="80"/>
      <c r="J197" s="80"/>
    </row>
    <row r="198" ht="15.75" customHeight="1">
      <c r="F198" s="70"/>
      <c r="G198" s="56"/>
      <c r="H198" s="80"/>
      <c r="I198" s="80"/>
      <c r="J198" s="80"/>
    </row>
    <row r="199" ht="15.75" customHeight="1">
      <c r="F199" s="70"/>
      <c r="G199" s="56"/>
      <c r="H199" s="80"/>
      <c r="I199" s="80"/>
      <c r="J199" s="80"/>
    </row>
    <row r="200" ht="15.75" customHeight="1">
      <c r="F200" s="70"/>
      <c r="G200" s="56"/>
      <c r="H200" s="80"/>
      <c r="I200" s="80"/>
      <c r="J200" s="80"/>
    </row>
    <row r="201" ht="15.75" customHeight="1">
      <c r="F201" s="70"/>
      <c r="G201" s="56"/>
      <c r="H201" s="80"/>
      <c r="I201" s="80"/>
      <c r="J201" s="80"/>
    </row>
    <row r="202" ht="15.75" customHeight="1">
      <c r="F202" s="70"/>
      <c r="G202" s="56"/>
      <c r="H202" s="80"/>
      <c r="I202" s="80"/>
      <c r="J202" s="80"/>
    </row>
    <row r="203" ht="15.75" customHeight="1">
      <c r="F203" s="70"/>
      <c r="G203" s="56"/>
      <c r="H203" s="80"/>
      <c r="I203" s="80"/>
      <c r="J203" s="80"/>
    </row>
    <row r="204" ht="15.75" customHeight="1">
      <c r="F204" s="70"/>
      <c r="G204" s="56"/>
      <c r="H204" s="80"/>
      <c r="I204" s="80"/>
      <c r="J204" s="80"/>
    </row>
    <row r="205" ht="15.75" customHeight="1">
      <c r="F205" s="70"/>
      <c r="G205" s="56"/>
      <c r="H205" s="80"/>
      <c r="I205" s="80"/>
      <c r="J205" s="80"/>
    </row>
    <row r="206" ht="15.75" customHeight="1">
      <c r="F206" s="70"/>
      <c r="G206" s="56"/>
      <c r="H206" s="80"/>
      <c r="I206" s="80"/>
      <c r="J206" s="80"/>
    </row>
    <row r="207" ht="15.75" customHeight="1">
      <c r="F207" s="70"/>
      <c r="G207" s="56"/>
      <c r="H207" s="80"/>
      <c r="I207" s="80"/>
      <c r="J207" s="80"/>
    </row>
    <row r="208" ht="15.75" customHeight="1">
      <c r="F208" s="70"/>
      <c r="G208" s="56"/>
      <c r="H208" s="80"/>
      <c r="I208" s="80"/>
      <c r="J208" s="80"/>
    </row>
    <row r="209" ht="15.75" customHeight="1">
      <c r="F209" s="70"/>
      <c r="G209" s="56"/>
      <c r="H209" s="80"/>
      <c r="I209" s="80"/>
      <c r="J209" s="80"/>
    </row>
    <row r="210" ht="15.75" customHeight="1">
      <c r="F210" s="70"/>
      <c r="G210" s="56"/>
      <c r="H210" s="80"/>
      <c r="I210" s="80"/>
      <c r="J210" s="80"/>
    </row>
    <row r="211" ht="15.75" customHeight="1">
      <c r="F211" s="70"/>
      <c r="G211" s="56"/>
      <c r="H211" s="80"/>
      <c r="I211" s="80"/>
      <c r="J211" s="80"/>
    </row>
    <row r="212" ht="15.75" customHeight="1">
      <c r="F212" s="70"/>
      <c r="G212" s="56"/>
      <c r="H212" s="80"/>
      <c r="I212" s="80"/>
      <c r="J212" s="80"/>
    </row>
    <row r="213" ht="15.75" customHeight="1">
      <c r="F213" s="70"/>
      <c r="G213" s="56"/>
      <c r="H213" s="80"/>
      <c r="I213" s="80"/>
      <c r="J213" s="80"/>
    </row>
    <row r="214" ht="15.75" customHeight="1">
      <c r="F214" s="70"/>
      <c r="G214" s="56"/>
      <c r="H214" s="80"/>
      <c r="I214" s="80"/>
      <c r="J214" s="80"/>
    </row>
    <row r="215" ht="15.75" customHeight="1">
      <c r="F215" s="70"/>
      <c r="G215" s="56"/>
      <c r="H215" s="80"/>
      <c r="I215" s="80"/>
      <c r="J215" s="80"/>
    </row>
    <row r="216" ht="15.75" customHeight="1">
      <c r="F216" s="70"/>
      <c r="G216" s="56"/>
      <c r="H216" s="80"/>
      <c r="I216" s="80"/>
      <c r="J216" s="80"/>
    </row>
    <row r="217" ht="15.75" customHeight="1">
      <c r="F217" s="70"/>
      <c r="G217" s="56"/>
      <c r="H217" s="80"/>
      <c r="I217" s="80"/>
      <c r="J217" s="80"/>
    </row>
    <row r="218" ht="15.75" customHeight="1">
      <c r="F218" s="70"/>
      <c r="G218" s="56"/>
      <c r="H218" s="80"/>
      <c r="I218" s="80"/>
      <c r="J218" s="80"/>
    </row>
    <row r="219" ht="15.75" customHeight="1">
      <c r="F219" s="70"/>
      <c r="G219" s="56"/>
      <c r="H219" s="80"/>
      <c r="I219" s="80"/>
      <c r="J219" s="80"/>
    </row>
    <row r="220" ht="15.75" customHeight="1">
      <c r="F220" s="70"/>
      <c r="G220" s="56"/>
      <c r="H220" s="80"/>
      <c r="I220" s="80"/>
      <c r="J220" s="80"/>
    </row>
    <row r="221" ht="15.75" customHeight="1">
      <c r="F221" s="70"/>
      <c r="G221" s="56"/>
      <c r="H221" s="80"/>
      <c r="I221" s="80"/>
      <c r="J221" s="80"/>
    </row>
    <row r="222" ht="15.75" customHeight="1">
      <c r="F222" s="70"/>
      <c r="G222" s="56"/>
      <c r="H222" s="80"/>
      <c r="I222" s="80"/>
      <c r="J222" s="80"/>
    </row>
    <row r="223" ht="15.75" customHeight="1">
      <c r="F223" s="70"/>
      <c r="G223" s="56"/>
      <c r="H223" s="80"/>
      <c r="I223" s="80"/>
      <c r="J223" s="80"/>
    </row>
    <row r="224" ht="15.75" customHeight="1">
      <c r="F224" s="70"/>
      <c r="G224" s="56"/>
      <c r="H224" s="80"/>
      <c r="I224" s="80"/>
      <c r="J224" s="80"/>
    </row>
    <row r="225" ht="15.75" customHeight="1">
      <c r="F225" s="70"/>
      <c r="G225" s="56"/>
      <c r="H225" s="80"/>
      <c r="I225" s="80"/>
      <c r="J225" s="80"/>
    </row>
    <row r="226" ht="15.75" customHeight="1">
      <c r="F226" s="70"/>
      <c r="G226" s="56"/>
      <c r="H226" s="80"/>
      <c r="I226" s="80"/>
      <c r="J226" s="80"/>
    </row>
    <row r="227" ht="15.75" customHeight="1">
      <c r="F227" s="70"/>
      <c r="G227" s="56"/>
      <c r="H227" s="80"/>
      <c r="I227" s="80"/>
      <c r="J227" s="80"/>
    </row>
    <row r="228" ht="15.75" customHeight="1">
      <c r="F228" s="70"/>
      <c r="G228" s="56"/>
      <c r="H228" s="80"/>
      <c r="I228" s="80"/>
      <c r="J228" s="80"/>
    </row>
    <row r="229" ht="15.75" customHeight="1">
      <c r="F229" s="70"/>
      <c r="G229" s="56"/>
      <c r="H229" s="80"/>
      <c r="I229" s="80"/>
      <c r="J229" s="80"/>
    </row>
    <row r="230" ht="15.75" customHeight="1">
      <c r="F230" s="70"/>
      <c r="G230" s="56"/>
      <c r="H230" s="80"/>
      <c r="I230" s="80"/>
      <c r="J230" s="80"/>
    </row>
    <row r="231" ht="15.75" customHeight="1">
      <c r="F231" s="70">
        <f t="shared" ref="F231:F249" si="5">(D231-D230)</f>
        <v>0</v>
      </c>
      <c r="G231" s="56"/>
      <c r="H231" s="80"/>
      <c r="I231" s="80"/>
      <c r="J231" s="80"/>
    </row>
    <row r="232" ht="15.75" customHeight="1">
      <c r="F232" s="70">
        <f t="shared" si="5"/>
        <v>0</v>
      </c>
      <c r="G232" s="56"/>
      <c r="H232" s="80"/>
      <c r="I232" s="80"/>
      <c r="J232" s="80"/>
    </row>
    <row r="233" ht="15.75" customHeight="1">
      <c r="F233" s="70">
        <f t="shared" si="5"/>
        <v>0</v>
      </c>
      <c r="G233" s="56"/>
      <c r="H233" s="80"/>
      <c r="I233" s="80"/>
      <c r="J233" s="80"/>
    </row>
    <row r="234" ht="15.75" customHeight="1">
      <c r="F234" s="70">
        <f t="shared" si="5"/>
        <v>0</v>
      </c>
      <c r="G234" s="56"/>
      <c r="H234" s="80"/>
      <c r="I234" s="80"/>
      <c r="J234" s="80"/>
    </row>
    <row r="235" ht="15.75" customHeight="1">
      <c r="F235" s="70">
        <f t="shared" si="5"/>
        <v>0</v>
      </c>
      <c r="G235" s="56"/>
      <c r="H235" s="80"/>
      <c r="I235" s="80"/>
      <c r="J235" s="80"/>
    </row>
    <row r="236" ht="15.75" customHeight="1">
      <c r="F236" s="70">
        <f t="shared" si="5"/>
        <v>0</v>
      </c>
      <c r="G236" s="56"/>
      <c r="H236" s="80"/>
      <c r="I236" s="80"/>
      <c r="J236" s="80"/>
    </row>
    <row r="237" ht="15.75" customHeight="1">
      <c r="F237" s="70">
        <f t="shared" si="5"/>
        <v>0</v>
      </c>
      <c r="G237" s="56"/>
      <c r="H237" s="80"/>
      <c r="I237" s="80"/>
      <c r="J237" s="80"/>
    </row>
    <row r="238" ht="15.75" customHeight="1">
      <c r="F238" s="70">
        <f t="shared" si="5"/>
        <v>0</v>
      </c>
      <c r="G238" s="56"/>
      <c r="H238" s="80"/>
      <c r="I238" s="80"/>
      <c r="J238" s="80"/>
    </row>
    <row r="239" ht="15.75" customHeight="1">
      <c r="F239" s="70">
        <f t="shared" si="5"/>
        <v>0</v>
      </c>
      <c r="G239" s="56"/>
      <c r="H239" s="80"/>
      <c r="I239" s="80"/>
      <c r="J239" s="80"/>
    </row>
    <row r="240" ht="15.75" customHeight="1">
      <c r="F240" s="70">
        <f t="shared" si="5"/>
        <v>0</v>
      </c>
      <c r="G240" s="56"/>
      <c r="H240" s="80"/>
      <c r="I240" s="80"/>
      <c r="J240" s="80"/>
    </row>
    <row r="241" ht="15.75" customHeight="1">
      <c r="F241" s="70">
        <f t="shared" si="5"/>
        <v>0</v>
      </c>
      <c r="G241" s="56"/>
      <c r="H241" s="80"/>
      <c r="I241" s="80"/>
      <c r="J241" s="80"/>
    </row>
    <row r="242" ht="15.75" customHeight="1">
      <c r="F242" s="70">
        <f t="shared" si="5"/>
        <v>0</v>
      </c>
      <c r="G242" s="56"/>
      <c r="H242" s="80"/>
      <c r="I242" s="80"/>
      <c r="J242" s="80"/>
    </row>
    <row r="243" ht="15.75" customHeight="1">
      <c r="F243" s="70">
        <f t="shared" si="5"/>
        <v>0</v>
      </c>
      <c r="G243" s="56"/>
      <c r="H243" s="80"/>
      <c r="I243" s="80"/>
      <c r="J243" s="80"/>
    </row>
    <row r="244" ht="15.75" customHeight="1">
      <c r="F244" s="70">
        <f t="shared" si="5"/>
        <v>0</v>
      </c>
      <c r="G244" s="56"/>
      <c r="H244" s="80"/>
      <c r="I244" s="80"/>
      <c r="J244" s="80"/>
    </row>
    <row r="245" ht="15.75" customHeight="1">
      <c r="F245" s="70">
        <f t="shared" si="5"/>
        <v>0</v>
      </c>
      <c r="G245" s="56"/>
      <c r="H245" s="80"/>
      <c r="I245" s="80"/>
      <c r="J245" s="80"/>
    </row>
    <row r="246" ht="15.75" customHeight="1">
      <c r="F246" s="70">
        <f t="shared" si="5"/>
        <v>0</v>
      </c>
      <c r="G246" s="56"/>
      <c r="H246" s="80"/>
      <c r="I246" s="80"/>
      <c r="J246" s="80"/>
    </row>
    <row r="247" ht="15.75" customHeight="1">
      <c r="F247" s="70">
        <f t="shared" si="5"/>
        <v>0</v>
      </c>
      <c r="G247" s="56"/>
      <c r="H247" s="80"/>
      <c r="I247" s="80"/>
      <c r="J247" s="80"/>
    </row>
    <row r="248" ht="15.75" customHeight="1">
      <c r="F248" s="70">
        <f t="shared" si="5"/>
        <v>0</v>
      </c>
      <c r="G248" s="56"/>
      <c r="H248" s="80"/>
      <c r="I248" s="80"/>
      <c r="J248" s="80"/>
    </row>
    <row r="249" ht="15.75" customHeight="1">
      <c r="F249" s="70">
        <f t="shared" si="5"/>
        <v>0</v>
      </c>
      <c r="G249" s="56"/>
      <c r="H249" s="80"/>
      <c r="I249" s="80"/>
      <c r="J249" s="80"/>
    </row>
    <row r="250" ht="15.75" customHeight="1">
      <c r="G250" s="56"/>
      <c r="H250" s="80"/>
      <c r="I250" s="80"/>
      <c r="J250" s="80"/>
    </row>
    <row r="251" ht="15.75" customHeight="1">
      <c r="H251" s="80"/>
      <c r="I251" s="80"/>
      <c r="J251" s="80"/>
    </row>
    <row r="252" ht="15.75" customHeight="1">
      <c r="H252" s="80"/>
      <c r="I252" s="80"/>
      <c r="J252" s="80"/>
    </row>
    <row r="253" ht="15.75" customHeight="1">
      <c r="H253" s="80"/>
      <c r="I253" s="80"/>
      <c r="J253" s="80"/>
    </row>
    <row r="254" ht="15.75" customHeight="1">
      <c r="H254" s="80"/>
      <c r="I254" s="80"/>
      <c r="J254" s="80"/>
    </row>
    <row r="255" ht="15.75" customHeight="1">
      <c r="H255" s="80"/>
      <c r="I255" s="80"/>
      <c r="J255" s="80"/>
    </row>
    <row r="256" ht="15.75" customHeight="1">
      <c r="H256" s="80"/>
      <c r="I256" s="80"/>
      <c r="J256" s="80"/>
    </row>
    <row r="257" ht="15.75" customHeight="1">
      <c r="H257" s="80"/>
      <c r="I257" s="80"/>
      <c r="J257" s="80"/>
    </row>
    <row r="258" ht="15.75" customHeight="1">
      <c r="H258" s="80"/>
      <c r="I258" s="80"/>
      <c r="J258" s="80"/>
    </row>
    <row r="259" ht="15.75" customHeight="1">
      <c r="H259" s="80"/>
      <c r="I259" s="80"/>
      <c r="J259" s="80"/>
    </row>
    <row r="260" ht="15.75" customHeight="1">
      <c r="H260" s="80"/>
      <c r="I260" s="80"/>
      <c r="J260" s="80"/>
    </row>
    <row r="261" ht="15.75" customHeight="1">
      <c r="H261" s="80"/>
      <c r="I261" s="80"/>
      <c r="J261" s="80"/>
    </row>
    <row r="262" ht="15.75" customHeight="1">
      <c r="H262" s="80"/>
      <c r="I262" s="80"/>
      <c r="J262" s="80"/>
    </row>
    <row r="263" ht="15.75" customHeight="1">
      <c r="H263" s="80"/>
      <c r="I263" s="80"/>
      <c r="J263" s="80"/>
    </row>
    <row r="264" ht="15.75" customHeight="1">
      <c r="H264" s="80"/>
      <c r="I264" s="80"/>
      <c r="J264" s="80"/>
    </row>
    <row r="265" ht="15.75" customHeight="1">
      <c r="H265" s="80"/>
      <c r="I265" s="80"/>
      <c r="J265" s="80"/>
    </row>
    <row r="266" ht="15.75" customHeight="1">
      <c r="H266" s="80"/>
      <c r="I266" s="80"/>
      <c r="J266" s="80"/>
    </row>
    <row r="267" ht="15.75" customHeight="1">
      <c r="H267" s="80"/>
      <c r="I267" s="80"/>
      <c r="J267" s="80"/>
    </row>
    <row r="268" ht="15.75" customHeight="1">
      <c r="H268" s="80"/>
      <c r="I268" s="80"/>
      <c r="J268" s="80"/>
    </row>
    <row r="269" ht="15.75" customHeight="1">
      <c r="H269" s="80"/>
      <c r="I269" s="80"/>
      <c r="J269" s="80"/>
    </row>
    <row r="270" ht="15.75" customHeight="1">
      <c r="H270" s="80"/>
      <c r="I270" s="80"/>
      <c r="J270" s="80"/>
    </row>
    <row r="271" ht="15.75" customHeight="1">
      <c r="H271" s="80"/>
      <c r="I271" s="80"/>
      <c r="J271" s="80"/>
    </row>
    <row r="272" ht="15.75" customHeight="1">
      <c r="H272" s="80"/>
      <c r="I272" s="80"/>
      <c r="J272" s="80"/>
    </row>
    <row r="273" ht="15.75" customHeight="1">
      <c r="H273" s="80"/>
      <c r="I273" s="80"/>
      <c r="J273" s="80"/>
    </row>
    <row r="274" ht="15.75" customHeight="1">
      <c r="H274" s="80"/>
      <c r="I274" s="80"/>
      <c r="J274" s="80"/>
    </row>
    <row r="275" ht="15.75" customHeight="1">
      <c r="H275" s="80"/>
      <c r="I275" s="80"/>
      <c r="J275" s="80"/>
    </row>
    <row r="276" ht="15.75" customHeight="1">
      <c r="H276" s="80"/>
      <c r="I276" s="80"/>
      <c r="J276" s="80"/>
    </row>
    <row r="277" ht="15.75" customHeight="1">
      <c r="H277" s="80"/>
      <c r="I277" s="80"/>
      <c r="J277" s="80"/>
    </row>
    <row r="278" ht="15.75" customHeight="1">
      <c r="H278" s="80"/>
      <c r="I278" s="80"/>
      <c r="J278" s="80"/>
    </row>
    <row r="279" ht="15.75" customHeight="1">
      <c r="H279" s="80"/>
      <c r="I279" s="80"/>
      <c r="J279" s="80"/>
    </row>
    <row r="280" ht="15.75" customHeight="1">
      <c r="H280" s="80"/>
      <c r="I280" s="80"/>
      <c r="J280" s="80"/>
    </row>
    <row r="281" ht="15.75" customHeight="1">
      <c r="H281" s="80"/>
      <c r="I281" s="80"/>
      <c r="J281" s="80"/>
    </row>
    <row r="282" ht="15.75" customHeight="1">
      <c r="H282" s="80"/>
      <c r="I282" s="80"/>
      <c r="J282" s="80"/>
    </row>
    <row r="283" ht="15.75" customHeight="1">
      <c r="H283" s="80"/>
      <c r="I283" s="80"/>
      <c r="J283" s="80"/>
    </row>
    <row r="284" ht="15.75" customHeight="1">
      <c r="H284" s="80"/>
      <c r="I284" s="80"/>
      <c r="J284" s="80"/>
    </row>
    <row r="285" ht="15.75" customHeight="1">
      <c r="H285" s="80"/>
      <c r="I285" s="80"/>
      <c r="J285" s="80"/>
    </row>
    <row r="286" ht="15.75" customHeight="1">
      <c r="H286" s="80"/>
      <c r="I286" s="80"/>
      <c r="J286" s="80"/>
    </row>
    <row r="287" ht="15.75" customHeight="1">
      <c r="H287" s="80"/>
      <c r="I287" s="80"/>
      <c r="J287" s="80"/>
    </row>
    <row r="288" ht="15.75" customHeight="1">
      <c r="H288" s="80"/>
      <c r="I288" s="80"/>
      <c r="J288" s="80"/>
    </row>
    <row r="289" ht="15.75" customHeight="1">
      <c r="H289" s="80"/>
      <c r="I289" s="80"/>
      <c r="J289" s="80"/>
    </row>
    <row r="290" ht="15.75" customHeight="1">
      <c r="H290" s="80"/>
      <c r="I290" s="80"/>
      <c r="J290" s="80"/>
    </row>
    <row r="291" ht="15.75" customHeight="1">
      <c r="H291" s="80"/>
      <c r="I291" s="80"/>
      <c r="J291" s="80"/>
    </row>
    <row r="292" ht="15.75" customHeight="1">
      <c r="H292" s="80"/>
      <c r="I292" s="80"/>
      <c r="J292" s="80"/>
    </row>
    <row r="293" ht="15.75" customHeight="1">
      <c r="H293" s="80"/>
      <c r="I293" s="80"/>
      <c r="J293" s="80"/>
    </row>
    <row r="294" ht="15.75" customHeight="1">
      <c r="H294" s="80"/>
      <c r="I294" s="80"/>
      <c r="J294" s="80"/>
    </row>
    <row r="295" ht="15.75" customHeight="1">
      <c r="H295" s="80"/>
      <c r="I295" s="80"/>
      <c r="J295" s="80"/>
    </row>
    <row r="296" ht="15.75" customHeight="1">
      <c r="H296" s="80"/>
      <c r="I296" s="80"/>
      <c r="J296" s="80"/>
    </row>
    <row r="297" ht="15.75" customHeight="1">
      <c r="H297" s="80"/>
      <c r="I297" s="80"/>
      <c r="J297" s="80"/>
    </row>
    <row r="298" ht="15.75" customHeight="1">
      <c r="H298" s="80"/>
      <c r="I298" s="80"/>
      <c r="J298" s="80"/>
    </row>
    <row r="299" ht="15.75" customHeight="1">
      <c r="H299" s="80"/>
      <c r="I299" s="80"/>
      <c r="J299" s="80"/>
    </row>
    <row r="300" ht="15.75" customHeight="1">
      <c r="H300" s="80"/>
      <c r="I300" s="80"/>
      <c r="J300" s="80"/>
    </row>
    <row r="301" ht="15.75" customHeight="1">
      <c r="H301" s="80"/>
      <c r="I301" s="80"/>
      <c r="J301" s="80"/>
    </row>
    <row r="302" ht="15.75" customHeight="1">
      <c r="H302" s="80"/>
      <c r="I302" s="80"/>
      <c r="J302" s="80"/>
    </row>
    <row r="303" ht="15.75" customHeight="1">
      <c r="H303" s="80"/>
      <c r="I303" s="80"/>
      <c r="J303" s="80"/>
    </row>
    <row r="304" ht="15.75" customHeight="1">
      <c r="H304" s="80"/>
      <c r="I304" s="80"/>
      <c r="J304" s="80"/>
    </row>
    <row r="305" ht="15.75" customHeight="1">
      <c r="H305" s="80"/>
      <c r="I305" s="80"/>
      <c r="J305" s="80"/>
    </row>
    <row r="306" ht="15.75" customHeight="1">
      <c r="H306" s="80"/>
      <c r="I306" s="80"/>
      <c r="J306" s="80"/>
    </row>
    <row r="307" ht="15.75" customHeight="1">
      <c r="H307" s="80"/>
      <c r="I307" s="80"/>
      <c r="J307" s="80"/>
    </row>
    <row r="308" ht="15.75" customHeight="1">
      <c r="H308" s="80"/>
      <c r="I308" s="80"/>
      <c r="J308" s="80"/>
    </row>
    <row r="309" ht="15.75" customHeight="1">
      <c r="H309" s="80"/>
      <c r="I309" s="80"/>
      <c r="J309" s="80"/>
    </row>
    <row r="310" ht="15.75" customHeight="1">
      <c r="H310" s="80"/>
      <c r="I310" s="80"/>
      <c r="J310" s="80"/>
    </row>
    <row r="311" ht="15.75" customHeight="1">
      <c r="H311" s="80"/>
      <c r="I311" s="80"/>
      <c r="J311" s="80"/>
    </row>
    <row r="312" ht="15.75" customHeight="1">
      <c r="H312" s="80"/>
      <c r="I312" s="80"/>
      <c r="J312" s="80"/>
    </row>
    <row r="313" ht="15.75" customHeight="1">
      <c r="H313" s="80"/>
      <c r="I313" s="80"/>
      <c r="J313" s="80"/>
    </row>
    <row r="314" ht="15.75" customHeight="1">
      <c r="H314" s="80"/>
      <c r="I314" s="80"/>
      <c r="J314" s="80"/>
    </row>
    <row r="315" ht="15.75" customHeight="1">
      <c r="H315" s="80"/>
      <c r="I315" s="80"/>
      <c r="J315" s="80"/>
    </row>
    <row r="316" ht="15.75" customHeight="1">
      <c r="H316" s="80"/>
      <c r="I316" s="80"/>
      <c r="J316" s="80"/>
    </row>
    <row r="317" ht="15.75" customHeight="1">
      <c r="H317" s="80"/>
      <c r="I317" s="80"/>
      <c r="J317" s="80"/>
    </row>
    <row r="318" ht="15.75" customHeight="1">
      <c r="H318" s="80"/>
      <c r="I318" s="80"/>
      <c r="J318" s="80"/>
    </row>
    <row r="319" ht="15.75" customHeight="1">
      <c r="H319" s="80"/>
      <c r="I319" s="80"/>
      <c r="J319" s="80"/>
    </row>
    <row r="320" ht="15.75" customHeight="1">
      <c r="H320" s="80"/>
      <c r="I320" s="80"/>
      <c r="J320" s="80"/>
    </row>
    <row r="321" ht="15.75" customHeight="1">
      <c r="H321" s="80"/>
      <c r="I321" s="80"/>
      <c r="J321" s="80"/>
    </row>
    <row r="322" ht="15.75" customHeight="1">
      <c r="H322" s="80"/>
      <c r="I322" s="80"/>
      <c r="J322" s="80"/>
    </row>
    <row r="323" ht="15.75" customHeight="1">
      <c r="H323" s="80"/>
      <c r="I323" s="80"/>
      <c r="J323" s="80"/>
    </row>
    <row r="324" ht="15.75" customHeight="1">
      <c r="H324" s="80"/>
      <c r="I324" s="80"/>
      <c r="J324" s="80"/>
    </row>
    <row r="325" ht="15.75" customHeight="1">
      <c r="H325" s="80"/>
      <c r="I325" s="80"/>
      <c r="J325" s="80"/>
    </row>
    <row r="326" ht="15.75" customHeight="1">
      <c r="H326" s="80"/>
      <c r="I326" s="80"/>
      <c r="J326" s="80"/>
    </row>
    <row r="327" ht="15.75" customHeight="1">
      <c r="H327" s="80"/>
      <c r="I327" s="80"/>
      <c r="J327" s="80"/>
    </row>
    <row r="328" ht="15.75" customHeight="1">
      <c r="H328" s="80"/>
      <c r="I328" s="80"/>
      <c r="J328" s="80"/>
    </row>
    <row r="329" ht="15.75" customHeight="1">
      <c r="H329" s="80"/>
      <c r="I329" s="80"/>
      <c r="J329" s="80"/>
    </row>
    <row r="330" ht="15.75" customHeight="1">
      <c r="H330" s="80"/>
      <c r="I330" s="80"/>
      <c r="J330" s="80"/>
    </row>
    <row r="331" ht="15.75" customHeight="1">
      <c r="H331" s="80"/>
      <c r="I331" s="80"/>
      <c r="J331" s="80"/>
    </row>
    <row r="332" ht="15.75" customHeight="1">
      <c r="H332" s="80"/>
      <c r="I332" s="80"/>
      <c r="J332" s="80"/>
    </row>
    <row r="333" ht="15.75" customHeight="1">
      <c r="H333" s="80"/>
      <c r="I333" s="80"/>
      <c r="J333" s="80"/>
    </row>
    <row r="334" ht="15.75" customHeight="1">
      <c r="H334" s="80"/>
      <c r="I334" s="80"/>
      <c r="J334" s="80"/>
    </row>
    <row r="335" ht="15.75" customHeight="1">
      <c r="H335" s="80"/>
      <c r="I335" s="80"/>
      <c r="J335" s="80"/>
    </row>
    <row r="336" ht="15.75" customHeight="1">
      <c r="H336" s="80"/>
      <c r="I336" s="80"/>
      <c r="J336" s="80"/>
    </row>
    <row r="337" ht="15.75" customHeight="1">
      <c r="H337" s="80"/>
      <c r="I337" s="80"/>
      <c r="J337" s="80"/>
    </row>
    <row r="338" ht="15.75" customHeight="1">
      <c r="H338" s="80"/>
      <c r="I338" s="80"/>
      <c r="J338" s="80"/>
    </row>
    <row r="339" ht="15.75" customHeight="1">
      <c r="H339" s="80"/>
      <c r="I339" s="80"/>
      <c r="J339" s="80"/>
    </row>
    <row r="340" ht="15.75" customHeight="1">
      <c r="H340" s="80"/>
      <c r="I340" s="80"/>
      <c r="J340" s="80"/>
    </row>
    <row r="341" ht="15.75" customHeight="1">
      <c r="H341" s="80"/>
      <c r="I341" s="80"/>
      <c r="J341" s="80"/>
    </row>
    <row r="342" ht="15.75" customHeight="1">
      <c r="H342" s="80"/>
      <c r="I342" s="80"/>
      <c r="J342" s="80"/>
    </row>
    <row r="343" ht="15.75" customHeight="1">
      <c r="H343" s="80"/>
      <c r="I343" s="80"/>
      <c r="J343" s="80"/>
    </row>
    <row r="344" ht="15.75" customHeight="1">
      <c r="H344" s="80"/>
      <c r="I344" s="80"/>
      <c r="J344" s="80"/>
    </row>
    <row r="345" ht="15.75" customHeight="1">
      <c r="H345" s="80"/>
      <c r="I345" s="80"/>
      <c r="J345" s="80"/>
    </row>
    <row r="346" ht="15.75" customHeight="1">
      <c r="H346" s="80"/>
      <c r="I346" s="80"/>
      <c r="J346" s="80"/>
    </row>
    <row r="347" ht="15.75" customHeight="1">
      <c r="H347" s="80"/>
      <c r="I347" s="80"/>
      <c r="J347" s="80"/>
    </row>
    <row r="348" ht="15.75" customHeight="1">
      <c r="H348" s="80"/>
      <c r="I348" s="80"/>
      <c r="J348" s="80"/>
    </row>
    <row r="349" ht="15.75" customHeight="1">
      <c r="H349" s="80"/>
      <c r="I349" s="80"/>
      <c r="J349" s="80"/>
    </row>
    <row r="350" ht="15.75" customHeight="1">
      <c r="H350" s="80"/>
      <c r="I350" s="80"/>
      <c r="J350" s="80"/>
    </row>
    <row r="351" ht="15.75" customHeight="1">
      <c r="H351" s="80"/>
      <c r="I351" s="80"/>
      <c r="J351" s="80"/>
    </row>
    <row r="352" ht="15.75" customHeight="1">
      <c r="H352" s="80"/>
      <c r="I352" s="80"/>
      <c r="J352" s="80"/>
    </row>
    <row r="353" ht="15.75" customHeight="1">
      <c r="H353" s="80"/>
      <c r="I353" s="80"/>
      <c r="J353" s="80"/>
    </row>
    <row r="354" ht="15.75" customHeight="1">
      <c r="H354" s="80"/>
      <c r="I354" s="80"/>
      <c r="J354" s="80"/>
    </row>
    <row r="355" ht="15.75" customHeight="1">
      <c r="H355" s="80"/>
      <c r="I355" s="80"/>
      <c r="J355" s="80"/>
    </row>
    <row r="356" ht="15.75" customHeight="1">
      <c r="H356" s="80"/>
      <c r="I356" s="80"/>
      <c r="J356" s="80"/>
    </row>
    <row r="357" ht="15.75" customHeight="1">
      <c r="H357" s="80"/>
      <c r="I357" s="80"/>
      <c r="J357" s="80"/>
    </row>
    <row r="358" ht="15.75" customHeight="1">
      <c r="H358" s="80"/>
      <c r="I358" s="80"/>
      <c r="J358" s="80"/>
    </row>
    <row r="359" ht="15.75" customHeight="1">
      <c r="H359" s="80"/>
      <c r="I359" s="80"/>
      <c r="J359" s="80"/>
    </row>
    <row r="360" ht="15.75" customHeight="1">
      <c r="H360" s="80"/>
      <c r="I360" s="80"/>
      <c r="J360" s="80"/>
    </row>
    <row r="361" ht="15.75" customHeight="1">
      <c r="H361" s="80"/>
      <c r="I361" s="80"/>
      <c r="J361" s="80"/>
    </row>
    <row r="362" ht="15.75" customHeight="1">
      <c r="H362" s="80"/>
      <c r="I362" s="80"/>
      <c r="J362" s="80"/>
    </row>
    <row r="363" ht="15.75" customHeight="1">
      <c r="H363" s="80"/>
      <c r="I363" s="80"/>
      <c r="J363" s="80"/>
    </row>
    <row r="364" ht="15.75" customHeight="1">
      <c r="H364" s="80"/>
      <c r="I364" s="80"/>
      <c r="J364" s="80"/>
    </row>
    <row r="365" ht="15.75" customHeight="1">
      <c r="H365" s="80"/>
      <c r="I365" s="80"/>
      <c r="J365" s="80"/>
    </row>
    <row r="366" ht="15.75" customHeight="1">
      <c r="H366" s="80"/>
      <c r="I366" s="80"/>
      <c r="J366" s="80"/>
    </row>
    <row r="367" ht="15.75" customHeight="1">
      <c r="H367" s="80"/>
      <c r="I367" s="80"/>
      <c r="J367" s="80"/>
    </row>
    <row r="368" ht="15.75" customHeight="1">
      <c r="H368" s="80"/>
      <c r="I368" s="80"/>
      <c r="J368" s="80"/>
    </row>
    <row r="369" ht="15.75" customHeight="1">
      <c r="H369" s="80"/>
      <c r="I369" s="80"/>
      <c r="J369" s="80"/>
    </row>
    <row r="370" ht="15.75" customHeight="1">
      <c r="H370" s="80"/>
      <c r="I370" s="80"/>
      <c r="J370" s="80"/>
    </row>
    <row r="371" ht="15.75" customHeight="1">
      <c r="H371" s="80"/>
      <c r="I371" s="80"/>
      <c r="J371" s="80"/>
    </row>
    <row r="372" ht="15.75" customHeight="1">
      <c r="H372" s="80"/>
      <c r="I372" s="80"/>
      <c r="J372" s="80"/>
    </row>
    <row r="373" ht="15.75" customHeight="1">
      <c r="H373" s="80"/>
      <c r="I373" s="80"/>
      <c r="J373" s="80"/>
    </row>
    <row r="374" ht="15.75" customHeight="1">
      <c r="H374" s="80"/>
      <c r="I374" s="80"/>
      <c r="J374" s="80"/>
    </row>
    <row r="375" ht="15.75" customHeight="1">
      <c r="H375" s="80"/>
      <c r="I375" s="80"/>
      <c r="J375" s="80"/>
    </row>
    <row r="376" ht="15.75" customHeight="1">
      <c r="H376" s="80"/>
      <c r="I376" s="80"/>
      <c r="J376" s="80"/>
    </row>
    <row r="377" ht="15.75" customHeight="1">
      <c r="H377" s="80"/>
      <c r="I377" s="80"/>
      <c r="J377" s="80"/>
    </row>
    <row r="378" ht="15.75" customHeight="1">
      <c r="H378" s="80"/>
      <c r="I378" s="80"/>
      <c r="J378" s="80"/>
    </row>
    <row r="379" ht="15.75" customHeight="1">
      <c r="H379" s="80"/>
      <c r="I379" s="80"/>
      <c r="J379" s="80"/>
    </row>
    <row r="380" ht="15.75" customHeight="1">
      <c r="H380" s="80"/>
      <c r="I380" s="80"/>
      <c r="J380" s="80"/>
    </row>
    <row r="381" ht="15.75" customHeight="1">
      <c r="H381" s="80"/>
      <c r="I381" s="80"/>
      <c r="J381" s="80"/>
    </row>
    <row r="382" ht="15.75" customHeight="1">
      <c r="H382" s="80"/>
      <c r="I382" s="80"/>
      <c r="J382" s="80"/>
    </row>
    <row r="383" ht="15.75" customHeight="1">
      <c r="H383" s="80"/>
      <c r="I383" s="80"/>
      <c r="J383" s="80"/>
    </row>
    <row r="384" ht="15.75" customHeight="1">
      <c r="H384" s="80"/>
      <c r="I384" s="80"/>
      <c r="J384" s="80"/>
    </row>
    <row r="385" ht="15.75" customHeight="1">
      <c r="H385" s="80"/>
      <c r="I385" s="80"/>
      <c r="J385" s="80"/>
    </row>
    <row r="386" ht="15.75" customHeight="1">
      <c r="H386" s="80"/>
      <c r="I386" s="80"/>
      <c r="J386" s="80"/>
    </row>
    <row r="387" ht="15.75" customHeight="1">
      <c r="H387" s="80"/>
      <c r="I387" s="80"/>
      <c r="J387" s="80"/>
    </row>
    <row r="388" ht="15.75" customHeight="1">
      <c r="H388" s="80"/>
      <c r="I388" s="80"/>
      <c r="J388" s="80"/>
    </row>
    <row r="389" ht="15.75" customHeight="1">
      <c r="H389" s="80"/>
      <c r="I389" s="80"/>
      <c r="J389" s="80"/>
    </row>
    <row r="390" ht="15.75" customHeight="1">
      <c r="H390" s="80"/>
      <c r="I390" s="80"/>
      <c r="J390" s="80"/>
    </row>
    <row r="391" ht="15.75" customHeight="1">
      <c r="H391" s="80"/>
      <c r="I391" s="80"/>
      <c r="J391" s="80"/>
    </row>
    <row r="392" ht="15.75" customHeight="1">
      <c r="H392" s="80"/>
      <c r="I392" s="80"/>
      <c r="J392" s="80"/>
    </row>
    <row r="393" ht="15.75" customHeight="1">
      <c r="H393" s="80"/>
      <c r="I393" s="80"/>
      <c r="J393" s="80"/>
    </row>
    <row r="394" ht="15.75" customHeight="1">
      <c r="H394" s="80"/>
      <c r="I394" s="80"/>
      <c r="J394" s="80"/>
    </row>
    <row r="395" ht="15.75" customHeight="1">
      <c r="H395" s="80"/>
      <c r="I395" s="80"/>
      <c r="J395" s="80"/>
    </row>
    <row r="396" ht="15.75" customHeight="1">
      <c r="H396" s="80"/>
      <c r="I396" s="80"/>
      <c r="J396" s="80"/>
    </row>
    <row r="397" ht="15.75" customHeight="1">
      <c r="H397" s="80"/>
      <c r="I397" s="80"/>
      <c r="J397" s="80"/>
    </row>
    <row r="398" ht="15.75" customHeight="1">
      <c r="H398" s="80"/>
      <c r="I398" s="80"/>
      <c r="J398" s="80"/>
    </row>
    <row r="399" ht="15.75" customHeight="1">
      <c r="H399" s="80"/>
      <c r="I399" s="80"/>
      <c r="J399" s="80"/>
    </row>
    <row r="400" ht="15.75" customHeight="1">
      <c r="H400" s="80"/>
      <c r="I400" s="80"/>
      <c r="J400" s="80"/>
    </row>
    <row r="401" ht="15.75" customHeight="1">
      <c r="H401" s="80"/>
      <c r="I401" s="80"/>
      <c r="J401" s="80"/>
    </row>
    <row r="402" ht="15.75" customHeight="1">
      <c r="H402" s="80"/>
      <c r="I402" s="80"/>
      <c r="J402" s="80"/>
    </row>
    <row r="403" ht="15.75" customHeight="1">
      <c r="H403" s="80"/>
      <c r="I403" s="80"/>
      <c r="J403" s="80"/>
    </row>
    <row r="404" ht="15.75" customHeight="1">
      <c r="H404" s="80"/>
      <c r="I404" s="80"/>
      <c r="J404" s="80"/>
    </row>
    <row r="405" ht="15.75" customHeight="1">
      <c r="H405" s="80"/>
      <c r="I405" s="80"/>
      <c r="J405" s="80"/>
    </row>
    <row r="406" ht="15.75" customHeight="1">
      <c r="H406" s="80"/>
      <c r="I406" s="80"/>
      <c r="J406" s="80"/>
    </row>
    <row r="407" ht="15.75" customHeight="1">
      <c r="H407" s="80"/>
      <c r="I407" s="80"/>
      <c r="J407" s="80"/>
    </row>
    <row r="408" ht="15.75" customHeight="1">
      <c r="H408" s="80"/>
      <c r="I408" s="80"/>
      <c r="J408" s="80"/>
    </row>
    <row r="409" ht="15.75" customHeight="1">
      <c r="H409" s="80"/>
      <c r="I409" s="80"/>
      <c r="J409" s="80"/>
    </row>
    <row r="410" ht="15.75" customHeight="1">
      <c r="H410" s="80"/>
      <c r="I410" s="80"/>
      <c r="J410" s="80"/>
    </row>
    <row r="411" ht="15.75" customHeight="1">
      <c r="H411" s="80"/>
      <c r="I411" s="80"/>
      <c r="J411" s="80"/>
    </row>
    <row r="412" ht="15.75" customHeight="1">
      <c r="H412" s="80"/>
      <c r="I412" s="80"/>
      <c r="J412" s="80"/>
    </row>
    <row r="413" ht="15.75" customHeight="1">
      <c r="H413" s="80"/>
      <c r="I413" s="80"/>
      <c r="J413" s="80"/>
    </row>
    <row r="414" ht="15.75" customHeight="1">
      <c r="H414" s="80"/>
      <c r="I414" s="80"/>
      <c r="J414" s="80"/>
    </row>
    <row r="415" ht="15.75" customHeight="1">
      <c r="H415" s="80"/>
      <c r="I415" s="80"/>
      <c r="J415" s="80"/>
    </row>
    <row r="416" ht="15.75" customHeight="1">
      <c r="H416" s="80"/>
      <c r="I416" s="80"/>
      <c r="J416" s="80"/>
    </row>
    <row r="417" ht="15.75" customHeight="1">
      <c r="H417" s="80"/>
      <c r="I417" s="80"/>
      <c r="J417" s="80"/>
    </row>
    <row r="418" ht="15.75" customHeight="1">
      <c r="H418" s="80"/>
      <c r="I418" s="80"/>
      <c r="J418" s="80"/>
    </row>
    <row r="419" ht="15.75" customHeight="1">
      <c r="H419" s="80"/>
      <c r="I419" s="80"/>
      <c r="J419" s="80"/>
    </row>
    <row r="420" ht="15.75" customHeight="1">
      <c r="H420" s="80"/>
      <c r="I420" s="80"/>
      <c r="J420" s="80"/>
    </row>
    <row r="421" ht="15.75" customHeight="1">
      <c r="H421" s="80"/>
      <c r="I421" s="80"/>
      <c r="J421" s="80"/>
    </row>
    <row r="422" ht="15.75" customHeight="1">
      <c r="H422" s="80"/>
      <c r="I422" s="80"/>
      <c r="J422" s="80"/>
    </row>
    <row r="423" ht="15.75" customHeight="1">
      <c r="H423" s="80"/>
      <c r="I423" s="80"/>
      <c r="J423" s="80"/>
    </row>
    <row r="424" ht="15.75" customHeight="1">
      <c r="H424" s="80"/>
      <c r="I424" s="80"/>
      <c r="J424" s="80"/>
    </row>
    <row r="425" ht="15.75" customHeight="1">
      <c r="H425" s="80"/>
      <c r="I425" s="80"/>
      <c r="J425" s="80"/>
    </row>
    <row r="426" ht="15.75" customHeight="1">
      <c r="H426" s="80"/>
      <c r="I426" s="80"/>
      <c r="J426" s="80"/>
    </row>
    <row r="427" ht="15.75" customHeight="1">
      <c r="H427" s="80"/>
      <c r="I427" s="80"/>
      <c r="J427" s="80"/>
    </row>
    <row r="428" ht="15.75" customHeight="1">
      <c r="H428" s="80"/>
      <c r="I428" s="80"/>
      <c r="J428" s="80"/>
    </row>
    <row r="429" ht="15.75" customHeight="1">
      <c r="H429" s="80"/>
      <c r="I429" s="80"/>
      <c r="J429" s="80"/>
    </row>
    <row r="430" ht="15.75" customHeight="1">
      <c r="H430" s="80"/>
      <c r="I430" s="80"/>
      <c r="J430" s="80"/>
    </row>
    <row r="431" ht="15.75" customHeight="1">
      <c r="H431" s="80"/>
      <c r="I431" s="80"/>
      <c r="J431" s="80"/>
    </row>
    <row r="432" ht="15.75" customHeight="1">
      <c r="H432" s="80"/>
      <c r="I432" s="80"/>
      <c r="J432" s="80"/>
    </row>
    <row r="433" ht="15.75" customHeight="1">
      <c r="H433" s="80"/>
      <c r="I433" s="80"/>
      <c r="J433" s="80"/>
    </row>
    <row r="434" ht="15.75" customHeight="1">
      <c r="H434" s="80"/>
      <c r="I434" s="80"/>
      <c r="J434" s="80"/>
    </row>
    <row r="435" ht="15.75" customHeight="1">
      <c r="H435" s="80"/>
      <c r="I435" s="80"/>
      <c r="J435" s="80"/>
    </row>
    <row r="436" ht="15.75" customHeight="1">
      <c r="H436" s="80"/>
      <c r="I436" s="80"/>
      <c r="J436" s="80"/>
    </row>
    <row r="437" ht="15.75" customHeight="1">
      <c r="H437" s="80"/>
      <c r="I437" s="80"/>
      <c r="J437" s="80"/>
    </row>
    <row r="438" ht="15.75" customHeight="1">
      <c r="H438" s="80"/>
      <c r="I438" s="80"/>
      <c r="J438" s="80"/>
    </row>
    <row r="439" ht="15.75" customHeight="1">
      <c r="H439" s="80"/>
      <c r="I439" s="80"/>
      <c r="J439" s="80"/>
    </row>
    <row r="440" ht="15.75" customHeight="1">
      <c r="H440" s="80"/>
      <c r="I440" s="80"/>
      <c r="J440" s="80"/>
    </row>
    <row r="441" ht="15.75" customHeight="1">
      <c r="H441" s="80"/>
      <c r="I441" s="80"/>
      <c r="J441" s="80"/>
    </row>
    <row r="442" ht="15.75" customHeight="1">
      <c r="H442" s="80"/>
      <c r="I442" s="80"/>
      <c r="J442" s="80"/>
    </row>
    <row r="443" ht="15.75" customHeight="1">
      <c r="H443" s="80"/>
      <c r="I443" s="80"/>
      <c r="J443" s="80"/>
    </row>
    <row r="444" ht="15.75" customHeight="1">
      <c r="H444" s="80"/>
      <c r="I444" s="80"/>
      <c r="J444" s="80"/>
    </row>
    <row r="445" ht="15.75" customHeight="1">
      <c r="H445" s="80"/>
      <c r="I445" s="80"/>
      <c r="J445" s="80"/>
    </row>
    <row r="446" ht="15.75" customHeight="1">
      <c r="H446" s="80"/>
      <c r="I446" s="80"/>
      <c r="J446" s="80"/>
    </row>
    <row r="447" ht="15.75" customHeight="1">
      <c r="H447" s="80"/>
      <c r="I447" s="80"/>
      <c r="J447" s="80"/>
    </row>
    <row r="448" ht="15.75" customHeight="1">
      <c r="H448" s="80"/>
      <c r="I448" s="80"/>
      <c r="J448" s="80"/>
    </row>
    <row r="449" ht="15.75" customHeight="1">
      <c r="H449" s="80"/>
      <c r="I449" s="80"/>
      <c r="J449" s="80"/>
    </row>
    <row r="450" ht="15.75" customHeight="1">
      <c r="H450" s="80"/>
      <c r="I450" s="80"/>
      <c r="J450" s="80"/>
    </row>
    <row r="451" ht="15.75" customHeight="1">
      <c r="H451" s="80"/>
      <c r="I451" s="80"/>
      <c r="J451" s="80"/>
    </row>
    <row r="452" ht="15.75" customHeight="1">
      <c r="H452" s="80"/>
      <c r="I452" s="80"/>
      <c r="J452" s="80"/>
    </row>
    <row r="453" ht="15.75" customHeight="1">
      <c r="H453" s="80"/>
      <c r="I453" s="80"/>
      <c r="J453" s="80"/>
    </row>
    <row r="454" ht="15.75" customHeight="1">
      <c r="H454" s="80"/>
      <c r="I454" s="80"/>
      <c r="J454" s="80"/>
    </row>
    <row r="455" ht="15.75" customHeight="1">
      <c r="H455" s="80"/>
      <c r="I455" s="80"/>
      <c r="J455" s="80"/>
    </row>
    <row r="456" ht="15.75" customHeight="1">
      <c r="H456" s="80"/>
      <c r="I456" s="80"/>
      <c r="J456" s="80"/>
    </row>
    <row r="457" ht="15.75" customHeight="1">
      <c r="H457" s="80"/>
      <c r="I457" s="80"/>
      <c r="J457" s="80"/>
    </row>
    <row r="458" ht="15.75" customHeight="1">
      <c r="H458" s="80"/>
      <c r="I458" s="80"/>
      <c r="J458" s="80"/>
    </row>
    <row r="459" ht="15.75" customHeight="1">
      <c r="H459" s="80"/>
      <c r="I459" s="80"/>
      <c r="J459" s="80"/>
    </row>
    <row r="460" ht="15.75" customHeight="1">
      <c r="H460" s="80"/>
      <c r="I460" s="80"/>
      <c r="J460" s="80"/>
    </row>
    <row r="461" ht="15.75" customHeight="1">
      <c r="H461" s="80"/>
      <c r="I461" s="80"/>
      <c r="J461" s="80"/>
    </row>
    <row r="462" ht="15.75" customHeight="1">
      <c r="H462" s="80"/>
      <c r="I462" s="80"/>
      <c r="J462" s="80"/>
    </row>
    <row r="463" ht="15.75" customHeight="1">
      <c r="H463" s="80"/>
      <c r="I463" s="80"/>
      <c r="J463" s="80"/>
    </row>
    <row r="464" ht="15.75" customHeight="1">
      <c r="H464" s="80"/>
      <c r="I464" s="80"/>
      <c r="J464" s="80"/>
    </row>
    <row r="465" ht="15.75" customHeight="1">
      <c r="H465" s="80"/>
      <c r="I465" s="80"/>
      <c r="J465" s="80"/>
    </row>
    <row r="466" ht="15.75" customHeight="1">
      <c r="H466" s="80"/>
      <c r="I466" s="80"/>
      <c r="J466" s="80"/>
    </row>
    <row r="467" ht="15.75" customHeight="1">
      <c r="H467" s="80"/>
      <c r="I467" s="80"/>
      <c r="J467" s="80"/>
    </row>
    <row r="468" ht="15.75" customHeight="1">
      <c r="H468" s="80"/>
      <c r="I468" s="80"/>
      <c r="J468" s="80"/>
    </row>
    <row r="469" ht="15.75" customHeight="1">
      <c r="H469" s="80"/>
      <c r="I469" s="80"/>
      <c r="J469" s="80"/>
    </row>
    <row r="470" ht="15.75" customHeight="1">
      <c r="H470" s="80"/>
      <c r="I470" s="80"/>
      <c r="J470" s="80"/>
    </row>
    <row r="471" ht="15.75" customHeight="1">
      <c r="H471" s="80"/>
      <c r="I471" s="80"/>
      <c r="J471" s="80"/>
    </row>
    <row r="472" ht="15.75" customHeight="1">
      <c r="H472" s="80"/>
      <c r="I472" s="80"/>
      <c r="J472" s="80"/>
    </row>
    <row r="473" ht="15.75" customHeight="1">
      <c r="H473" s="80"/>
      <c r="I473" s="80"/>
      <c r="J473" s="80"/>
    </row>
    <row r="474" ht="15.75" customHeight="1">
      <c r="H474" s="80"/>
      <c r="I474" s="80"/>
      <c r="J474" s="80"/>
    </row>
    <row r="475" ht="15.75" customHeight="1">
      <c r="H475" s="80"/>
      <c r="I475" s="80"/>
      <c r="J475" s="80"/>
    </row>
    <row r="476" ht="15.75" customHeight="1">
      <c r="H476" s="80"/>
      <c r="I476" s="80"/>
      <c r="J476" s="80"/>
    </row>
    <row r="477" ht="15.75" customHeight="1">
      <c r="H477" s="80"/>
      <c r="I477" s="80"/>
      <c r="J477" s="80"/>
    </row>
    <row r="478" ht="15.75" customHeight="1">
      <c r="H478" s="80"/>
      <c r="I478" s="80"/>
      <c r="J478" s="80"/>
    </row>
    <row r="479" ht="15.75" customHeight="1">
      <c r="H479" s="80"/>
      <c r="I479" s="80"/>
      <c r="J479" s="80"/>
    </row>
    <row r="480" ht="15.75" customHeight="1">
      <c r="H480" s="80"/>
      <c r="I480" s="80"/>
      <c r="J480" s="80"/>
    </row>
    <row r="481" ht="15.75" customHeight="1">
      <c r="H481" s="80"/>
      <c r="I481" s="80"/>
      <c r="J481" s="80"/>
    </row>
    <row r="482" ht="15.75" customHeight="1">
      <c r="H482" s="80"/>
      <c r="I482" s="80"/>
      <c r="J482" s="80"/>
    </row>
    <row r="483" ht="15.75" customHeight="1">
      <c r="H483" s="80"/>
      <c r="I483" s="80"/>
      <c r="J483" s="80"/>
    </row>
    <row r="484" ht="15.75" customHeight="1">
      <c r="H484" s="80"/>
      <c r="I484" s="80"/>
      <c r="J484" s="80"/>
    </row>
    <row r="485" ht="15.75" customHeight="1">
      <c r="H485" s="80"/>
      <c r="I485" s="80"/>
      <c r="J485" s="80"/>
    </row>
    <row r="486" ht="15.75" customHeight="1">
      <c r="H486" s="80"/>
      <c r="I486" s="80"/>
      <c r="J486" s="80"/>
    </row>
    <row r="487" ht="15.75" customHeight="1">
      <c r="H487" s="80"/>
      <c r="I487" s="80"/>
      <c r="J487" s="80"/>
    </row>
    <row r="488" ht="15.75" customHeight="1">
      <c r="H488" s="80"/>
      <c r="I488" s="80"/>
      <c r="J488" s="80"/>
    </row>
    <row r="489" ht="15.75" customHeight="1">
      <c r="H489" s="80"/>
      <c r="I489" s="80"/>
      <c r="J489" s="80"/>
    </row>
    <row r="490" ht="15.75" customHeight="1">
      <c r="H490" s="80"/>
      <c r="I490" s="80"/>
      <c r="J490" s="80"/>
    </row>
    <row r="491" ht="15.75" customHeight="1">
      <c r="H491" s="80"/>
      <c r="I491" s="80"/>
      <c r="J491" s="80"/>
    </row>
    <row r="492" ht="15.75" customHeight="1">
      <c r="H492" s="80"/>
      <c r="I492" s="80"/>
      <c r="J492" s="80"/>
    </row>
    <row r="493" ht="15.75" customHeight="1">
      <c r="H493" s="80"/>
      <c r="I493" s="80"/>
      <c r="J493" s="80"/>
    </row>
    <row r="494" ht="15.75" customHeight="1">
      <c r="H494" s="80"/>
      <c r="I494" s="80"/>
      <c r="J494" s="80"/>
    </row>
    <row r="495" ht="15.75" customHeight="1">
      <c r="H495" s="80"/>
      <c r="I495" s="80"/>
      <c r="J495" s="80"/>
    </row>
    <row r="496" ht="15.75" customHeight="1">
      <c r="H496" s="80"/>
      <c r="I496" s="80"/>
      <c r="J496" s="80"/>
    </row>
    <row r="497" ht="15.75" customHeight="1">
      <c r="H497" s="80"/>
      <c r="I497" s="80"/>
      <c r="J497" s="80"/>
    </row>
    <row r="498" ht="15.75" customHeight="1">
      <c r="H498" s="80"/>
      <c r="I498" s="80"/>
      <c r="J498" s="80"/>
    </row>
    <row r="499" ht="15.75" customHeight="1">
      <c r="H499" s="80"/>
      <c r="I499" s="80"/>
      <c r="J499" s="80"/>
    </row>
    <row r="500" ht="15.75" customHeight="1">
      <c r="H500" s="80"/>
      <c r="I500" s="80"/>
      <c r="J500" s="80"/>
    </row>
    <row r="501" ht="15.75" customHeight="1">
      <c r="H501" s="80"/>
      <c r="I501" s="80"/>
      <c r="J501" s="80"/>
    </row>
    <row r="502" ht="15.75" customHeight="1">
      <c r="H502" s="80"/>
      <c r="I502" s="80"/>
      <c r="J502" s="80"/>
    </row>
    <row r="503" ht="15.75" customHeight="1">
      <c r="H503" s="80"/>
      <c r="I503" s="80"/>
      <c r="J503" s="80"/>
    </row>
    <row r="504" ht="15.75" customHeight="1">
      <c r="H504" s="80"/>
      <c r="I504" s="80"/>
      <c r="J504" s="80"/>
    </row>
    <row r="505" ht="15.75" customHeight="1">
      <c r="H505" s="80"/>
      <c r="I505" s="80"/>
      <c r="J505" s="80"/>
    </row>
    <row r="506" ht="15.75" customHeight="1">
      <c r="H506" s="80"/>
      <c r="I506" s="80"/>
      <c r="J506" s="80"/>
    </row>
    <row r="507" ht="15.75" customHeight="1">
      <c r="H507" s="80"/>
      <c r="I507" s="80"/>
      <c r="J507" s="80"/>
    </row>
    <row r="508" ht="15.75" customHeight="1">
      <c r="H508" s="80"/>
      <c r="I508" s="80"/>
      <c r="J508" s="80"/>
    </row>
    <row r="509" ht="15.75" customHeight="1">
      <c r="H509" s="80"/>
      <c r="I509" s="80"/>
      <c r="J509" s="80"/>
    </row>
    <row r="510" ht="15.75" customHeight="1">
      <c r="H510" s="80"/>
      <c r="I510" s="80"/>
      <c r="J510" s="80"/>
    </row>
    <row r="511" ht="15.75" customHeight="1">
      <c r="H511" s="80"/>
      <c r="I511" s="80"/>
      <c r="J511" s="80"/>
    </row>
    <row r="512" ht="15.75" customHeight="1">
      <c r="H512" s="80"/>
      <c r="I512" s="80"/>
      <c r="J512" s="80"/>
    </row>
    <row r="513" ht="15.75" customHeight="1">
      <c r="H513" s="80"/>
      <c r="I513" s="80"/>
      <c r="J513" s="80"/>
    </row>
    <row r="514" ht="15.75" customHeight="1">
      <c r="H514" s="80"/>
      <c r="I514" s="80"/>
      <c r="J514" s="80"/>
    </row>
    <row r="515" ht="15.75" customHeight="1">
      <c r="H515" s="80"/>
      <c r="I515" s="80"/>
      <c r="J515" s="80"/>
    </row>
    <row r="516" ht="15.75" customHeight="1">
      <c r="H516" s="80"/>
      <c r="I516" s="80"/>
      <c r="J516" s="80"/>
    </row>
    <row r="517" ht="15.75" customHeight="1">
      <c r="H517" s="80"/>
      <c r="I517" s="80"/>
      <c r="J517" s="80"/>
    </row>
    <row r="518" ht="15.75" customHeight="1">
      <c r="H518" s="80"/>
      <c r="I518" s="80"/>
      <c r="J518" s="80"/>
    </row>
    <row r="519" ht="15.75" customHeight="1">
      <c r="H519" s="80"/>
      <c r="I519" s="80"/>
      <c r="J519" s="80"/>
    </row>
    <row r="520" ht="15.75" customHeight="1">
      <c r="H520" s="80"/>
      <c r="I520" s="80"/>
      <c r="J520" s="80"/>
    </row>
    <row r="521" ht="15.75" customHeight="1">
      <c r="H521" s="80"/>
      <c r="I521" s="80"/>
      <c r="J521" s="80"/>
    </row>
    <row r="522" ht="15.75" customHeight="1">
      <c r="H522" s="80"/>
      <c r="I522" s="80"/>
      <c r="J522" s="80"/>
    </row>
    <row r="523" ht="15.75" customHeight="1">
      <c r="H523" s="80"/>
      <c r="I523" s="80"/>
      <c r="J523" s="80"/>
    </row>
    <row r="524" ht="15.75" customHeight="1">
      <c r="H524" s="80"/>
      <c r="I524" s="80"/>
      <c r="J524" s="80"/>
    </row>
    <row r="525" ht="15.75" customHeight="1">
      <c r="H525" s="80"/>
      <c r="I525" s="80"/>
      <c r="J525" s="80"/>
    </row>
    <row r="526" ht="15.75" customHeight="1">
      <c r="H526" s="80"/>
      <c r="I526" s="80"/>
      <c r="J526" s="80"/>
    </row>
    <row r="527" ht="15.75" customHeight="1">
      <c r="H527" s="80"/>
      <c r="I527" s="80"/>
      <c r="J527" s="80"/>
    </row>
    <row r="528" ht="15.75" customHeight="1">
      <c r="H528" s="80"/>
      <c r="I528" s="80"/>
      <c r="J528" s="80"/>
    </row>
    <row r="529" ht="15.75" customHeight="1">
      <c r="H529" s="80"/>
      <c r="I529" s="80"/>
      <c r="J529" s="80"/>
    </row>
    <row r="530" ht="15.75" customHeight="1">
      <c r="H530" s="80"/>
      <c r="I530" s="80"/>
      <c r="J530" s="80"/>
    </row>
    <row r="531" ht="15.75" customHeight="1">
      <c r="H531" s="80"/>
      <c r="I531" s="80"/>
      <c r="J531" s="80"/>
    </row>
    <row r="532" ht="15.75" customHeight="1">
      <c r="H532" s="80"/>
      <c r="I532" s="80"/>
      <c r="J532" s="80"/>
    </row>
    <row r="533" ht="15.75" customHeight="1">
      <c r="H533" s="80"/>
      <c r="I533" s="80"/>
      <c r="J533" s="80"/>
    </row>
    <row r="534" ht="15.75" customHeight="1">
      <c r="H534" s="80"/>
      <c r="I534" s="80"/>
      <c r="J534" s="80"/>
    </row>
    <row r="535" ht="15.75" customHeight="1">
      <c r="H535" s="80"/>
      <c r="I535" s="80"/>
      <c r="J535" s="80"/>
    </row>
    <row r="536" ht="15.75" customHeight="1">
      <c r="H536" s="80"/>
      <c r="I536" s="80"/>
      <c r="J536" s="80"/>
    </row>
    <row r="537" ht="15.75" customHeight="1">
      <c r="H537" s="80"/>
      <c r="I537" s="80"/>
      <c r="J537" s="80"/>
    </row>
    <row r="538" ht="15.75" customHeight="1">
      <c r="H538" s="80"/>
      <c r="I538" s="80"/>
      <c r="J538" s="80"/>
    </row>
    <row r="539" ht="15.75" customHeight="1">
      <c r="H539" s="80"/>
      <c r="I539" s="80"/>
      <c r="J539" s="80"/>
    </row>
    <row r="540" ht="15.75" customHeight="1">
      <c r="H540" s="80"/>
      <c r="I540" s="80"/>
      <c r="J540" s="80"/>
    </row>
    <row r="541" ht="15.75" customHeight="1">
      <c r="H541" s="80"/>
      <c r="I541" s="80"/>
      <c r="J541" s="80"/>
    </row>
    <row r="542" ht="15.75" customHeight="1">
      <c r="H542" s="80"/>
      <c r="I542" s="80"/>
      <c r="J542" s="80"/>
    </row>
    <row r="543" ht="15.75" customHeight="1">
      <c r="H543" s="80"/>
      <c r="I543" s="80"/>
      <c r="J543" s="80"/>
    </row>
    <row r="544" ht="15.75" customHeight="1">
      <c r="H544" s="80"/>
      <c r="I544" s="80"/>
      <c r="J544" s="80"/>
    </row>
    <row r="545" ht="15.75" customHeight="1">
      <c r="H545" s="80"/>
      <c r="I545" s="80"/>
      <c r="J545" s="80"/>
    </row>
    <row r="546" ht="15.75" customHeight="1">
      <c r="H546" s="80"/>
      <c r="I546" s="80"/>
      <c r="J546" s="80"/>
    </row>
    <row r="547" ht="15.75" customHeight="1">
      <c r="H547" s="80"/>
      <c r="I547" s="80"/>
      <c r="J547" s="80"/>
    </row>
    <row r="548" ht="15.75" customHeight="1">
      <c r="H548" s="80"/>
      <c r="I548" s="80"/>
      <c r="J548" s="80"/>
    </row>
    <row r="549" ht="15.75" customHeight="1">
      <c r="H549" s="80"/>
      <c r="I549" s="80"/>
      <c r="J549" s="80"/>
    </row>
    <row r="550" ht="15.75" customHeight="1">
      <c r="H550" s="80"/>
      <c r="I550" s="80"/>
      <c r="J550" s="80"/>
    </row>
    <row r="551" ht="15.75" customHeight="1">
      <c r="H551" s="80"/>
      <c r="I551" s="80"/>
      <c r="J551" s="80"/>
    </row>
    <row r="552" ht="15.75" customHeight="1">
      <c r="H552" s="80"/>
      <c r="I552" s="80"/>
      <c r="J552" s="80"/>
    </row>
    <row r="553" ht="15.75" customHeight="1">
      <c r="H553" s="80"/>
      <c r="I553" s="80"/>
      <c r="J553" s="80"/>
    </row>
    <row r="554" ht="15.75" customHeight="1">
      <c r="H554" s="80"/>
      <c r="I554" s="80"/>
      <c r="J554" s="80"/>
    </row>
    <row r="555" ht="15.75" customHeight="1">
      <c r="H555" s="80"/>
      <c r="I555" s="80"/>
      <c r="J555" s="80"/>
    </row>
    <row r="556" ht="15.75" customHeight="1">
      <c r="H556" s="80"/>
      <c r="I556" s="80"/>
      <c r="J556" s="80"/>
    </row>
    <row r="557" ht="15.75" customHeight="1">
      <c r="H557" s="80"/>
      <c r="I557" s="80"/>
      <c r="J557" s="80"/>
    </row>
    <row r="558" ht="15.75" customHeight="1">
      <c r="H558" s="80"/>
      <c r="I558" s="80"/>
      <c r="J558" s="80"/>
    </row>
    <row r="559" ht="15.75" customHeight="1">
      <c r="H559" s="80"/>
      <c r="I559" s="80"/>
      <c r="J559" s="80"/>
    </row>
    <row r="560" ht="15.75" customHeight="1">
      <c r="H560" s="80"/>
      <c r="I560" s="80"/>
      <c r="J560" s="80"/>
    </row>
    <row r="561" ht="15.75" customHeight="1">
      <c r="H561" s="80"/>
      <c r="I561" s="80"/>
      <c r="J561" s="80"/>
    </row>
    <row r="562" ht="15.75" customHeight="1">
      <c r="H562" s="80"/>
      <c r="I562" s="80"/>
      <c r="J562" s="80"/>
    </row>
    <row r="563" ht="15.75" customHeight="1">
      <c r="H563" s="80"/>
      <c r="I563" s="80"/>
      <c r="J563" s="80"/>
    </row>
    <row r="564" ht="15.75" customHeight="1">
      <c r="H564" s="80"/>
      <c r="I564" s="80"/>
      <c r="J564" s="80"/>
    </row>
    <row r="565" ht="15.75" customHeight="1">
      <c r="H565" s="80"/>
      <c r="I565" s="80"/>
      <c r="J565" s="80"/>
    </row>
    <row r="566" ht="15.75" customHeight="1">
      <c r="H566" s="80"/>
      <c r="I566" s="80"/>
      <c r="J566" s="80"/>
    </row>
    <row r="567" ht="15.75" customHeight="1">
      <c r="H567" s="80"/>
      <c r="I567" s="80"/>
      <c r="J567" s="80"/>
    </row>
    <row r="568" ht="15.75" customHeight="1">
      <c r="H568" s="80"/>
      <c r="I568" s="80"/>
      <c r="J568" s="80"/>
    </row>
    <row r="569" ht="15.75" customHeight="1">
      <c r="H569" s="80"/>
      <c r="I569" s="80"/>
      <c r="J569" s="80"/>
    </row>
    <row r="570" ht="15.75" customHeight="1">
      <c r="H570" s="80"/>
      <c r="I570" s="80"/>
      <c r="J570" s="80"/>
    </row>
    <row r="571" ht="15.75" customHeight="1">
      <c r="H571" s="80"/>
      <c r="I571" s="80"/>
      <c r="J571" s="80"/>
    </row>
    <row r="572" ht="15.75" customHeight="1">
      <c r="H572" s="80"/>
      <c r="I572" s="80"/>
      <c r="J572" s="80"/>
    </row>
    <row r="573" ht="15.75" customHeight="1">
      <c r="H573" s="80"/>
      <c r="I573" s="80"/>
      <c r="J573" s="80"/>
    </row>
    <row r="574" ht="15.75" customHeight="1">
      <c r="H574" s="80"/>
      <c r="I574" s="80"/>
      <c r="J574" s="80"/>
    </row>
    <row r="575" ht="15.75" customHeight="1">
      <c r="H575" s="80"/>
      <c r="I575" s="80"/>
      <c r="J575" s="80"/>
    </row>
    <row r="576" ht="15.75" customHeight="1">
      <c r="H576" s="80"/>
      <c r="I576" s="80"/>
      <c r="J576" s="80"/>
    </row>
    <row r="577" ht="15.75" customHeight="1">
      <c r="H577" s="80"/>
      <c r="I577" s="80"/>
      <c r="J577" s="80"/>
    </row>
    <row r="578" ht="15.75" customHeight="1">
      <c r="H578" s="80"/>
      <c r="I578" s="80"/>
      <c r="J578" s="80"/>
    </row>
    <row r="579" ht="15.75" customHeight="1">
      <c r="H579" s="80"/>
      <c r="I579" s="80"/>
      <c r="J579" s="80"/>
    </row>
    <row r="580" ht="15.75" customHeight="1">
      <c r="H580" s="80"/>
      <c r="I580" s="80"/>
      <c r="J580" s="80"/>
    </row>
    <row r="581" ht="15.75" customHeight="1">
      <c r="H581" s="80"/>
      <c r="I581" s="80"/>
      <c r="J581" s="80"/>
    </row>
    <row r="582" ht="15.75" customHeight="1">
      <c r="H582" s="80"/>
      <c r="I582" s="80"/>
      <c r="J582" s="80"/>
    </row>
    <row r="583" ht="15.75" customHeight="1">
      <c r="H583" s="80"/>
      <c r="I583" s="80"/>
      <c r="J583" s="80"/>
    </row>
    <row r="584" ht="15.75" customHeight="1">
      <c r="H584" s="80"/>
      <c r="I584" s="80"/>
      <c r="J584" s="80"/>
    </row>
    <row r="585" ht="15.75" customHeight="1">
      <c r="H585" s="80"/>
      <c r="I585" s="80"/>
      <c r="J585" s="80"/>
    </row>
    <row r="586" ht="15.75" customHeight="1">
      <c r="H586" s="80"/>
      <c r="I586" s="80"/>
      <c r="J586" s="80"/>
    </row>
    <row r="587" ht="15.75" customHeight="1">
      <c r="H587" s="80"/>
      <c r="I587" s="80"/>
      <c r="J587" s="80"/>
    </row>
    <row r="588" ht="15.75" customHeight="1">
      <c r="H588" s="80"/>
      <c r="I588" s="80"/>
      <c r="J588" s="80"/>
    </row>
    <row r="589" ht="15.75" customHeight="1">
      <c r="H589" s="80"/>
      <c r="I589" s="80"/>
      <c r="J589" s="80"/>
    </row>
    <row r="590" ht="15.75" customHeight="1">
      <c r="H590" s="80"/>
      <c r="I590" s="80"/>
      <c r="J590" s="80"/>
    </row>
    <row r="591" ht="15.75" customHeight="1">
      <c r="H591" s="80"/>
      <c r="I591" s="80"/>
      <c r="J591" s="80"/>
    </row>
    <row r="592" ht="15.75" customHeight="1">
      <c r="H592" s="80"/>
      <c r="I592" s="80"/>
      <c r="J592" s="80"/>
    </row>
    <row r="593" ht="15.75" customHeight="1">
      <c r="H593" s="80"/>
      <c r="I593" s="80"/>
      <c r="J593" s="80"/>
    </row>
    <row r="594" ht="15.75" customHeight="1">
      <c r="H594" s="80"/>
      <c r="I594" s="80"/>
      <c r="J594" s="80"/>
    </row>
    <row r="595" ht="15.75" customHeight="1">
      <c r="H595" s="80"/>
      <c r="I595" s="80"/>
      <c r="J595" s="80"/>
    </row>
    <row r="596" ht="15.75" customHeight="1">
      <c r="H596" s="80"/>
      <c r="I596" s="80"/>
      <c r="J596" s="80"/>
    </row>
    <row r="597" ht="15.75" customHeight="1">
      <c r="H597" s="80"/>
      <c r="I597" s="80"/>
      <c r="J597" s="80"/>
    </row>
    <row r="598" ht="15.75" customHeight="1">
      <c r="H598" s="80"/>
      <c r="I598" s="80"/>
      <c r="J598" s="80"/>
    </row>
    <row r="599" ht="15.75" customHeight="1">
      <c r="H599" s="80"/>
      <c r="I599" s="80"/>
      <c r="J599" s="80"/>
    </row>
    <row r="600" ht="15.75" customHeight="1">
      <c r="H600" s="80"/>
      <c r="I600" s="80"/>
      <c r="J600" s="80"/>
    </row>
    <row r="601" ht="15.75" customHeight="1">
      <c r="H601" s="80"/>
      <c r="I601" s="80"/>
      <c r="J601" s="80"/>
    </row>
    <row r="602" ht="15.75" customHeight="1">
      <c r="H602" s="80"/>
      <c r="I602" s="80"/>
      <c r="J602" s="80"/>
    </row>
    <row r="603" ht="15.75" customHeight="1">
      <c r="H603" s="80"/>
      <c r="I603" s="80"/>
      <c r="J603" s="80"/>
    </row>
    <row r="604" ht="15.75" customHeight="1">
      <c r="H604" s="80"/>
      <c r="I604" s="80"/>
      <c r="J604" s="80"/>
    </row>
    <row r="605" ht="15.75" customHeight="1">
      <c r="H605" s="80"/>
      <c r="I605" s="80"/>
      <c r="J605" s="80"/>
    </row>
    <row r="606" ht="15.75" customHeight="1">
      <c r="H606" s="80"/>
      <c r="I606" s="80"/>
      <c r="J606" s="80"/>
    </row>
    <row r="607" ht="15.75" customHeight="1">
      <c r="H607" s="80"/>
      <c r="I607" s="80"/>
      <c r="J607" s="80"/>
    </row>
    <row r="608" ht="15.75" customHeight="1">
      <c r="H608" s="80"/>
      <c r="I608" s="80"/>
      <c r="J608" s="80"/>
    </row>
    <row r="609" ht="15.75" customHeight="1">
      <c r="H609" s="80"/>
      <c r="I609" s="80"/>
      <c r="J609" s="80"/>
    </row>
    <row r="610" ht="15.75" customHeight="1">
      <c r="H610" s="80"/>
      <c r="I610" s="80"/>
      <c r="J610" s="80"/>
    </row>
    <row r="611" ht="15.75" customHeight="1">
      <c r="H611" s="80"/>
      <c r="I611" s="80"/>
      <c r="J611" s="80"/>
    </row>
    <row r="612" ht="15.75" customHeight="1">
      <c r="H612" s="80"/>
      <c r="I612" s="80"/>
      <c r="J612" s="80"/>
    </row>
    <row r="613" ht="15.75" customHeight="1">
      <c r="H613" s="80"/>
      <c r="I613" s="80"/>
      <c r="J613" s="80"/>
    </row>
    <row r="614" ht="15.75" customHeight="1">
      <c r="H614" s="80"/>
      <c r="I614" s="80"/>
      <c r="J614" s="80"/>
    </row>
    <row r="615" ht="15.75" customHeight="1">
      <c r="H615" s="80"/>
      <c r="I615" s="80"/>
      <c r="J615" s="80"/>
    </row>
    <row r="616" ht="15.75" customHeight="1">
      <c r="H616" s="80"/>
      <c r="I616" s="80"/>
      <c r="J616" s="80"/>
    </row>
    <row r="617" ht="15.75" customHeight="1">
      <c r="H617" s="80"/>
      <c r="I617" s="80"/>
      <c r="J617" s="80"/>
    </row>
    <row r="618" ht="15.75" customHeight="1">
      <c r="H618" s="80"/>
      <c r="I618" s="80"/>
      <c r="J618" s="80"/>
    </row>
    <row r="619" ht="15.75" customHeight="1">
      <c r="H619" s="80"/>
      <c r="I619" s="80"/>
      <c r="J619" s="80"/>
    </row>
    <row r="620" ht="15.75" customHeight="1">
      <c r="H620" s="80"/>
      <c r="I620" s="80"/>
      <c r="J620" s="80"/>
    </row>
    <row r="621" ht="15.75" customHeight="1">
      <c r="H621" s="80"/>
      <c r="I621" s="80"/>
      <c r="J621" s="80"/>
    </row>
    <row r="622" ht="15.75" customHeight="1">
      <c r="H622" s="80"/>
      <c r="I622" s="80"/>
      <c r="J622" s="80"/>
    </row>
    <row r="623" ht="15.75" customHeight="1">
      <c r="H623" s="80"/>
      <c r="I623" s="80"/>
      <c r="J623" s="80"/>
    </row>
    <row r="624" ht="15.75" customHeight="1">
      <c r="H624" s="80"/>
      <c r="I624" s="80"/>
      <c r="J624" s="80"/>
    </row>
    <row r="625" ht="15.75" customHeight="1">
      <c r="H625" s="80"/>
      <c r="I625" s="80"/>
      <c r="J625" s="80"/>
    </row>
    <row r="626" ht="15.75" customHeight="1">
      <c r="H626" s="80"/>
      <c r="I626" s="80"/>
      <c r="J626" s="80"/>
    </row>
    <row r="627" ht="15.75" customHeight="1">
      <c r="H627" s="80"/>
      <c r="I627" s="80"/>
      <c r="J627" s="80"/>
    </row>
    <row r="628" ht="15.75" customHeight="1">
      <c r="H628" s="80"/>
      <c r="I628" s="80"/>
      <c r="J628" s="80"/>
    </row>
    <row r="629" ht="15.75" customHeight="1">
      <c r="H629" s="80"/>
      <c r="I629" s="80"/>
      <c r="J629" s="80"/>
    </row>
    <row r="630" ht="15.75" customHeight="1">
      <c r="H630" s="80"/>
      <c r="I630" s="80"/>
      <c r="J630" s="80"/>
    </row>
    <row r="631" ht="15.75" customHeight="1">
      <c r="H631" s="80"/>
      <c r="I631" s="80"/>
      <c r="J631" s="80"/>
    </row>
    <row r="632" ht="15.75" customHeight="1">
      <c r="H632" s="80"/>
      <c r="I632" s="80"/>
      <c r="J632" s="80"/>
    </row>
    <row r="633" ht="15.75" customHeight="1">
      <c r="H633" s="80"/>
      <c r="I633" s="80"/>
      <c r="J633" s="80"/>
    </row>
    <row r="634" ht="15.75" customHeight="1">
      <c r="H634" s="80"/>
      <c r="I634" s="80"/>
      <c r="J634" s="80"/>
    </row>
    <row r="635" ht="15.75" customHeight="1">
      <c r="H635" s="80"/>
      <c r="I635" s="80"/>
      <c r="J635" s="80"/>
    </row>
    <row r="636" ht="15.75" customHeight="1">
      <c r="H636" s="80"/>
      <c r="I636" s="80"/>
      <c r="J636" s="80"/>
    </row>
    <row r="637" ht="15.75" customHeight="1">
      <c r="H637" s="80"/>
      <c r="I637" s="80"/>
      <c r="J637" s="80"/>
    </row>
    <row r="638" ht="15.75" customHeight="1">
      <c r="H638" s="80"/>
      <c r="I638" s="80"/>
      <c r="J638" s="80"/>
    </row>
    <row r="639" ht="15.75" customHeight="1">
      <c r="H639" s="80"/>
      <c r="I639" s="80"/>
      <c r="J639" s="80"/>
    </row>
    <row r="640" ht="15.75" customHeight="1">
      <c r="H640" s="80"/>
      <c r="I640" s="80"/>
      <c r="J640" s="80"/>
    </row>
    <row r="641" ht="15.75" customHeight="1">
      <c r="H641" s="80"/>
      <c r="I641" s="80"/>
      <c r="J641" s="80"/>
    </row>
    <row r="642" ht="15.75" customHeight="1">
      <c r="H642" s="80"/>
      <c r="I642" s="80"/>
      <c r="J642" s="80"/>
    </row>
    <row r="643" ht="15.75" customHeight="1">
      <c r="H643" s="80"/>
      <c r="I643" s="80"/>
      <c r="J643" s="80"/>
    </row>
    <row r="644" ht="15.75" customHeight="1">
      <c r="H644" s="80"/>
      <c r="I644" s="80"/>
      <c r="J644" s="80"/>
    </row>
    <row r="645" ht="15.75" customHeight="1">
      <c r="H645" s="80"/>
      <c r="I645" s="80"/>
      <c r="J645" s="80"/>
    </row>
    <row r="646" ht="15.75" customHeight="1">
      <c r="H646" s="80"/>
      <c r="I646" s="80"/>
      <c r="J646" s="80"/>
    </row>
    <row r="647" ht="15.75" customHeight="1">
      <c r="H647" s="80"/>
      <c r="I647" s="80"/>
      <c r="J647" s="80"/>
    </row>
    <row r="648" ht="15.75" customHeight="1">
      <c r="H648" s="80"/>
      <c r="I648" s="80"/>
      <c r="J648" s="80"/>
    </row>
    <row r="649" ht="15.75" customHeight="1">
      <c r="H649" s="80"/>
      <c r="I649" s="80"/>
      <c r="J649" s="80"/>
    </row>
    <row r="650" ht="15.75" customHeight="1">
      <c r="H650" s="80"/>
      <c r="I650" s="80"/>
      <c r="J650" s="80"/>
    </row>
    <row r="651" ht="15.75" customHeight="1">
      <c r="H651" s="80"/>
      <c r="I651" s="80"/>
      <c r="J651" s="80"/>
    </row>
    <row r="652" ht="15.75" customHeight="1">
      <c r="H652" s="80"/>
      <c r="I652" s="80"/>
      <c r="J652" s="80"/>
    </row>
    <row r="653" ht="15.75" customHeight="1">
      <c r="H653" s="80"/>
      <c r="I653" s="80"/>
      <c r="J653" s="80"/>
    </row>
    <row r="654" ht="15.75" customHeight="1">
      <c r="H654" s="80"/>
      <c r="I654" s="80"/>
      <c r="J654" s="80"/>
    </row>
    <row r="655" ht="15.75" customHeight="1">
      <c r="H655" s="80"/>
      <c r="I655" s="80"/>
      <c r="J655" s="80"/>
    </row>
    <row r="656" ht="15.75" customHeight="1">
      <c r="H656" s="80"/>
      <c r="I656" s="80"/>
      <c r="J656" s="80"/>
    </row>
    <row r="657" ht="15.75" customHeight="1">
      <c r="H657" s="80"/>
      <c r="I657" s="80"/>
      <c r="J657" s="80"/>
    </row>
    <row r="658" ht="15.75" customHeight="1">
      <c r="H658" s="80"/>
      <c r="I658" s="80"/>
      <c r="J658" s="80"/>
    </row>
    <row r="659" ht="15.75" customHeight="1">
      <c r="H659" s="80"/>
      <c r="I659" s="80"/>
      <c r="J659" s="80"/>
    </row>
    <row r="660" ht="15.75" customHeight="1">
      <c r="H660" s="80"/>
      <c r="I660" s="80"/>
      <c r="J660" s="80"/>
    </row>
    <row r="661" ht="15.75" customHeight="1">
      <c r="H661" s="80"/>
      <c r="I661" s="80"/>
      <c r="J661" s="80"/>
    </row>
    <row r="662" ht="15.75" customHeight="1">
      <c r="H662" s="80"/>
      <c r="I662" s="80"/>
      <c r="J662" s="80"/>
    </row>
    <row r="663" ht="15.75" customHeight="1">
      <c r="H663" s="80"/>
      <c r="I663" s="80"/>
      <c r="J663" s="80"/>
    </row>
    <row r="664" ht="15.75" customHeight="1">
      <c r="H664" s="80"/>
      <c r="I664" s="80"/>
      <c r="J664" s="80"/>
    </row>
    <row r="665" ht="15.75" customHeight="1">
      <c r="H665" s="80"/>
      <c r="I665" s="80"/>
      <c r="J665" s="80"/>
    </row>
    <row r="666" ht="15.75" customHeight="1">
      <c r="H666" s="80"/>
      <c r="I666" s="80"/>
      <c r="J666" s="80"/>
    </row>
    <row r="667" ht="15.75" customHeight="1">
      <c r="H667" s="80"/>
      <c r="I667" s="80"/>
      <c r="J667" s="80"/>
    </row>
    <row r="668" ht="15.75" customHeight="1">
      <c r="H668" s="80"/>
      <c r="I668" s="80"/>
      <c r="J668" s="80"/>
    </row>
    <row r="669" ht="15.75" customHeight="1">
      <c r="H669" s="80"/>
      <c r="I669" s="80"/>
      <c r="J669" s="80"/>
    </row>
    <row r="670" ht="15.75" customHeight="1">
      <c r="H670" s="80"/>
      <c r="I670" s="80"/>
      <c r="J670" s="80"/>
    </row>
    <row r="671" ht="15.75" customHeight="1">
      <c r="H671" s="80"/>
      <c r="I671" s="80"/>
      <c r="J671" s="80"/>
    </row>
    <row r="672" ht="15.75" customHeight="1">
      <c r="H672" s="80"/>
      <c r="I672" s="80"/>
      <c r="J672" s="80"/>
    </row>
    <row r="673" ht="15.75" customHeight="1">
      <c r="H673" s="80"/>
      <c r="I673" s="80"/>
      <c r="J673" s="80"/>
    </row>
    <row r="674" ht="15.75" customHeight="1">
      <c r="H674" s="80"/>
      <c r="I674" s="80"/>
      <c r="J674" s="80"/>
    </row>
    <row r="675" ht="15.75" customHeight="1">
      <c r="H675" s="80"/>
      <c r="I675" s="80"/>
      <c r="J675" s="80"/>
    </row>
    <row r="676" ht="15.75" customHeight="1">
      <c r="H676" s="80"/>
      <c r="I676" s="80"/>
      <c r="J676" s="80"/>
    </row>
    <row r="677" ht="15.75" customHeight="1">
      <c r="H677" s="80"/>
      <c r="I677" s="80"/>
      <c r="J677" s="80"/>
    </row>
    <row r="678" ht="15.75" customHeight="1">
      <c r="H678" s="80"/>
      <c r="I678" s="80"/>
      <c r="J678" s="80"/>
    </row>
    <row r="679" ht="15.75" customHeight="1">
      <c r="H679" s="80"/>
      <c r="I679" s="80"/>
      <c r="J679" s="80"/>
    </row>
    <row r="680" ht="15.75" customHeight="1">
      <c r="H680" s="80"/>
      <c r="I680" s="80"/>
      <c r="J680" s="80"/>
    </row>
    <row r="681" ht="15.75" customHeight="1">
      <c r="H681" s="80"/>
      <c r="I681" s="80"/>
      <c r="J681" s="80"/>
    </row>
    <row r="682" ht="15.75" customHeight="1">
      <c r="H682" s="80"/>
      <c r="I682" s="80"/>
      <c r="J682" s="80"/>
    </row>
    <row r="683" ht="15.75" customHeight="1">
      <c r="H683" s="80"/>
      <c r="I683" s="80"/>
      <c r="J683" s="80"/>
    </row>
    <row r="684" ht="15.75" customHeight="1">
      <c r="H684" s="80"/>
      <c r="I684" s="80"/>
      <c r="J684" s="80"/>
    </row>
    <row r="685" ht="15.75" customHeight="1">
      <c r="H685" s="80"/>
      <c r="I685" s="80"/>
      <c r="J685" s="80"/>
    </row>
    <row r="686" ht="15.75" customHeight="1">
      <c r="H686" s="80"/>
      <c r="I686" s="80"/>
      <c r="J686" s="80"/>
    </row>
    <row r="687" ht="15.75" customHeight="1">
      <c r="H687" s="80"/>
      <c r="I687" s="80"/>
      <c r="J687" s="80"/>
    </row>
    <row r="688" ht="15.75" customHeight="1">
      <c r="H688" s="80"/>
      <c r="I688" s="80"/>
      <c r="J688" s="80"/>
    </row>
    <row r="689" ht="15.75" customHeight="1">
      <c r="H689" s="80"/>
      <c r="I689" s="80"/>
      <c r="J689" s="80"/>
    </row>
    <row r="690" ht="15.75" customHeight="1">
      <c r="H690" s="80"/>
      <c r="I690" s="80"/>
      <c r="J690" s="80"/>
    </row>
    <row r="691" ht="15.75" customHeight="1">
      <c r="H691" s="80"/>
      <c r="I691" s="80"/>
      <c r="J691" s="80"/>
    </row>
    <row r="692" ht="15.75" customHeight="1">
      <c r="H692" s="80"/>
      <c r="I692" s="80"/>
      <c r="J692" s="80"/>
    </row>
    <row r="693" ht="15.75" customHeight="1">
      <c r="H693" s="80"/>
      <c r="I693" s="80"/>
      <c r="J693" s="80"/>
    </row>
    <row r="694" ht="15.75" customHeight="1">
      <c r="H694" s="80"/>
      <c r="I694" s="80"/>
      <c r="J694" s="80"/>
    </row>
    <row r="695" ht="15.75" customHeight="1">
      <c r="H695" s="80"/>
      <c r="I695" s="80"/>
      <c r="J695" s="80"/>
    </row>
    <row r="696" ht="15.75" customHeight="1">
      <c r="H696" s="80"/>
      <c r="I696" s="80"/>
      <c r="J696" s="80"/>
    </row>
    <row r="697" ht="15.75" customHeight="1">
      <c r="H697" s="80"/>
      <c r="I697" s="80"/>
      <c r="J697" s="80"/>
    </row>
    <row r="698" ht="15.75" customHeight="1">
      <c r="H698" s="80"/>
      <c r="I698" s="80"/>
      <c r="J698" s="80"/>
    </row>
    <row r="699" ht="15.75" customHeight="1">
      <c r="H699" s="80"/>
      <c r="I699" s="80"/>
      <c r="J699" s="80"/>
    </row>
    <row r="700" ht="15.75" customHeight="1">
      <c r="H700" s="80"/>
      <c r="I700" s="80"/>
      <c r="J700" s="80"/>
    </row>
    <row r="701" ht="15.75" customHeight="1">
      <c r="H701" s="80"/>
      <c r="I701" s="80"/>
      <c r="J701" s="80"/>
    </row>
    <row r="702" ht="15.75" customHeight="1">
      <c r="H702" s="80"/>
      <c r="I702" s="80"/>
      <c r="J702" s="80"/>
    </row>
    <row r="703" ht="15.75" customHeight="1">
      <c r="H703" s="80"/>
      <c r="I703" s="80"/>
      <c r="J703" s="80"/>
    </row>
    <row r="704" ht="15.75" customHeight="1">
      <c r="H704" s="80"/>
      <c r="I704" s="80"/>
      <c r="J704" s="80"/>
    </row>
    <row r="705" ht="15.75" customHeight="1">
      <c r="H705" s="80"/>
      <c r="I705" s="80"/>
      <c r="J705" s="80"/>
    </row>
    <row r="706" ht="15.75" customHeight="1">
      <c r="H706" s="80"/>
      <c r="I706" s="80"/>
      <c r="J706" s="80"/>
    </row>
    <row r="707" ht="15.75" customHeight="1">
      <c r="H707" s="80"/>
      <c r="I707" s="80"/>
      <c r="J707" s="80"/>
    </row>
    <row r="708" ht="15.75" customHeight="1">
      <c r="H708" s="80"/>
      <c r="I708" s="80"/>
      <c r="J708" s="80"/>
    </row>
    <row r="709" ht="15.75" customHeight="1">
      <c r="H709" s="80"/>
      <c r="I709" s="80"/>
      <c r="J709" s="80"/>
    </row>
    <row r="710" ht="15.75" customHeight="1">
      <c r="H710" s="80"/>
      <c r="I710" s="80"/>
      <c r="J710" s="80"/>
    </row>
    <row r="711" ht="15.75" customHeight="1">
      <c r="H711" s="80"/>
      <c r="I711" s="80"/>
      <c r="J711" s="80"/>
    </row>
    <row r="712" ht="15.75" customHeight="1">
      <c r="H712" s="80"/>
      <c r="I712" s="80"/>
      <c r="J712" s="80"/>
    </row>
    <row r="713" ht="15.75" customHeight="1">
      <c r="H713" s="80"/>
      <c r="I713" s="80"/>
      <c r="J713" s="80"/>
    </row>
    <row r="714" ht="15.75" customHeight="1">
      <c r="H714" s="80"/>
      <c r="I714" s="80"/>
      <c r="J714" s="80"/>
    </row>
    <row r="715" ht="15.75" customHeight="1">
      <c r="H715" s="80"/>
      <c r="I715" s="80"/>
      <c r="J715" s="80"/>
    </row>
    <row r="716" ht="15.75" customHeight="1">
      <c r="H716" s="80"/>
      <c r="I716" s="80"/>
      <c r="J716" s="80"/>
    </row>
    <row r="717" ht="15.75" customHeight="1">
      <c r="H717" s="80"/>
      <c r="I717" s="80"/>
      <c r="J717" s="80"/>
    </row>
    <row r="718" ht="15.75" customHeight="1">
      <c r="H718" s="80"/>
      <c r="I718" s="80"/>
      <c r="J718" s="80"/>
    </row>
    <row r="719" ht="15.75" customHeight="1">
      <c r="H719" s="80"/>
      <c r="I719" s="80"/>
      <c r="J719" s="80"/>
    </row>
    <row r="720" ht="15.75" customHeight="1">
      <c r="H720" s="80"/>
      <c r="I720" s="80"/>
      <c r="J720" s="80"/>
    </row>
    <row r="721" ht="15.75" customHeight="1">
      <c r="H721" s="80"/>
      <c r="I721" s="80"/>
      <c r="J721" s="80"/>
    </row>
    <row r="722" ht="15.75" customHeight="1">
      <c r="H722" s="80"/>
      <c r="I722" s="80"/>
      <c r="J722" s="80"/>
    </row>
    <row r="723" ht="15.75" customHeight="1">
      <c r="H723" s="80"/>
      <c r="I723" s="80"/>
      <c r="J723" s="80"/>
    </row>
    <row r="724" ht="15.75" customHeight="1">
      <c r="H724" s="80"/>
      <c r="I724" s="80"/>
      <c r="J724" s="80"/>
    </row>
    <row r="725" ht="15.75" customHeight="1">
      <c r="H725" s="80"/>
      <c r="I725" s="80"/>
      <c r="J725" s="80"/>
    </row>
    <row r="726" ht="15.75" customHeight="1">
      <c r="H726" s="80"/>
      <c r="I726" s="80"/>
      <c r="J726" s="80"/>
    </row>
    <row r="727" ht="15.75" customHeight="1">
      <c r="H727" s="80"/>
      <c r="I727" s="80"/>
      <c r="J727" s="80"/>
    </row>
    <row r="728" ht="15.75" customHeight="1">
      <c r="H728" s="80"/>
      <c r="I728" s="80"/>
      <c r="J728" s="80"/>
    </row>
    <row r="729" ht="15.75" customHeight="1">
      <c r="H729" s="80"/>
      <c r="I729" s="80"/>
      <c r="J729" s="80"/>
    </row>
    <row r="730" ht="15.75" customHeight="1">
      <c r="H730" s="80"/>
      <c r="I730" s="80"/>
      <c r="J730" s="80"/>
    </row>
    <row r="731" ht="15.75" customHeight="1">
      <c r="H731" s="80"/>
      <c r="I731" s="80"/>
      <c r="J731" s="80"/>
    </row>
    <row r="732" ht="15.75" customHeight="1">
      <c r="H732" s="80"/>
      <c r="I732" s="80"/>
      <c r="J732" s="80"/>
    </row>
    <row r="733" ht="15.75" customHeight="1">
      <c r="H733" s="80"/>
      <c r="I733" s="80"/>
      <c r="J733" s="80"/>
    </row>
    <row r="734" ht="15.75" customHeight="1">
      <c r="H734" s="80"/>
      <c r="I734" s="80"/>
      <c r="J734" s="80"/>
    </row>
    <row r="735" ht="15.75" customHeight="1">
      <c r="H735" s="80"/>
      <c r="I735" s="80"/>
      <c r="J735" s="80"/>
    </row>
    <row r="736" ht="15.75" customHeight="1">
      <c r="H736" s="80"/>
      <c r="I736" s="80"/>
      <c r="J736" s="80"/>
    </row>
    <row r="737" ht="15.75" customHeight="1">
      <c r="H737" s="80"/>
      <c r="I737" s="80"/>
      <c r="J737" s="80"/>
    </row>
    <row r="738" ht="15.75" customHeight="1">
      <c r="H738" s="80"/>
      <c r="I738" s="80"/>
      <c r="J738" s="80"/>
    </row>
    <row r="739" ht="15.75" customHeight="1">
      <c r="H739" s="80"/>
      <c r="I739" s="80"/>
      <c r="J739" s="80"/>
    </row>
    <row r="740" ht="15.75" customHeight="1">
      <c r="H740" s="80"/>
      <c r="I740" s="80"/>
      <c r="J740" s="80"/>
    </row>
    <row r="741" ht="15.75" customHeight="1">
      <c r="H741" s="80"/>
      <c r="I741" s="80"/>
      <c r="J741" s="80"/>
    </row>
    <row r="742" ht="15.75" customHeight="1">
      <c r="H742" s="80"/>
      <c r="I742" s="80"/>
      <c r="J742" s="80"/>
    </row>
    <row r="743" ht="15.75" customHeight="1">
      <c r="H743" s="80"/>
      <c r="I743" s="80"/>
      <c r="J743" s="80"/>
    </row>
    <row r="744" ht="15.75" customHeight="1">
      <c r="H744" s="80"/>
      <c r="I744" s="80"/>
      <c r="J744" s="80"/>
    </row>
    <row r="745" ht="15.75" customHeight="1">
      <c r="H745" s="80"/>
      <c r="I745" s="80"/>
      <c r="J745" s="80"/>
    </row>
    <row r="746" ht="15.75" customHeight="1">
      <c r="H746" s="80"/>
      <c r="I746" s="80"/>
      <c r="J746" s="80"/>
    </row>
    <row r="747" ht="15.75" customHeight="1">
      <c r="H747" s="80"/>
      <c r="I747" s="80"/>
      <c r="J747" s="80"/>
    </row>
    <row r="748" ht="15.75" customHeight="1">
      <c r="H748" s="80"/>
      <c r="I748" s="80"/>
      <c r="J748" s="80"/>
    </row>
    <row r="749" ht="15.75" customHeight="1">
      <c r="H749" s="80"/>
      <c r="I749" s="80"/>
      <c r="J749" s="80"/>
    </row>
    <row r="750" ht="15.75" customHeight="1">
      <c r="H750" s="80"/>
      <c r="I750" s="80"/>
      <c r="J750" s="80"/>
    </row>
    <row r="751" ht="15.75" customHeight="1">
      <c r="H751" s="80"/>
      <c r="I751" s="80"/>
      <c r="J751" s="80"/>
    </row>
    <row r="752" ht="15.75" customHeight="1">
      <c r="H752" s="80"/>
      <c r="I752" s="80"/>
      <c r="J752" s="80"/>
    </row>
    <row r="753" ht="15.75" customHeight="1">
      <c r="H753" s="80"/>
      <c r="I753" s="80"/>
      <c r="J753" s="80"/>
    </row>
    <row r="754" ht="15.75" customHeight="1">
      <c r="H754" s="80"/>
      <c r="I754" s="80"/>
      <c r="J754" s="80"/>
    </row>
    <row r="755" ht="15.75" customHeight="1">
      <c r="H755" s="80"/>
      <c r="I755" s="80"/>
      <c r="J755" s="80"/>
    </row>
    <row r="756" ht="15.75" customHeight="1">
      <c r="H756" s="80"/>
      <c r="I756" s="80"/>
      <c r="J756" s="80"/>
    </row>
    <row r="757" ht="15.75" customHeight="1">
      <c r="H757" s="80"/>
      <c r="I757" s="80"/>
      <c r="J757" s="80"/>
    </row>
    <row r="758" ht="15.75" customHeight="1">
      <c r="H758" s="80"/>
      <c r="I758" s="80"/>
      <c r="J758" s="80"/>
    </row>
    <row r="759" ht="15.75" customHeight="1">
      <c r="H759" s="80"/>
      <c r="I759" s="80"/>
      <c r="J759" s="80"/>
    </row>
    <row r="760" ht="15.75" customHeight="1">
      <c r="H760" s="80"/>
      <c r="I760" s="80"/>
      <c r="J760" s="80"/>
    </row>
    <row r="761" ht="15.75" customHeight="1">
      <c r="H761" s="80"/>
      <c r="I761" s="80"/>
      <c r="J761" s="80"/>
    </row>
    <row r="762" ht="15.75" customHeight="1">
      <c r="H762" s="80"/>
      <c r="I762" s="80"/>
      <c r="J762" s="80"/>
    </row>
    <row r="763" ht="15.75" customHeight="1">
      <c r="H763" s="80"/>
      <c r="I763" s="80"/>
      <c r="J763" s="80"/>
    </row>
    <row r="764" ht="15.75" customHeight="1">
      <c r="H764" s="80"/>
      <c r="I764" s="80"/>
      <c r="J764" s="80"/>
    </row>
    <row r="765" ht="15.75" customHeight="1">
      <c r="H765" s="80"/>
      <c r="I765" s="80"/>
      <c r="J765" s="80"/>
    </row>
    <row r="766" ht="15.75" customHeight="1">
      <c r="H766" s="80"/>
      <c r="I766" s="80"/>
      <c r="J766" s="80"/>
    </row>
    <row r="767" ht="15.75" customHeight="1">
      <c r="H767" s="80"/>
      <c r="I767" s="80"/>
      <c r="J767" s="80"/>
    </row>
    <row r="768" ht="15.75" customHeight="1">
      <c r="H768" s="80"/>
      <c r="I768" s="80"/>
      <c r="J768" s="80"/>
    </row>
    <row r="769" ht="15.75" customHeight="1">
      <c r="H769" s="80"/>
      <c r="I769" s="80"/>
      <c r="J769" s="80"/>
    </row>
    <row r="770" ht="15.75" customHeight="1">
      <c r="H770" s="80"/>
      <c r="I770" s="80"/>
      <c r="J770" s="80"/>
    </row>
    <row r="771" ht="15.75" customHeight="1">
      <c r="H771" s="80"/>
      <c r="I771" s="80"/>
      <c r="J771" s="80"/>
    </row>
    <row r="772" ht="15.75" customHeight="1">
      <c r="H772" s="80"/>
      <c r="I772" s="80"/>
      <c r="J772" s="80"/>
    </row>
    <row r="773" ht="15.75" customHeight="1">
      <c r="H773" s="80"/>
      <c r="I773" s="80"/>
      <c r="J773" s="80"/>
    </row>
    <row r="774" ht="15.75" customHeight="1">
      <c r="H774" s="80"/>
      <c r="I774" s="80"/>
      <c r="J774" s="80"/>
    </row>
    <row r="775" ht="15.75" customHeight="1">
      <c r="H775" s="80"/>
      <c r="I775" s="80"/>
      <c r="J775" s="80"/>
    </row>
    <row r="776" ht="15.75" customHeight="1">
      <c r="H776" s="80"/>
      <c r="I776" s="80"/>
      <c r="J776" s="80"/>
    </row>
    <row r="777" ht="15.75" customHeight="1">
      <c r="H777" s="80"/>
      <c r="I777" s="80"/>
      <c r="J777" s="80"/>
    </row>
    <row r="778" ht="15.75" customHeight="1">
      <c r="H778" s="80"/>
      <c r="I778" s="80"/>
      <c r="J778" s="80"/>
    </row>
    <row r="779" ht="15.75" customHeight="1">
      <c r="H779" s="80"/>
      <c r="I779" s="80"/>
      <c r="J779" s="80"/>
    </row>
    <row r="780" ht="15.75" customHeight="1">
      <c r="H780" s="80"/>
      <c r="I780" s="80"/>
      <c r="J780" s="80"/>
    </row>
    <row r="781" ht="15.75" customHeight="1">
      <c r="H781" s="80"/>
      <c r="I781" s="80"/>
      <c r="J781" s="80"/>
    </row>
    <row r="782" ht="15.75" customHeight="1">
      <c r="H782" s="80"/>
      <c r="I782" s="80"/>
      <c r="J782" s="80"/>
    </row>
    <row r="783" ht="15.75" customHeight="1">
      <c r="H783" s="80"/>
      <c r="I783" s="80"/>
      <c r="J783" s="80"/>
    </row>
    <row r="784" ht="15.75" customHeight="1">
      <c r="H784" s="80"/>
      <c r="I784" s="80"/>
      <c r="J784" s="80"/>
    </row>
    <row r="785" ht="15.75" customHeight="1">
      <c r="H785" s="80"/>
      <c r="I785" s="80"/>
      <c r="J785" s="80"/>
    </row>
    <row r="786" ht="15.75" customHeight="1">
      <c r="H786" s="80"/>
      <c r="I786" s="80"/>
      <c r="J786" s="80"/>
    </row>
    <row r="787" ht="15.75" customHeight="1">
      <c r="H787" s="80"/>
      <c r="I787" s="80"/>
      <c r="J787" s="80"/>
    </row>
    <row r="788" ht="15.75" customHeight="1">
      <c r="H788" s="80"/>
      <c r="I788" s="80"/>
      <c r="J788" s="80"/>
    </row>
    <row r="789" ht="15.75" customHeight="1">
      <c r="H789" s="80"/>
      <c r="I789" s="80"/>
      <c r="J789" s="80"/>
    </row>
    <row r="790" ht="15.75" customHeight="1">
      <c r="H790" s="80"/>
      <c r="I790" s="80"/>
      <c r="J790" s="80"/>
    </row>
    <row r="791" ht="15.75" customHeight="1">
      <c r="H791" s="80"/>
      <c r="I791" s="80"/>
      <c r="J791" s="80"/>
    </row>
    <row r="792" ht="15.75" customHeight="1">
      <c r="H792" s="80"/>
      <c r="I792" s="80"/>
      <c r="J792" s="80"/>
    </row>
    <row r="793" ht="15.75" customHeight="1">
      <c r="H793" s="80"/>
      <c r="I793" s="80"/>
      <c r="J793" s="80"/>
    </row>
    <row r="794" ht="15.75" customHeight="1">
      <c r="H794" s="80"/>
      <c r="I794" s="80"/>
      <c r="J794" s="80"/>
    </row>
    <row r="795" ht="15.75" customHeight="1">
      <c r="H795" s="80"/>
      <c r="I795" s="80"/>
      <c r="J795" s="80"/>
    </row>
    <row r="796" ht="15.75" customHeight="1">
      <c r="H796" s="80"/>
      <c r="I796" s="80"/>
      <c r="J796" s="80"/>
    </row>
    <row r="797" ht="15.75" customHeight="1">
      <c r="H797" s="80"/>
      <c r="I797" s="80"/>
      <c r="J797" s="80"/>
    </row>
    <row r="798" ht="15.75" customHeight="1">
      <c r="H798" s="80"/>
      <c r="I798" s="80"/>
      <c r="J798" s="80"/>
    </row>
    <row r="799" ht="15.75" customHeight="1">
      <c r="H799" s="80"/>
      <c r="I799" s="80"/>
      <c r="J799" s="80"/>
    </row>
    <row r="800" ht="15.75" customHeight="1">
      <c r="H800" s="80"/>
      <c r="I800" s="80"/>
      <c r="J800" s="80"/>
    </row>
    <row r="801" ht="15.75" customHeight="1">
      <c r="H801" s="80"/>
      <c r="I801" s="80"/>
      <c r="J801" s="80"/>
    </row>
    <row r="802" ht="15.75" customHeight="1">
      <c r="H802" s="80"/>
      <c r="I802" s="80"/>
      <c r="J802" s="80"/>
    </row>
    <row r="803" ht="15.75" customHeight="1">
      <c r="H803" s="80"/>
      <c r="I803" s="80"/>
      <c r="J803" s="80"/>
    </row>
    <row r="804" ht="15.75" customHeight="1">
      <c r="H804" s="80"/>
      <c r="I804" s="80"/>
      <c r="J804" s="80"/>
    </row>
    <row r="805" ht="15.75" customHeight="1">
      <c r="H805" s="80"/>
      <c r="I805" s="80"/>
      <c r="J805" s="80"/>
    </row>
    <row r="806" ht="15.75" customHeight="1">
      <c r="H806" s="80"/>
      <c r="I806" s="80"/>
      <c r="J806" s="80"/>
    </row>
    <row r="807" ht="15.75" customHeight="1">
      <c r="H807" s="80"/>
      <c r="I807" s="80"/>
      <c r="J807" s="80"/>
    </row>
    <row r="808" ht="15.75" customHeight="1">
      <c r="H808" s="80"/>
      <c r="I808" s="80"/>
      <c r="J808" s="80"/>
    </row>
    <row r="809" ht="15.75" customHeight="1">
      <c r="H809" s="80"/>
      <c r="I809" s="80"/>
      <c r="J809" s="80"/>
    </row>
    <row r="810" ht="15.75" customHeight="1">
      <c r="H810" s="80"/>
      <c r="I810" s="80"/>
      <c r="J810" s="80"/>
    </row>
    <row r="811" ht="15.75" customHeight="1">
      <c r="H811" s="80"/>
      <c r="I811" s="80"/>
      <c r="J811" s="80"/>
    </row>
    <row r="812" ht="15.75" customHeight="1">
      <c r="H812" s="80"/>
      <c r="I812" s="80"/>
      <c r="J812" s="80"/>
    </row>
    <row r="813" ht="15.75" customHeight="1">
      <c r="H813" s="80"/>
      <c r="I813" s="80"/>
      <c r="J813" s="80"/>
    </row>
    <row r="814" ht="15.75" customHeight="1">
      <c r="H814" s="80"/>
      <c r="I814" s="80"/>
      <c r="J814" s="80"/>
    </row>
    <row r="815" ht="15.75" customHeight="1">
      <c r="H815" s="80"/>
      <c r="I815" s="80"/>
      <c r="J815" s="80"/>
    </row>
    <row r="816" ht="15.75" customHeight="1">
      <c r="H816" s="80"/>
      <c r="I816" s="80"/>
      <c r="J816" s="80"/>
    </row>
    <row r="817" ht="15.75" customHeight="1">
      <c r="H817" s="80"/>
      <c r="I817" s="80"/>
      <c r="J817" s="80"/>
    </row>
    <row r="818" ht="15.75" customHeight="1">
      <c r="H818" s="80"/>
      <c r="I818" s="80"/>
      <c r="J818" s="80"/>
    </row>
    <row r="819" ht="15.75" customHeight="1">
      <c r="H819" s="80"/>
      <c r="I819" s="80"/>
      <c r="J819" s="80"/>
    </row>
    <row r="820" ht="15.75" customHeight="1">
      <c r="H820" s="80"/>
      <c r="I820" s="80"/>
      <c r="J820" s="80"/>
    </row>
    <row r="821" ht="15.75" customHeight="1">
      <c r="H821" s="80"/>
      <c r="I821" s="80"/>
      <c r="J821" s="80"/>
    </row>
    <row r="822" ht="15.75" customHeight="1">
      <c r="H822" s="80"/>
      <c r="I822" s="80"/>
      <c r="J822" s="80"/>
    </row>
    <row r="823" ht="15.75" customHeight="1">
      <c r="H823" s="80"/>
      <c r="I823" s="80"/>
      <c r="J823" s="80"/>
    </row>
    <row r="824" ht="15.75" customHeight="1">
      <c r="H824" s="80"/>
      <c r="I824" s="80"/>
      <c r="J824" s="80"/>
    </row>
    <row r="825" ht="15.75" customHeight="1">
      <c r="H825" s="80"/>
      <c r="I825" s="80"/>
      <c r="J825" s="80"/>
    </row>
    <row r="826" ht="15.75" customHeight="1">
      <c r="H826" s="80"/>
      <c r="I826" s="80"/>
      <c r="J826" s="80"/>
    </row>
    <row r="827" ht="15.75" customHeight="1">
      <c r="H827" s="80"/>
      <c r="I827" s="80"/>
      <c r="J827" s="80"/>
    </row>
    <row r="828" ht="15.75" customHeight="1">
      <c r="H828" s="80"/>
      <c r="I828" s="80"/>
      <c r="J828" s="80"/>
    </row>
    <row r="829" ht="15.75" customHeight="1">
      <c r="H829" s="80"/>
      <c r="I829" s="80"/>
      <c r="J829" s="80"/>
    </row>
    <row r="830" ht="15.75" customHeight="1">
      <c r="H830" s="80"/>
      <c r="I830" s="80"/>
      <c r="J830" s="80"/>
    </row>
    <row r="831" ht="15.75" customHeight="1">
      <c r="H831" s="80"/>
      <c r="I831" s="80"/>
      <c r="J831" s="80"/>
    </row>
    <row r="832" ht="15.75" customHeight="1">
      <c r="H832" s="80"/>
      <c r="I832" s="80"/>
      <c r="J832" s="80"/>
    </row>
    <row r="833" ht="15.75" customHeight="1">
      <c r="H833" s="80"/>
      <c r="I833" s="80"/>
      <c r="J833" s="80"/>
    </row>
    <row r="834" ht="15.75" customHeight="1">
      <c r="H834" s="80"/>
      <c r="I834" s="80"/>
      <c r="J834" s="80"/>
    </row>
    <row r="835" ht="15.75" customHeight="1">
      <c r="H835" s="80"/>
      <c r="I835" s="80"/>
      <c r="J835" s="80"/>
    </row>
    <row r="836" ht="15.75" customHeight="1">
      <c r="H836" s="80"/>
      <c r="I836" s="80"/>
      <c r="J836" s="80"/>
    </row>
    <row r="837" ht="15.75" customHeight="1">
      <c r="H837" s="80"/>
      <c r="I837" s="80"/>
      <c r="J837" s="80"/>
    </row>
    <row r="838" ht="15.75" customHeight="1">
      <c r="H838" s="80"/>
      <c r="I838" s="80"/>
      <c r="J838" s="80"/>
    </row>
    <row r="839" ht="15.75" customHeight="1">
      <c r="H839" s="80"/>
      <c r="I839" s="80"/>
      <c r="J839" s="80"/>
    </row>
    <row r="840" ht="15.75" customHeight="1">
      <c r="H840" s="80"/>
      <c r="I840" s="80"/>
      <c r="J840" s="80"/>
    </row>
    <row r="841" ht="15.75" customHeight="1">
      <c r="H841" s="80"/>
      <c r="I841" s="80"/>
      <c r="J841" s="80"/>
    </row>
    <row r="842" ht="15.75" customHeight="1">
      <c r="H842" s="80"/>
      <c r="I842" s="80"/>
      <c r="J842" s="80"/>
    </row>
    <row r="843" ht="15.75" customHeight="1">
      <c r="H843" s="80"/>
      <c r="I843" s="80"/>
      <c r="J843" s="80"/>
    </row>
    <row r="844" ht="15.75" customHeight="1">
      <c r="H844" s="80"/>
      <c r="I844" s="80"/>
      <c r="J844" s="80"/>
    </row>
    <row r="845" ht="15.75" customHeight="1">
      <c r="H845" s="80"/>
      <c r="I845" s="80"/>
      <c r="J845" s="80"/>
    </row>
    <row r="846" ht="15.75" customHeight="1">
      <c r="H846" s="80"/>
      <c r="I846" s="80"/>
      <c r="J846" s="80"/>
    </row>
    <row r="847" ht="15.75" customHeight="1">
      <c r="H847" s="80"/>
      <c r="I847" s="80"/>
      <c r="J847" s="80"/>
    </row>
    <row r="848" ht="15.75" customHeight="1">
      <c r="H848" s="80"/>
      <c r="I848" s="80"/>
      <c r="J848" s="80"/>
    </row>
    <row r="849" ht="15.75" customHeight="1">
      <c r="H849" s="80"/>
      <c r="I849" s="80"/>
      <c r="J849" s="80"/>
    </row>
    <row r="850" ht="15.75" customHeight="1">
      <c r="H850" s="80"/>
      <c r="I850" s="80"/>
      <c r="J850" s="80"/>
    </row>
    <row r="851" ht="15.75" customHeight="1">
      <c r="H851" s="80"/>
      <c r="I851" s="80"/>
      <c r="J851" s="80"/>
    </row>
    <row r="852" ht="15.75" customHeight="1">
      <c r="H852" s="80"/>
      <c r="I852" s="80"/>
      <c r="J852" s="80"/>
    </row>
    <row r="853" ht="15.75" customHeight="1">
      <c r="H853" s="80"/>
      <c r="I853" s="80"/>
      <c r="J853" s="80"/>
    </row>
    <row r="854" ht="15.75" customHeight="1">
      <c r="H854" s="80"/>
      <c r="I854" s="80"/>
      <c r="J854" s="80"/>
    </row>
    <row r="855" ht="15.75" customHeight="1">
      <c r="H855" s="80"/>
      <c r="I855" s="80"/>
      <c r="J855" s="80"/>
    </row>
    <row r="856" ht="15.75" customHeight="1">
      <c r="H856" s="80"/>
      <c r="I856" s="80"/>
      <c r="J856" s="80"/>
    </row>
    <row r="857" ht="15.75" customHeight="1">
      <c r="H857" s="80"/>
      <c r="I857" s="80"/>
      <c r="J857" s="80"/>
    </row>
    <row r="858" ht="15.75" customHeight="1">
      <c r="H858" s="80"/>
      <c r="I858" s="80"/>
      <c r="J858" s="80"/>
    </row>
    <row r="859" ht="15.75" customHeight="1">
      <c r="H859" s="80"/>
      <c r="I859" s="80"/>
      <c r="J859" s="80"/>
    </row>
    <row r="860" ht="15.75" customHeight="1">
      <c r="H860" s="80"/>
      <c r="I860" s="80"/>
      <c r="J860" s="80"/>
    </row>
    <row r="861" ht="15.75" customHeight="1">
      <c r="H861" s="80"/>
      <c r="I861" s="80"/>
      <c r="J861" s="80"/>
    </row>
    <row r="862" ht="15.75" customHeight="1">
      <c r="H862" s="80"/>
      <c r="I862" s="80"/>
      <c r="J862" s="80"/>
    </row>
    <row r="863" ht="15.75" customHeight="1">
      <c r="H863" s="80"/>
      <c r="I863" s="80"/>
      <c r="J863" s="80"/>
    </row>
    <row r="864" ht="15.75" customHeight="1">
      <c r="H864" s="80"/>
      <c r="I864" s="80"/>
      <c r="J864" s="80"/>
    </row>
    <row r="865" ht="15.75" customHeight="1">
      <c r="H865" s="80"/>
      <c r="I865" s="80"/>
      <c r="J865" s="80"/>
    </row>
    <row r="866" ht="15.75" customHeight="1">
      <c r="H866" s="80"/>
      <c r="I866" s="80"/>
      <c r="J866" s="80"/>
    </row>
    <row r="867" ht="15.75" customHeight="1">
      <c r="H867" s="80"/>
      <c r="I867" s="80"/>
      <c r="J867" s="80"/>
    </row>
    <row r="868" ht="15.75" customHeight="1">
      <c r="H868" s="80"/>
      <c r="I868" s="80"/>
      <c r="J868" s="80"/>
    </row>
    <row r="869" ht="15.75" customHeight="1">
      <c r="H869" s="80"/>
      <c r="I869" s="80"/>
      <c r="J869" s="80"/>
    </row>
    <row r="870" ht="15.75" customHeight="1">
      <c r="H870" s="80"/>
      <c r="I870" s="80"/>
      <c r="J870" s="80"/>
    </row>
    <row r="871" ht="15.75" customHeight="1">
      <c r="H871" s="80"/>
      <c r="I871" s="80"/>
      <c r="J871" s="80"/>
    </row>
    <row r="872" ht="15.75" customHeight="1">
      <c r="H872" s="80"/>
      <c r="I872" s="80"/>
      <c r="J872" s="80"/>
    </row>
    <row r="873" ht="15.75" customHeight="1">
      <c r="H873" s="80"/>
      <c r="I873" s="80"/>
      <c r="J873" s="80"/>
    </row>
    <row r="874" ht="15.75" customHeight="1">
      <c r="H874" s="80"/>
      <c r="I874" s="80"/>
      <c r="J874" s="80"/>
    </row>
    <row r="875" ht="15.75" customHeight="1">
      <c r="H875" s="80"/>
      <c r="I875" s="80"/>
      <c r="J875" s="80"/>
    </row>
    <row r="876" ht="15.75" customHeight="1">
      <c r="H876" s="80"/>
      <c r="I876" s="80"/>
      <c r="J876" s="80"/>
    </row>
    <row r="877" ht="15.75" customHeight="1">
      <c r="H877" s="80"/>
      <c r="I877" s="80"/>
      <c r="J877" s="80"/>
    </row>
    <row r="878" ht="15.75" customHeight="1">
      <c r="H878" s="80"/>
      <c r="I878" s="80"/>
      <c r="J878" s="80"/>
    </row>
    <row r="879" ht="15.75" customHeight="1">
      <c r="H879" s="80"/>
      <c r="I879" s="80"/>
      <c r="J879" s="80"/>
    </row>
    <row r="880" ht="15.75" customHeight="1">
      <c r="H880" s="80"/>
      <c r="I880" s="80"/>
      <c r="J880" s="80"/>
    </row>
    <row r="881" ht="15.75" customHeight="1">
      <c r="H881" s="80"/>
      <c r="I881" s="80"/>
      <c r="J881" s="80"/>
    </row>
    <row r="882" ht="15.75" customHeight="1">
      <c r="H882" s="80"/>
      <c r="I882" s="80"/>
      <c r="J882" s="80"/>
    </row>
    <row r="883" ht="15.75" customHeight="1">
      <c r="H883" s="80"/>
      <c r="I883" s="80"/>
      <c r="J883" s="80"/>
    </row>
    <row r="884" ht="15.75" customHeight="1">
      <c r="H884" s="80"/>
      <c r="I884" s="80"/>
      <c r="J884" s="80"/>
    </row>
    <row r="885" ht="15.75" customHeight="1">
      <c r="H885" s="80"/>
      <c r="I885" s="80"/>
      <c r="J885" s="80"/>
    </row>
    <row r="886" ht="15.75" customHeight="1">
      <c r="H886" s="80"/>
      <c r="I886" s="80"/>
      <c r="J886" s="80"/>
    </row>
    <row r="887" ht="15.75" customHeight="1">
      <c r="H887" s="80"/>
      <c r="I887" s="80"/>
      <c r="J887" s="80"/>
    </row>
    <row r="888" ht="15.75" customHeight="1">
      <c r="H888" s="80"/>
      <c r="I888" s="80"/>
      <c r="J888" s="80"/>
    </row>
    <row r="889" ht="15.75" customHeight="1">
      <c r="H889" s="80"/>
      <c r="I889" s="80"/>
      <c r="J889" s="80"/>
    </row>
    <row r="890" ht="15.75" customHeight="1">
      <c r="H890" s="80"/>
      <c r="I890" s="80"/>
      <c r="J890" s="80"/>
    </row>
    <row r="891" ht="15.75" customHeight="1">
      <c r="H891" s="80"/>
      <c r="I891" s="80"/>
      <c r="J891" s="80"/>
    </row>
    <row r="892" ht="15.75" customHeight="1">
      <c r="H892" s="80"/>
      <c r="I892" s="80"/>
      <c r="J892" s="80"/>
    </row>
    <row r="893" ht="15.75" customHeight="1">
      <c r="H893" s="80"/>
      <c r="I893" s="80"/>
      <c r="J893" s="80"/>
    </row>
    <row r="894" ht="15.75" customHeight="1">
      <c r="H894" s="80"/>
      <c r="I894" s="80"/>
      <c r="J894" s="80"/>
    </row>
    <row r="895" ht="15.75" customHeight="1">
      <c r="H895" s="80"/>
      <c r="I895" s="80"/>
      <c r="J895" s="80"/>
    </row>
    <row r="896" ht="15.75" customHeight="1">
      <c r="H896" s="80"/>
      <c r="I896" s="80"/>
      <c r="J896" s="80"/>
    </row>
    <row r="897" ht="15.75" customHeight="1">
      <c r="H897" s="80"/>
      <c r="I897" s="80"/>
      <c r="J897" s="80"/>
    </row>
    <row r="898" ht="15.75" customHeight="1">
      <c r="H898" s="80"/>
      <c r="I898" s="80"/>
      <c r="J898" s="80"/>
    </row>
    <row r="899" ht="15.75" customHeight="1">
      <c r="H899" s="80"/>
      <c r="I899" s="80"/>
      <c r="J899" s="80"/>
    </row>
    <row r="900" ht="15.75" customHeight="1">
      <c r="H900" s="80"/>
      <c r="I900" s="80"/>
      <c r="J900" s="80"/>
    </row>
    <row r="901" ht="15.75" customHeight="1">
      <c r="H901" s="80"/>
      <c r="I901" s="80"/>
      <c r="J901" s="80"/>
    </row>
    <row r="902" ht="15.75" customHeight="1">
      <c r="H902" s="80"/>
      <c r="I902" s="80"/>
      <c r="J902" s="80"/>
    </row>
    <row r="903" ht="15.75" customHeight="1">
      <c r="H903" s="80"/>
      <c r="I903" s="80"/>
      <c r="J903" s="80"/>
    </row>
    <row r="904" ht="15.75" customHeight="1">
      <c r="H904" s="80"/>
      <c r="I904" s="80"/>
      <c r="J904" s="80"/>
    </row>
    <row r="905" ht="15.75" customHeight="1">
      <c r="H905" s="80"/>
      <c r="I905" s="80"/>
      <c r="J905" s="80"/>
    </row>
    <row r="906" ht="15.75" customHeight="1">
      <c r="H906" s="80"/>
      <c r="I906" s="80"/>
      <c r="J906" s="80"/>
    </row>
    <row r="907" ht="15.75" customHeight="1">
      <c r="H907" s="80"/>
      <c r="I907" s="80"/>
      <c r="J907" s="80"/>
    </row>
    <row r="908" ht="15.75" customHeight="1">
      <c r="H908" s="80"/>
      <c r="I908" s="80"/>
      <c r="J908" s="80"/>
    </row>
    <row r="909" ht="15.75" customHeight="1">
      <c r="H909" s="80"/>
      <c r="I909" s="80"/>
      <c r="J909" s="80"/>
    </row>
    <row r="910" ht="15.75" customHeight="1">
      <c r="H910" s="80"/>
      <c r="I910" s="80"/>
      <c r="J910" s="80"/>
    </row>
    <row r="911" ht="15.75" customHeight="1">
      <c r="H911" s="80"/>
      <c r="I911" s="80"/>
      <c r="J911" s="80"/>
    </row>
    <row r="912" ht="15.75" customHeight="1">
      <c r="H912" s="80"/>
      <c r="I912" s="80"/>
      <c r="J912" s="80"/>
    </row>
    <row r="913" ht="15.75" customHeight="1">
      <c r="H913" s="80"/>
      <c r="I913" s="80"/>
      <c r="J913" s="80"/>
    </row>
    <row r="914" ht="15.75" customHeight="1">
      <c r="H914" s="80"/>
      <c r="I914" s="80"/>
      <c r="J914" s="80"/>
    </row>
    <row r="915" ht="15.75" customHeight="1">
      <c r="H915" s="80"/>
      <c r="I915" s="80"/>
      <c r="J915" s="80"/>
    </row>
    <row r="916" ht="15.75" customHeight="1">
      <c r="H916" s="80"/>
      <c r="I916" s="80"/>
      <c r="J916" s="80"/>
    </row>
    <row r="917" ht="15.75" customHeight="1">
      <c r="H917" s="80"/>
      <c r="I917" s="80"/>
      <c r="J917" s="80"/>
    </row>
    <row r="918" ht="15.75" customHeight="1">
      <c r="H918" s="80"/>
      <c r="I918" s="80"/>
      <c r="J918" s="80"/>
    </row>
    <row r="919" ht="15.75" customHeight="1">
      <c r="H919" s="80"/>
      <c r="I919" s="80"/>
      <c r="J919" s="80"/>
    </row>
    <row r="920" ht="15.75" customHeight="1">
      <c r="H920" s="80"/>
      <c r="I920" s="80"/>
      <c r="J920" s="80"/>
    </row>
    <row r="921" ht="15.75" customHeight="1">
      <c r="H921" s="80"/>
      <c r="I921" s="80"/>
      <c r="J921" s="80"/>
    </row>
    <row r="922" ht="15.75" customHeight="1">
      <c r="H922" s="80"/>
      <c r="I922" s="80"/>
      <c r="J922" s="80"/>
    </row>
    <row r="923" ht="15.75" customHeight="1">
      <c r="H923" s="80"/>
      <c r="I923" s="80"/>
      <c r="J923" s="80"/>
    </row>
    <row r="924" ht="15.75" customHeight="1">
      <c r="H924" s="80"/>
      <c r="I924" s="80"/>
      <c r="J924" s="80"/>
    </row>
    <row r="925" ht="15.75" customHeight="1">
      <c r="H925" s="80"/>
      <c r="I925" s="80"/>
      <c r="J925" s="80"/>
    </row>
    <row r="926" ht="15.75" customHeight="1">
      <c r="H926" s="80"/>
      <c r="I926" s="80"/>
      <c r="J926" s="80"/>
    </row>
    <row r="927" ht="15.75" customHeight="1">
      <c r="H927" s="80"/>
      <c r="I927" s="80"/>
      <c r="J927" s="80"/>
    </row>
    <row r="928" ht="15.75" customHeight="1">
      <c r="H928" s="80"/>
      <c r="I928" s="80"/>
      <c r="J928" s="80"/>
    </row>
    <row r="929" ht="15.75" customHeight="1">
      <c r="H929" s="80"/>
      <c r="I929" s="80"/>
      <c r="J929" s="80"/>
    </row>
    <row r="930" ht="15.75" customHeight="1">
      <c r="H930" s="80"/>
      <c r="I930" s="80"/>
      <c r="J930" s="80"/>
    </row>
    <row r="931" ht="15.75" customHeight="1">
      <c r="H931" s="80"/>
      <c r="I931" s="80"/>
      <c r="J931" s="80"/>
    </row>
    <row r="932" ht="15.75" customHeight="1">
      <c r="H932" s="80"/>
      <c r="I932" s="80"/>
      <c r="J932" s="80"/>
    </row>
    <row r="933" ht="15.75" customHeight="1">
      <c r="H933" s="80"/>
      <c r="I933" s="80"/>
      <c r="J933" s="80"/>
    </row>
    <row r="934" ht="15.75" customHeight="1">
      <c r="H934" s="80"/>
      <c r="I934" s="80"/>
      <c r="J934" s="80"/>
    </row>
    <row r="935" ht="15.75" customHeight="1">
      <c r="H935" s="80"/>
      <c r="I935" s="80"/>
      <c r="J935" s="80"/>
    </row>
    <row r="936" ht="15.75" customHeight="1">
      <c r="H936" s="80"/>
      <c r="I936" s="80"/>
      <c r="J936" s="80"/>
    </row>
    <row r="937" ht="15.75" customHeight="1">
      <c r="H937" s="80"/>
      <c r="I937" s="80"/>
      <c r="J937" s="80"/>
    </row>
    <row r="938" ht="15.75" customHeight="1">
      <c r="H938" s="80"/>
      <c r="I938" s="80"/>
      <c r="J938" s="80"/>
    </row>
    <row r="939" ht="15.75" customHeight="1">
      <c r="H939" s="80"/>
      <c r="I939" s="80"/>
      <c r="J939" s="80"/>
    </row>
    <row r="940" ht="15.75" customHeight="1">
      <c r="H940" s="80"/>
      <c r="I940" s="80"/>
      <c r="J940" s="80"/>
    </row>
    <row r="941" ht="15.75" customHeight="1">
      <c r="H941" s="80"/>
      <c r="I941" s="80"/>
      <c r="J941" s="80"/>
    </row>
    <row r="942" ht="15.75" customHeight="1">
      <c r="H942" s="80"/>
      <c r="I942" s="80"/>
      <c r="J942" s="80"/>
    </row>
    <row r="943" ht="15.75" customHeight="1">
      <c r="H943" s="80"/>
      <c r="I943" s="80"/>
      <c r="J943" s="80"/>
    </row>
    <row r="944" ht="15.75" customHeight="1">
      <c r="H944" s="80"/>
      <c r="I944" s="80"/>
      <c r="J944" s="80"/>
    </row>
    <row r="945" ht="15.75" customHeight="1">
      <c r="H945" s="80"/>
      <c r="I945" s="80"/>
      <c r="J945" s="80"/>
    </row>
    <row r="946" ht="15.75" customHeight="1">
      <c r="H946" s="80"/>
      <c r="I946" s="80"/>
      <c r="J946" s="80"/>
    </row>
    <row r="947" ht="15.75" customHeight="1">
      <c r="H947" s="80"/>
      <c r="I947" s="80"/>
      <c r="J947" s="80"/>
    </row>
    <row r="948" ht="15.75" customHeight="1">
      <c r="H948" s="80"/>
      <c r="I948" s="80"/>
      <c r="J948" s="80"/>
    </row>
    <row r="949" ht="15.75" customHeight="1">
      <c r="H949" s="80"/>
      <c r="I949" s="80"/>
      <c r="J949" s="80"/>
    </row>
    <row r="950" ht="15.75" customHeight="1">
      <c r="H950" s="80"/>
      <c r="I950" s="80"/>
      <c r="J950" s="80"/>
    </row>
    <row r="951" ht="15.75" customHeight="1">
      <c r="H951" s="80"/>
      <c r="I951" s="80"/>
      <c r="J951" s="80"/>
    </row>
    <row r="952" ht="15.75" customHeight="1">
      <c r="H952" s="80"/>
      <c r="I952" s="80"/>
      <c r="J952" s="80"/>
    </row>
    <row r="953" ht="15.75" customHeight="1">
      <c r="H953" s="80"/>
      <c r="I953" s="80"/>
      <c r="J953" s="80"/>
    </row>
    <row r="954" ht="15.75" customHeight="1">
      <c r="H954" s="80"/>
      <c r="I954" s="80"/>
      <c r="J954" s="80"/>
    </row>
    <row r="955" ht="15.75" customHeight="1">
      <c r="H955" s="80"/>
      <c r="I955" s="80"/>
      <c r="J955" s="80"/>
    </row>
    <row r="956" ht="15.75" customHeight="1">
      <c r="H956" s="80"/>
      <c r="I956" s="80"/>
      <c r="J956" s="80"/>
    </row>
    <row r="957" ht="15.75" customHeight="1">
      <c r="H957" s="80"/>
      <c r="I957" s="80"/>
      <c r="J957" s="80"/>
    </row>
    <row r="958" ht="15.75" customHeight="1">
      <c r="H958" s="80"/>
      <c r="I958" s="80"/>
      <c r="J958" s="80"/>
    </row>
    <row r="959" ht="15.75" customHeight="1">
      <c r="H959" s="80"/>
      <c r="I959" s="80"/>
      <c r="J959" s="80"/>
    </row>
    <row r="960" ht="15.75" customHeight="1">
      <c r="H960" s="80"/>
      <c r="I960" s="80"/>
      <c r="J960" s="80"/>
    </row>
    <row r="961" ht="15.75" customHeight="1">
      <c r="H961" s="80"/>
      <c r="I961" s="80"/>
      <c r="J961" s="80"/>
    </row>
    <row r="962" ht="15.75" customHeight="1">
      <c r="H962" s="80"/>
      <c r="I962" s="80"/>
      <c r="J962" s="80"/>
    </row>
    <row r="963" ht="15.75" customHeight="1">
      <c r="H963" s="80"/>
      <c r="I963" s="80"/>
      <c r="J963" s="80"/>
    </row>
    <row r="964" ht="15.75" customHeight="1">
      <c r="H964" s="80"/>
      <c r="I964" s="80"/>
      <c r="J964" s="80"/>
    </row>
    <row r="965" ht="15.75" customHeight="1">
      <c r="H965" s="80"/>
      <c r="I965" s="80"/>
      <c r="J965" s="80"/>
    </row>
    <row r="966" ht="15.75" customHeight="1">
      <c r="H966" s="80"/>
      <c r="I966" s="80"/>
      <c r="J966" s="80"/>
    </row>
    <row r="967" ht="15.75" customHeight="1">
      <c r="H967" s="80"/>
      <c r="I967" s="80"/>
      <c r="J967" s="80"/>
    </row>
    <row r="968" ht="15.75" customHeight="1">
      <c r="H968" s="80"/>
      <c r="I968" s="80"/>
      <c r="J968" s="80"/>
    </row>
    <row r="969" ht="15.75" customHeight="1">
      <c r="H969" s="80"/>
      <c r="I969" s="80"/>
      <c r="J969" s="80"/>
    </row>
    <row r="970" ht="15.75" customHeight="1">
      <c r="H970" s="80"/>
      <c r="I970" s="80"/>
      <c r="J970" s="80"/>
    </row>
    <row r="971" ht="15.75" customHeight="1">
      <c r="H971" s="80"/>
      <c r="I971" s="80"/>
      <c r="J971" s="80"/>
    </row>
    <row r="972" ht="15.75" customHeight="1">
      <c r="H972" s="80"/>
      <c r="I972" s="80"/>
      <c r="J972" s="80"/>
    </row>
    <row r="973" ht="15.75" customHeight="1">
      <c r="H973" s="80"/>
      <c r="I973" s="80"/>
      <c r="J973" s="80"/>
    </row>
    <row r="974" ht="15.75" customHeight="1">
      <c r="H974" s="80"/>
      <c r="I974" s="80"/>
      <c r="J974" s="80"/>
    </row>
    <row r="975" ht="15.75" customHeight="1">
      <c r="H975" s="80"/>
      <c r="I975" s="80"/>
      <c r="J975" s="80"/>
    </row>
    <row r="976" ht="15.75" customHeight="1">
      <c r="H976" s="80"/>
      <c r="I976" s="80"/>
      <c r="J976" s="80"/>
    </row>
    <row r="977" ht="15.75" customHeight="1">
      <c r="H977" s="80"/>
      <c r="I977" s="80"/>
      <c r="J977" s="80"/>
    </row>
    <row r="978" ht="15.75" customHeight="1">
      <c r="H978" s="80"/>
      <c r="I978" s="80"/>
      <c r="J978" s="80"/>
    </row>
    <row r="979" ht="15.75" customHeight="1">
      <c r="H979" s="80"/>
      <c r="I979" s="80"/>
      <c r="J979" s="80"/>
    </row>
    <row r="980" ht="15.75" customHeight="1">
      <c r="H980" s="80"/>
      <c r="I980" s="80"/>
      <c r="J980" s="80"/>
    </row>
    <row r="981" ht="15.75" customHeight="1">
      <c r="H981" s="80"/>
      <c r="I981" s="80"/>
      <c r="J981" s="80"/>
    </row>
    <row r="982" ht="15.75" customHeight="1">
      <c r="H982" s="80"/>
      <c r="I982" s="80"/>
      <c r="J982" s="80"/>
    </row>
    <row r="983" ht="15.75" customHeight="1">
      <c r="H983" s="80"/>
      <c r="I983" s="80"/>
      <c r="J983" s="80"/>
    </row>
    <row r="984" ht="15.75" customHeight="1">
      <c r="H984" s="80"/>
      <c r="I984" s="80"/>
      <c r="J984" s="80"/>
    </row>
    <row r="985" ht="15.75" customHeight="1">
      <c r="H985" s="80"/>
      <c r="I985" s="80"/>
      <c r="J985" s="80"/>
    </row>
    <row r="986" ht="15.75" customHeight="1">
      <c r="H986" s="80"/>
      <c r="I986" s="80"/>
      <c r="J986" s="80"/>
    </row>
    <row r="987" ht="15.75" customHeight="1">
      <c r="H987" s="80"/>
      <c r="I987" s="80"/>
      <c r="J987" s="80"/>
    </row>
    <row r="988" ht="15.75" customHeight="1">
      <c r="H988" s="80"/>
      <c r="I988" s="80"/>
      <c r="J988" s="80"/>
    </row>
    <row r="989" ht="15.75" customHeight="1">
      <c r="H989" s="80"/>
      <c r="I989" s="80"/>
      <c r="J989" s="80"/>
    </row>
    <row r="990" ht="15.75" customHeight="1">
      <c r="H990" s="80"/>
      <c r="I990" s="80"/>
      <c r="J990" s="80"/>
    </row>
    <row r="991" ht="15.75" customHeight="1">
      <c r="H991" s="80"/>
      <c r="I991" s="80"/>
      <c r="J991" s="80"/>
    </row>
    <row r="992" ht="15.75" customHeight="1">
      <c r="H992" s="80"/>
      <c r="I992" s="80"/>
      <c r="J992" s="80"/>
    </row>
    <row r="993" ht="15.75" customHeight="1">
      <c r="H993" s="80"/>
      <c r="I993" s="80"/>
      <c r="J993" s="80"/>
    </row>
    <row r="994" ht="15.75" customHeight="1">
      <c r="H994" s="80"/>
      <c r="I994" s="80"/>
      <c r="J994" s="80"/>
    </row>
    <row r="995" ht="15.75" customHeight="1">
      <c r="H995" s="80"/>
      <c r="I995" s="80"/>
      <c r="J995" s="80"/>
    </row>
    <row r="996" ht="15.75" customHeight="1">
      <c r="H996" s="80"/>
      <c r="I996" s="80"/>
      <c r="J996" s="80"/>
    </row>
    <row r="997" ht="15.75" customHeight="1">
      <c r="H997" s="80"/>
      <c r="I997" s="80"/>
      <c r="J997" s="80"/>
    </row>
    <row r="998" ht="15.75" customHeight="1">
      <c r="H998" s="80"/>
      <c r="I998" s="80"/>
      <c r="J998" s="80"/>
    </row>
    <row r="999" ht="15.75" customHeight="1">
      <c r="H999" s="80"/>
      <c r="I999" s="80"/>
      <c r="J999" s="80"/>
    </row>
    <row r="1000" ht="15.75" customHeight="1">
      <c r="H1000" s="80"/>
      <c r="I1000" s="80"/>
      <c r="J1000" s="80"/>
    </row>
  </sheetData>
  <mergeCells count="15">
    <mergeCell ref="L12:P12"/>
    <mergeCell ref="L13:P13"/>
    <mergeCell ref="L14:P14"/>
    <mergeCell ref="L17:Q17"/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21.14"/>
    <col customWidth="1" min="9" max="9" width="19.0"/>
    <col customWidth="1" min="10" max="10" width="12.29"/>
  </cols>
  <sheetData>
    <row r="1">
      <c r="A1" s="76" t="s">
        <v>0</v>
      </c>
      <c r="B1" s="77" t="s">
        <v>1</v>
      </c>
      <c r="C1" s="76" t="s">
        <v>304</v>
      </c>
      <c r="D1" s="76" t="s">
        <v>305</v>
      </c>
      <c r="E1" s="76" t="s">
        <v>3</v>
      </c>
      <c r="F1" s="46" t="s">
        <v>4</v>
      </c>
      <c r="G1" s="77" t="s">
        <v>5</v>
      </c>
      <c r="H1" s="78" t="s">
        <v>6</v>
      </c>
      <c r="I1" s="78" t="s">
        <v>7</v>
      </c>
      <c r="J1" s="78" t="s">
        <v>8</v>
      </c>
      <c r="K1" s="79"/>
      <c r="L1" s="79"/>
      <c r="M1" s="79"/>
      <c r="N1" s="79"/>
      <c r="O1" s="79"/>
    </row>
    <row r="2">
      <c r="A2" s="53" t="s">
        <v>9</v>
      </c>
      <c r="B2" s="5" t="s">
        <v>329</v>
      </c>
      <c r="C2" s="55">
        <v>44616.0</v>
      </c>
      <c r="D2" s="27">
        <v>3561.6</v>
      </c>
      <c r="E2" s="27">
        <v>16200.0</v>
      </c>
      <c r="F2" s="87"/>
      <c r="G2" s="7">
        <v>0.0355</v>
      </c>
      <c r="H2" s="9"/>
      <c r="I2" s="9"/>
      <c r="J2" s="9"/>
      <c r="L2" s="48" t="s">
        <v>309</v>
      </c>
      <c r="M2" s="11"/>
      <c r="N2" s="11"/>
      <c r="O2" s="11"/>
      <c r="P2" s="11"/>
      <c r="Q2" s="12"/>
    </row>
    <row r="3">
      <c r="A3" s="53" t="s">
        <v>9</v>
      </c>
      <c r="B3" s="5" t="s">
        <v>352</v>
      </c>
      <c r="C3" s="55">
        <v>44651.0</v>
      </c>
      <c r="D3" s="27">
        <v>3773.75</v>
      </c>
      <c r="E3" s="27">
        <v>7200.0</v>
      </c>
      <c r="F3" s="5">
        <f t="shared" ref="F3:F13" si="1">(D3-D2)</f>
        <v>212.15</v>
      </c>
      <c r="G3" s="7">
        <v>0.0364</v>
      </c>
      <c r="H3" s="9">
        <f t="shared" ref="H3:H13" si="2">(D3-D2)*100/D2</f>
        <v>5.956592543</v>
      </c>
      <c r="I3" s="9">
        <f t="shared" ref="I3:I13" si="3">(H3-G3)</f>
        <v>5.920192543</v>
      </c>
      <c r="J3" s="74">
        <f t="shared" ref="J3:J13" si="4">I3/$Q$13</f>
        <v>1.218034313</v>
      </c>
      <c r="L3" s="49" t="s">
        <v>13</v>
      </c>
      <c r="M3" s="11"/>
      <c r="N3" s="11"/>
      <c r="O3" s="11"/>
      <c r="P3" s="12"/>
      <c r="Q3" s="50">
        <f>AVERAGE(H2:H248)</f>
        <v>-0.7775677031</v>
      </c>
    </row>
    <row r="4">
      <c r="A4" s="53" t="s">
        <v>9</v>
      </c>
      <c r="B4" s="5" t="s">
        <v>372</v>
      </c>
      <c r="C4" s="55">
        <v>44679.0</v>
      </c>
      <c r="D4" s="27">
        <v>3782.0</v>
      </c>
      <c r="E4" s="27">
        <v>21600.0</v>
      </c>
      <c r="F4" s="5">
        <f t="shared" si="1"/>
        <v>8.25</v>
      </c>
      <c r="G4" s="7">
        <v>0.0376</v>
      </c>
      <c r="H4" s="9">
        <f t="shared" si="2"/>
        <v>0.2186154356</v>
      </c>
      <c r="I4" s="9">
        <f t="shared" si="3"/>
        <v>0.1810154356</v>
      </c>
      <c r="J4" s="74">
        <f t="shared" si="4"/>
        <v>0.03724254069</v>
      </c>
      <c r="L4" s="49" t="s">
        <v>15</v>
      </c>
      <c r="M4" s="11"/>
      <c r="N4" s="11"/>
      <c r="O4" s="11"/>
      <c r="P4" s="12"/>
      <c r="Q4" s="50">
        <f>MAX(H2:H248)</f>
        <v>6.230883078</v>
      </c>
    </row>
    <row r="5">
      <c r="A5" s="53" t="s">
        <v>9</v>
      </c>
      <c r="B5" s="5" t="s">
        <v>392</v>
      </c>
      <c r="C5" s="62">
        <v>44707.0</v>
      </c>
      <c r="D5" s="27">
        <v>3582.0</v>
      </c>
      <c r="E5" s="27">
        <v>15600.0</v>
      </c>
      <c r="F5" s="5">
        <f t="shared" si="1"/>
        <v>-200</v>
      </c>
      <c r="G5" s="7">
        <v>0.0373</v>
      </c>
      <c r="H5" s="9">
        <f t="shared" si="2"/>
        <v>-5.288207298</v>
      </c>
      <c r="I5" s="9">
        <f t="shared" si="3"/>
        <v>-5.325507298</v>
      </c>
      <c r="J5" s="74">
        <f t="shared" si="4"/>
        <v>-1.095682374</v>
      </c>
      <c r="L5" s="49" t="s">
        <v>17</v>
      </c>
      <c r="M5" s="11"/>
      <c r="N5" s="11"/>
      <c r="O5" s="11"/>
      <c r="P5" s="12"/>
      <c r="Q5" s="50">
        <f>MIN(H2:H248)</f>
        <v>-6.490750565</v>
      </c>
    </row>
    <row r="6">
      <c r="A6" s="53" t="s">
        <v>9</v>
      </c>
      <c r="B6" s="5" t="s">
        <v>413</v>
      </c>
      <c r="C6" s="62">
        <v>44707.0</v>
      </c>
      <c r="D6" s="27">
        <v>3766.8</v>
      </c>
      <c r="E6" s="27">
        <v>318150.0</v>
      </c>
      <c r="F6" s="5">
        <f t="shared" si="1"/>
        <v>184.8</v>
      </c>
      <c r="G6" s="7">
        <v>0.0383</v>
      </c>
      <c r="H6" s="9">
        <f t="shared" si="2"/>
        <v>5.159128978</v>
      </c>
      <c r="I6" s="9">
        <f t="shared" si="3"/>
        <v>5.120828978</v>
      </c>
      <c r="J6" s="74">
        <f t="shared" si="4"/>
        <v>1.053571376</v>
      </c>
      <c r="L6" s="49" t="s">
        <v>19</v>
      </c>
      <c r="M6" s="11"/>
      <c r="N6" s="11"/>
      <c r="O6" s="11"/>
      <c r="P6" s="12"/>
      <c r="Q6" s="50">
        <f>_xlfn.STDEV.S(H2:H248)</f>
        <v>4.859858733</v>
      </c>
    </row>
    <row r="7">
      <c r="A7" s="53" t="s">
        <v>9</v>
      </c>
      <c r="B7" s="5" t="s">
        <v>432</v>
      </c>
      <c r="C7" s="55">
        <v>44770.0</v>
      </c>
      <c r="D7" s="27">
        <v>3565.65</v>
      </c>
      <c r="E7" s="27">
        <v>5850.0</v>
      </c>
      <c r="F7" s="5">
        <f t="shared" si="1"/>
        <v>-201.15</v>
      </c>
      <c r="G7" s="7">
        <v>0.0403</v>
      </c>
      <c r="H7" s="9">
        <f t="shared" si="2"/>
        <v>-5.340076457</v>
      </c>
      <c r="I7" s="9">
        <f t="shared" si="3"/>
        <v>-5.380376457</v>
      </c>
      <c r="J7" s="74">
        <f t="shared" si="4"/>
        <v>-1.106971284</v>
      </c>
    </row>
    <row r="8">
      <c r="A8" s="53" t="s">
        <v>9</v>
      </c>
      <c r="B8" s="5" t="s">
        <v>453</v>
      </c>
      <c r="C8" s="55">
        <v>44798.0</v>
      </c>
      <c r="D8" s="27">
        <v>3387.55</v>
      </c>
      <c r="E8" s="27">
        <v>22350.0</v>
      </c>
      <c r="F8" s="5">
        <f t="shared" si="1"/>
        <v>-178.1</v>
      </c>
      <c r="G8" s="7">
        <v>0.0491</v>
      </c>
      <c r="H8" s="9">
        <f t="shared" si="2"/>
        <v>-4.994881719</v>
      </c>
      <c r="I8" s="9">
        <f t="shared" si="3"/>
        <v>-5.043981719</v>
      </c>
      <c r="J8" s="74">
        <f t="shared" si="4"/>
        <v>-1.037760641</v>
      </c>
    </row>
    <row r="9">
      <c r="A9" s="53" t="s">
        <v>9</v>
      </c>
      <c r="B9" s="5" t="s">
        <v>475</v>
      </c>
      <c r="C9" s="55">
        <v>44798.0</v>
      </c>
      <c r="D9" s="27">
        <v>3278.85</v>
      </c>
      <c r="E9" s="27">
        <v>318600.0</v>
      </c>
      <c r="F9" s="5">
        <f t="shared" si="1"/>
        <v>-108.7</v>
      </c>
      <c r="G9" s="7">
        <v>0.0514</v>
      </c>
      <c r="H9" s="9">
        <f t="shared" si="2"/>
        <v>-3.208808726</v>
      </c>
      <c r="I9" s="9">
        <f t="shared" si="3"/>
        <v>-3.260208726</v>
      </c>
      <c r="J9" s="74">
        <f t="shared" si="4"/>
        <v>-0.6707629974</v>
      </c>
      <c r="L9" s="48" t="s">
        <v>317</v>
      </c>
      <c r="M9" s="11"/>
      <c r="N9" s="11"/>
      <c r="O9" s="11"/>
      <c r="P9" s="11"/>
      <c r="Q9" s="12"/>
    </row>
    <row r="10">
      <c r="A10" s="53" t="s">
        <v>9</v>
      </c>
      <c r="B10" s="5" t="s">
        <v>496</v>
      </c>
      <c r="C10" s="55">
        <v>44861.0</v>
      </c>
      <c r="D10" s="27">
        <v>3330.1</v>
      </c>
      <c r="E10" s="27">
        <v>7050.0</v>
      </c>
      <c r="F10" s="5">
        <f t="shared" si="1"/>
        <v>51.25</v>
      </c>
      <c r="G10" s="7">
        <v>0.056</v>
      </c>
      <c r="H10" s="9">
        <f t="shared" si="2"/>
        <v>1.56304802</v>
      </c>
      <c r="I10" s="9">
        <f t="shared" si="3"/>
        <v>1.50704802</v>
      </c>
      <c r="J10" s="74">
        <f t="shared" si="4"/>
        <v>0.3100635978</v>
      </c>
      <c r="L10" s="49" t="s">
        <v>13</v>
      </c>
      <c r="M10" s="11"/>
      <c r="N10" s="11"/>
      <c r="O10" s="11"/>
      <c r="P10" s="12"/>
      <c r="Q10" s="50">
        <f>AVERAGE(I2:I248)</f>
        <v>-0.8255313395</v>
      </c>
    </row>
    <row r="11">
      <c r="A11" s="53" t="s">
        <v>9</v>
      </c>
      <c r="B11" s="5" t="s">
        <v>516</v>
      </c>
      <c r="C11" s="55">
        <v>44889.0</v>
      </c>
      <c r="D11" s="27">
        <v>3251.55</v>
      </c>
      <c r="E11" s="27">
        <v>18900.0</v>
      </c>
      <c r="F11" s="5">
        <f t="shared" si="1"/>
        <v>-78.55</v>
      </c>
      <c r="G11" s="7">
        <v>0.0559</v>
      </c>
      <c r="H11" s="9">
        <f t="shared" si="2"/>
        <v>-2.358788024</v>
      </c>
      <c r="I11" s="9">
        <f t="shared" si="3"/>
        <v>-2.414688024</v>
      </c>
      <c r="J11" s="74">
        <f t="shared" si="4"/>
        <v>-0.4968035832</v>
      </c>
      <c r="L11" s="49" t="s">
        <v>15</v>
      </c>
      <c r="M11" s="11"/>
      <c r="N11" s="11"/>
      <c r="O11" s="11"/>
      <c r="P11" s="12"/>
      <c r="Q11" s="50">
        <f>MAX(I2:I248)</f>
        <v>6.166483078</v>
      </c>
    </row>
    <row r="12">
      <c r="A12" s="53" t="s">
        <v>9</v>
      </c>
      <c r="B12" s="5" t="s">
        <v>538</v>
      </c>
      <c r="C12" s="55">
        <v>44924.0</v>
      </c>
      <c r="D12" s="27">
        <v>3040.5</v>
      </c>
      <c r="E12" s="27">
        <v>7050.0</v>
      </c>
      <c r="F12" s="5">
        <f t="shared" si="1"/>
        <v>-211.05</v>
      </c>
      <c r="G12" s="7">
        <v>0.0609</v>
      </c>
      <c r="H12" s="9">
        <f t="shared" si="2"/>
        <v>-6.490750565</v>
      </c>
      <c r="I12" s="9">
        <f t="shared" si="3"/>
        <v>-6.551650565</v>
      </c>
      <c r="J12" s="74">
        <f t="shared" si="4"/>
        <v>-1.347951969</v>
      </c>
      <c r="L12" s="49" t="s">
        <v>17</v>
      </c>
      <c r="M12" s="11"/>
      <c r="N12" s="11"/>
      <c r="O12" s="11"/>
      <c r="P12" s="12"/>
      <c r="Q12" s="50">
        <f>MIN(I2:I248)</f>
        <v>-6.551650565</v>
      </c>
    </row>
    <row r="13">
      <c r="A13" s="53" t="s">
        <v>9</v>
      </c>
      <c r="B13" s="5" t="s">
        <v>558</v>
      </c>
      <c r="C13" s="55">
        <v>44951.0</v>
      </c>
      <c r="D13" s="27">
        <v>3229.95</v>
      </c>
      <c r="E13" s="27">
        <v>11025.0</v>
      </c>
      <c r="F13" s="5">
        <f t="shared" si="1"/>
        <v>189.45</v>
      </c>
      <c r="G13" s="7">
        <v>0.0644</v>
      </c>
      <c r="H13" s="9">
        <f t="shared" si="2"/>
        <v>6.230883078</v>
      </c>
      <c r="I13" s="9">
        <f t="shared" si="3"/>
        <v>6.166483078</v>
      </c>
      <c r="J13" s="74">
        <f t="shared" si="4"/>
        <v>1.268706706</v>
      </c>
      <c r="L13" s="49" t="s">
        <v>19</v>
      </c>
      <c r="M13" s="11"/>
      <c r="N13" s="11"/>
      <c r="O13" s="11"/>
      <c r="P13" s="12"/>
      <c r="Q13" s="50">
        <f>_xlfn.STDEV.S(I2:I248)</f>
        <v>4.860448085</v>
      </c>
    </row>
    <row r="14">
      <c r="A14" s="42" t="s">
        <v>565</v>
      </c>
      <c r="D14" s="63"/>
      <c r="E14" s="63">
        <f>AVERAGE(E2:E13)</f>
        <v>64131.25</v>
      </c>
      <c r="H14" s="9"/>
      <c r="I14" s="9"/>
      <c r="J14" s="9"/>
    </row>
    <row r="15">
      <c r="H15" s="9"/>
      <c r="I15" s="9"/>
      <c r="J15" s="9"/>
    </row>
    <row r="16">
      <c r="H16" s="9"/>
      <c r="I16" s="9"/>
      <c r="J16" s="9"/>
      <c r="L16" s="48" t="s">
        <v>325</v>
      </c>
      <c r="M16" s="11"/>
      <c r="N16" s="11"/>
      <c r="O16" s="11"/>
      <c r="P16" s="11"/>
      <c r="Q16" s="12"/>
    </row>
    <row r="17">
      <c r="H17" s="9"/>
      <c r="I17" s="9"/>
      <c r="J17" s="9"/>
      <c r="L17" s="49" t="s">
        <v>13</v>
      </c>
      <c r="M17" s="11"/>
      <c r="N17" s="11"/>
      <c r="O17" s="11"/>
      <c r="P17" s="12"/>
      <c r="Q17" s="50">
        <f>AVERAGE(J2:J248)</f>
        <v>-0.1698467559</v>
      </c>
    </row>
    <row r="18">
      <c r="H18" s="9"/>
      <c r="I18" s="9"/>
      <c r="J18" s="9"/>
      <c r="L18" s="49" t="s">
        <v>15</v>
      </c>
      <c r="M18" s="11"/>
      <c r="N18" s="11"/>
      <c r="O18" s="11"/>
      <c r="P18" s="12"/>
      <c r="Q18" s="50">
        <f>MAX(J2:J248)</f>
        <v>1.268706706</v>
      </c>
    </row>
    <row r="19">
      <c r="H19" s="9"/>
      <c r="I19" s="9"/>
      <c r="J19" s="9"/>
      <c r="L19" s="49" t="s">
        <v>17</v>
      </c>
      <c r="M19" s="11"/>
      <c r="N19" s="11"/>
      <c r="O19" s="11"/>
      <c r="P19" s="12"/>
      <c r="Q19" s="50">
        <f>MIN(J2:J248)</f>
        <v>-1.347951969</v>
      </c>
    </row>
    <row r="20">
      <c r="H20" s="9"/>
      <c r="I20" s="9"/>
      <c r="J20" s="9"/>
      <c r="L20" s="49" t="s">
        <v>19</v>
      </c>
      <c r="M20" s="11"/>
      <c r="N20" s="11"/>
      <c r="O20" s="11"/>
      <c r="P20" s="12"/>
      <c r="Q20" s="50">
        <f>_xlfn.STDEV.S(J2:J248)</f>
        <v>1</v>
      </c>
    </row>
    <row r="21">
      <c r="H21" s="9"/>
      <c r="I21" s="9"/>
      <c r="J21" s="9"/>
    </row>
    <row r="22">
      <c r="H22" s="9"/>
      <c r="I22" s="9"/>
      <c r="J22" s="9"/>
    </row>
    <row r="23">
      <c r="H23" s="9"/>
      <c r="I23" s="9"/>
      <c r="J23" s="9"/>
    </row>
    <row r="24">
      <c r="H24" s="9"/>
      <c r="I24" s="9"/>
      <c r="J24" s="9"/>
    </row>
    <row r="25">
      <c r="H25" s="9"/>
      <c r="I25" s="9"/>
      <c r="J25" s="9"/>
    </row>
    <row r="26">
      <c r="H26" s="9"/>
      <c r="I26" s="9"/>
      <c r="J26" s="9"/>
    </row>
    <row r="27">
      <c r="H27" s="9"/>
      <c r="I27" s="9"/>
      <c r="J27" s="9"/>
    </row>
    <row r="28">
      <c r="H28" s="9"/>
      <c r="I28" s="9"/>
      <c r="J28" s="9"/>
    </row>
    <row r="29">
      <c r="H29" s="9"/>
      <c r="I29" s="9"/>
      <c r="J29" s="9"/>
    </row>
    <row r="30">
      <c r="H30" s="9"/>
      <c r="I30" s="9"/>
      <c r="J30" s="9"/>
    </row>
    <row r="31">
      <c r="H31" s="9"/>
      <c r="I31" s="9"/>
      <c r="J31" s="9"/>
    </row>
    <row r="32">
      <c r="H32" s="9"/>
      <c r="I32" s="9"/>
      <c r="J32" s="9"/>
    </row>
    <row r="33">
      <c r="H33" s="9"/>
      <c r="I33" s="9"/>
      <c r="J33" s="9"/>
    </row>
    <row r="34">
      <c r="H34" s="9"/>
      <c r="I34" s="9"/>
      <c r="J34" s="9"/>
    </row>
    <row r="35">
      <c r="H35" s="9"/>
      <c r="I35" s="9"/>
      <c r="J35" s="9"/>
    </row>
    <row r="36">
      <c r="H36" s="9"/>
      <c r="I36" s="9"/>
      <c r="J36" s="9"/>
    </row>
    <row r="37">
      <c r="H37" s="9"/>
      <c r="I37" s="9"/>
      <c r="J37" s="9"/>
    </row>
    <row r="38">
      <c r="H38" s="9"/>
      <c r="I38" s="9"/>
      <c r="J38" s="9"/>
    </row>
    <row r="39">
      <c r="H39" s="9"/>
      <c r="I39" s="9"/>
      <c r="J39" s="9"/>
    </row>
    <row r="40">
      <c r="H40" s="9"/>
      <c r="I40" s="9"/>
      <c r="J40" s="9"/>
    </row>
    <row r="41">
      <c r="H41" s="9"/>
      <c r="I41" s="9"/>
      <c r="J41" s="9"/>
    </row>
    <row r="42">
      <c r="H42" s="9"/>
      <c r="I42" s="9"/>
      <c r="J42" s="9"/>
    </row>
    <row r="43">
      <c r="H43" s="9"/>
      <c r="I43" s="9"/>
      <c r="J43" s="9"/>
    </row>
    <row r="44">
      <c r="H44" s="9"/>
      <c r="I44" s="9"/>
      <c r="J44" s="9"/>
    </row>
    <row r="45">
      <c r="H45" s="9"/>
      <c r="I45" s="9"/>
      <c r="J45" s="9"/>
    </row>
    <row r="46">
      <c r="H46" s="9"/>
      <c r="I46" s="9"/>
      <c r="J46" s="9"/>
    </row>
    <row r="47">
      <c r="H47" s="9"/>
      <c r="I47" s="9"/>
      <c r="J47" s="9"/>
    </row>
    <row r="48">
      <c r="H48" s="9"/>
      <c r="I48" s="9"/>
      <c r="J48" s="9"/>
    </row>
    <row r="49">
      <c r="H49" s="9"/>
      <c r="I49" s="9"/>
      <c r="J49" s="9"/>
    </row>
    <row r="50">
      <c r="H50" s="9"/>
      <c r="I50" s="9"/>
      <c r="J50" s="9"/>
    </row>
    <row r="51">
      <c r="H51" s="9"/>
      <c r="I51" s="9"/>
      <c r="J51" s="9"/>
    </row>
    <row r="52">
      <c r="H52" s="9"/>
      <c r="I52" s="9"/>
      <c r="J52" s="9"/>
    </row>
    <row r="53">
      <c r="H53" s="9"/>
      <c r="I53" s="9"/>
      <c r="J53" s="9"/>
    </row>
    <row r="54">
      <c r="H54" s="9"/>
      <c r="I54" s="9"/>
      <c r="J54" s="9"/>
    </row>
    <row r="55">
      <c r="H55" s="9"/>
      <c r="I55" s="9"/>
      <c r="J55" s="9"/>
    </row>
    <row r="56">
      <c r="H56" s="9"/>
      <c r="I56" s="9"/>
      <c r="J56" s="9"/>
    </row>
    <row r="57">
      <c r="H57" s="9"/>
      <c r="I57" s="9"/>
      <c r="J57" s="9"/>
    </row>
    <row r="58">
      <c r="H58" s="9"/>
      <c r="I58" s="9"/>
      <c r="J58" s="9"/>
    </row>
    <row r="59">
      <c r="H59" s="9"/>
      <c r="I59" s="9"/>
      <c r="J59" s="9"/>
    </row>
    <row r="60">
      <c r="H60" s="9"/>
      <c r="I60" s="9"/>
      <c r="J60" s="9"/>
    </row>
    <row r="61">
      <c r="H61" s="9"/>
      <c r="I61" s="9"/>
      <c r="J61" s="9"/>
    </row>
    <row r="62">
      <c r="H62" s="9"/>
      <c r="I62" s="9"/>
      <c r="J62" s="9"/>
    </row>
    <row r="63">
      <c r="H63" s="9"/>
      <c r="I63" s="9"/>
      <c r="J63" s="9"/>
    </row>
    <row r="64">
      <c r="H64" s="9"/>
      <c r="I64" s="9"/>
      <c r="J64" s="9"/>
    </row>
    <row r="65">
      <c r="H65" s="9"/>
      <c r="I65" s="9"/>
      <c r="J65" s="9"/>
    </row>
    <row r="66">
      <c r="H66" s="9"/>
      <c r="I66" s="9"/>
      <c r="J66" s="9"/>
    </row>
    <row r="67">
      <c r="H67" s="9"/>
      <c r="I67" s="9"/>
      <c r="J67" s="9"/>
    </row>
    <row r="68">
      <c r="H68" s="9"/>
      <c r="I68" s="9"/>
      <c r="J68" s="9"/>
    </row>
    <row r="69">
      <c r="H69" s="9"/>
      <c r="I69" s="9"/>
      <c r="J69" s="9"/>
    </row>
    <row r="70">
      <c r="H70" s="9"/>
      <c r="I70" s="9"/>
      <c r="J70" s="9"/>
    </row>
    <row r="71">
      <c r="H71" s="9"/>
      <c r="I71" s="9"/>
      <c r="J71" s="9"/>
    </row>
    <row r="72">
      <c r="H72" s="9"/>
      <c r="I72" s="9"/>
      <c r="J72" s="9"/>
    </row>
    <row r="73">
      <c r="H73" s="9"/>
      <c r="I73" s="9"/>
      <c r="J73" s="9"/>
    </row>
    <row r="74">
      <c r="H74" s="9"/>
      <c r="I74" s="9"/>
      <c r="J74" s="9"/>
    </row>
    <row r="75">
      <c r="H75" s="9"/>
      <c r="I75" s="9"/>
      <c r="J75" s="9"/>
    </row>
    <row r="76">
      <c r="H76" s="9"/>
      <c r="I76" s="9"/>
      <c r="J76" s="9"/>
    </row>
    <row r="77">
      <c r="H77" s="9"/>
      <c r="I77" s="9"/>
      <c r="J77" s="9"/>
    </row>
    <row r="78">
      <c r="H78" s="9"/>
      <c r="I78" s="9"/>
      <c r="J78" s="9"/>
    </row>
    <row r="79">
      <c r="H79" s="9"/>
      <c r="I79" s="9"/>
      <c r="J79" s="9"/>
    </row>
    <row r="80">
      <c r="H80" s="9"/>
      <c r="I80" s="9"/>
      <c r="J80" s="9"/>
    </row>
    <row r="81">
      <c r="H81" s="9"/>
      <c r="I81" s="9"/>
      <c r="J81" s="9"/>
    </row>
    <row r="82">
      <c r="H82" s="9"/>
      <c r="I82" s="9"/>
      <c r="J82" s="9"/>
    </row>
    <row r="83">
      <c r="H83" s="9"/>
      <c r="I83" s="9"/>
      <c r="J83" s="9"/>
    </row>
    <row r="84">
      <c r="H84" s="9"/>
      <c r="I84" s="9"/>
      <c r="J84" s="9"/>
    </row>
    <row r="85">
      <c r="H85" s="9"/>
      <c r="I85" s="9"/>
      <c r="J85" s="9"/>
    </row>
    <row r="86">
      <c r="H86" s="9"/>
      <c r="I86" s="9"/>
      <c r="J86" s="9"/>
    </row>
    <row r="87">
      <c r="H87" s="9"/>
      <c r="I87" s="9"/>
      <c r="J87" s="9"/>
    </row>
    <row r="88">
      <c r="H88" s="9"/>
      <c r="I88" s="9"/>
      <c r="J88" s="9"/>
    </row>
    <row r="89">
      <c r="H89" s="9"/>
      <c r="I89" s="9"/>
      <c r="J89" s="9"/>
    </row>
    <row r="90">
      <c r="H90" s="9"/>
      <c r="I90" s="9"/>
      <c r="J90" s="9"/>
    </row>
    <row r="91">
      <c r="H91" s="9"/>
      <c r="I91" s="9"/>
      <c r="J91" s="9"/>
    </row>
    <row r="92">
      <c r="H92" s="9"/>
      <c r="I92" s="9"/>
      <c r="J92" s="9"/>
    </row>
    <row r="93">
      <c r="H93" s="9"/>
      <c r="I93" s="9"/>
      <c r="J93" s="9"/>
    </row>
    <row r="94">
      <c r="H94" s="9"/>
      <c r="I94" s="9"/>
      <c r="J94" s="9"/>
    </row>
    <row r="95">
      <c r="H95" s="9"/>
      <c r="I95" s="9"/>
      <c r="J95" s="9"/>
    </row>
    <row r="96">
      <c r="H96" s="9"/>
      <c r="I96" s="9"/>
      <c r="J96" s="9"/>
    </row>
    <row r="97">
      <c r="H97" s="9"/>
      <c r="I97" s="9"/>
      <c r="J97" s="9"/>
    </row>
    <row r="98">
      <c r="H98" s="9"/>
      <c r="I98" s="9"/>
      <c r="J98" s="9"/>
    </row>
    <row r="99">
      <c r="H99" s="9"/>
      <c r="I99" s="9"/>
      <c r="J99" s="9"/>
    </row>
    <row r="100">
      <c r="H100" s="9"/>
      <c r="I100" s="9"/>
      <c r="J100" s="9"/>
    </row>
    <row r="101">
      <c r="H101" s="9"/>
      <c r="I101" s="9"/>
      <c r="J101" s="9"/>
    </row>
    <row r="102">
      <c r="H102" s="9"/>
      <c r="I102" s="9"/>
      <c r="J102" s="9"/>
    </row>
    <row r="103">
      <c r="H103" s="9"/>
      <c r="I103" s="9"/>
      <c r="J103" s="9"/>
    </row>
    <row r="104">
      <c r="H104" s="9"/>
      <c r="I104" s="9"/>
      <c r="J104" s="9"/>
    </row>
    <row r="105">
      <c r="H105" s="9"/>
      <c r="I105" s="9"/>
      <c r="J105" s="9"/>
    </row>
    <row r="106">
      <c r="H106" s="9"/>
      <c r="I106" s="9"/>
      <c r="J106" s="9"/>
    </row>
    <row r="107">
      <c r="H107" s="9"/>
      <c r="I107" s="9"/>
      <c r="J107" s="9"/>
    </row>
    <row r="108">
      <c r="H108" s="9"/>
      <c r="I108" s="9"/>
      <c r="J108" s="9"/>
    </row>
    <row r="109">
      <c r="H109" s="9"/>
      <c r="I109" s="9"/>
      <c r="J109" s="9"/>
    </row>
    <row r="110">
      <c r="H110" s="9"/>
      <c r="I110" s="9"/>
      <c r="J110" s="9"/>
    </row>
    <row r="111">
      <c r="H111" s="9"/>
      <c r="I111" s="9"/>
      <c r="J111" s="9"/>
    </row>
    <row r="112">
      <c r="H112" s="9"/>
      <c r="I112" s="9"/>
      <c r="J112" s="9"/>
    </row>
    <row r="113">
      <c r="H113" s="9"/>
      <c r="I113" s="9"/>
      <c r="J113" s="9"/>
    </row>
    <row r="114">
      <c r="H114" s="9"/>
      <c r="I114" s="9"/>
      <c r="J114" s="9"/>
    </row>
    <row r="115">
      <c r="H115" s="9"/>
      <c r="I115" s="9"/>
      <c r="J115" s="9"/>
    </row>
    <row r="116">
      <c r="H116" s="9"/>
      <c r="I116" s="9"/>
      <c r="J116" s="9"/>
    </row>
    <row r="117">
      <c r="H117" s="9"/>
      <c r="I117" s="9"/>
      <c r="J117" s="9"/>
    </row>
    <row r="118">
      <c r="H118" s="9"/>
      <c r="I118" s="9"/>
      <c r="J118" s="9"/>
    </row>
    <row r="119">
      <c r="H119" s="9"/>
      <c r="I119" s="9"/>
      <c r="J119" s="9"/>
    </row>
    <row r="120">
      <c r="H120" s="9"/>
      <c r="I120" s="9"/>
      <c r="J120" s="9"/>
    </row>
    <row r="121">
      <c r="H121" s="9"/>
      <c r="I121" s="9"/>
      <c r="J121" s="9"/>
    </row>
    <row r="122">
      <c r="H122" s="9"/>
      <c r="I122" s="9"/>
      <c r="J122" s="9"/>
    </row>
    <row r="123">
      <c r="H123" s="9"/>
      <c r="I123" s="9"/>
      <c r="J123" s="9"/>
    </row>
    <row r="124">
      <c r="H124" s="9"/>
      <c r="I124" s="9"/>
      <c r="J124" s="9"/>
    </row>
    <row r="125">
      <c r="H125" s="9"/>
      <c r="I125" s="9"/>
      <c r="J125" s="9"/>
    </row>
    <row r="126">
      <c r="H126" s="9"/>
      <c r="I126" s="9"/>
      <c r="J126" s="9"/>
    </row>
    <row r="127">
      <c r="H127" s="9"/>
      <c r="I127" s="9"/>
      <c r="J127" s="9"/>
    </row>
    <row r="128">
      <c r="H128" s="9"/>
      <c r="I128" s="9"/>
      <c r="J128" s="9"/>
    </row>
    <row r="129">
      <c r="H129" s="9"/>
      <c r="I129" s="9"/>
      <c r="J129" s="9"/>
    </row>
    <row r="130">
      <c r="H130" s="9"/>
      <c r="I130" s="9"/>
      <c r="J130" s="9"/>
    </row>
    <row r="131">
      <c r="H131" s="9"/>
      <c r="I131" s="9"/>
      <c r="J131" s="9"/>
    </row>
    <row r="132">
      <c r="H132" s="9"/>
      <c r="I132" s="9"/>
      <c r="J132" s="9"/>
    </row>
    <row r="133">
      <c r="H133" s="9"/>
      <c r="I133" s="9"/>
      <c r="J133" s="9"/>
    </row>
    <row r="134">
      <c r="H134" s="9"/>
      <c r="I134" s="9"/>
      <c r="J134" s="9"/>
    </row>
    <row r="135">
      <c r="H135" s="9"/>
      <c r="I135" s="9"/>
      <c r="J135" s="9"/>
    </row>
    <row r="136">
      <c r="H136" s="9"/>
      <c r="I136" s="9"/>
      <c r="J136" s="9"/>
    </row>
    <row r="137">
      <c r="H137" s="9"/>
      <c r="I137" s="9"/>
      <c r="J137" s="9"/>
    </row>
    <row r="138">
      <c r="H138" s="9"/>
      <c r="I138" s="9"/>
      <c r="J138" s="9"/>
    </row>
    <row r="139">
      <c r="H139" s="9"/>
      <c r="I139" s="9"/>
      <c r="J139" s="9"/>
    </row>
    <row r="140">
      <c r="H140" s="9"/>
      <c r="I140" s="9"/>
      <c r="J140" s="9"/>
    </row>
    <row r="141">
      <c r="H141" s="9"/>
      <c r="I141" s="9"/>
      <c r="J141" s="9"/>
    </row>
    <row r="142">
      <c r="H142" s="9"/>
      <c r="I142" s="9"/>
      <c r="J142" s="9"/>
    </row>
    <row r="143">
      <c r="H143" s="9"/>
      <c r="I143" s="9"/>
      <c r="J143" s="9"/>
    </row>
    <row r="144">
      <c r="H144" s="9"/>
      <c r="I144" s="9"/>
      <c r="J144" s="9"/>
    </row>
    <row r="145">
      <c r="H145" s="9"/>
      <c r="I145" s="9"/>
      <c r="J145" s="9"/>
    </row>
    <row r="146">
      <c r="H146" s="9"/>
      <c r="I146" s="9"/>
      <c r="J146" s="9"/>
    </row>
    <row r="147">
      <c r="H147" s="9"/>
      <c r="I147" s="9"/>
      <c r="J147" s="9"/>
    </row>
    <row r="148">
      <c r="H148" s="9"/>
      <c r="I148" s="9"/>
      <c r="J148" s="9"/>
    </row>
    <row r="149">
      <c r="H149" s="9"/>
      <c r="I149" s="9"/>
      <c r="J149" s="9"/>
    </row>
    <row r="150">
      <c r="H150" s="9"/>
      <c r="I150" s="9"/>
      <c r="J150" s="9"/>
    </row>
    <row r="151">
      <c r="H151" s="9"/>
      <c r="I151" s="9"/>
      <c r="J151" s="9"/>
    </row>
    <row r="152">
      <c r="H152" s="9"/>
      <c r="I152" s="9"/>
      <c r="J152" s="9"/>
    </row>
    <row r="153">
      <c r="H153" s="9"/>
      <c r="I153" s="9"/>
      <c r="J153" s="9"/>
    </row>
    <row r="154">
      <c r="H154" s="9"/>
      <c r="I154" s="9"/>
      <c r="J154" s="9"/>
    </row>
    <row r="155">
      <c r="H155" s="9"/>
      <c r="I155" s="9"/>
      <c r="J155" s="9"/>
    </row>
    <row r="156">
      <c r="H156" s="9"/>
      <c r="I156" s="9"/>
      <c r="J156" s="9"/>
    </row>
    <row r="157">
      <c r="H157" s="9"/>
      <c r="I157" s="9"/>
      <c r="J157" s="9"/>
    </row>
    <row r="158">
      <c r="H158" s="9"/>
      <c r="I158" s="9"/>
      <c r="J158" s="9"/>
    </row>
    <row r="159">
      <c r="H159" s="9"/>
      <c r="I159" s="9"/>
      <c r="J159" s="9"/>
    </row>
    <row r="160">
      <c r="H160" s="9"/>
      <c r="I160" s="9"/>
      <c r="J160" s="9"/>
    </row>
    <row r="161">
      <c r="H161" s="9"/>
      <c r="I161" s="9"/>
      <c r="J161" s="9"/>
    </row>
    <row r="162">
      <c r="H162" s="9"/>
      <c r="I162" s="9"/>
      <c r="J162" s="9"/>
    </row>
    <row r="163">
      <c r="H163" s="9"/>
      <c r="I163" s="9"/>
      <c r="J163" s="9"/>
    </row>
    <row r="164">
      <c r="H164" s="9"/>
      <c r="I164" s="9"/>
      <c r="J164" s="9"/>
    </row>
    <row r="165">
      <c r="H165" s="9"/>
      <c r="I165" s="9"/>
      <c r="J165" s="9"/>
    </row>
    <row r="166">
      <c r="H166" s="9"/>
      <c r="I166" s="9"/>
      <c r="J166" s="9"/>
    </row>
    <row r="167">
      <c r="H167" s="9"/>
      <c r="I167" s="9"/>
      <c r="J167" s="9"/>
    </row>
    <row r="168">
      <c r="H168" s="9"/>
      <c r="I168" s="9"/>
      <c r="J168" s="9"/>
    </row>
    <row r="169">
      <c r="H169" s="9"/>
      <c r="I169" s="9"/>
      <c r="J169" s="9"/>
    </row>
    <row r="170">
      <c r="H170" s="9"/>
      <c r="I170" s="9"/>
      <c r="J170" s="9"/>
    </row>
    <row r="171">
      <c r="H171" s="9"/>
      <c r="I171" s="9"/>
      <c r="J171" s="9"/>
    </row>
    <row r="172">
      <c r="H172" s="9"/>
      <c r="I172" s="9"/>
      <c r="J172" s="9"/>
    </row>
    <row r="173">
      <c r="H173" s="9"/>
      <c r="I173" s="9"/>
      <c r="J173" s="9"/>
    </row>
    <row r="174">
      <c r="H174" s="9"/>
      <c r="I174" s="9"/>
      <c r="J174" s="9"/>
    </row>
    <row r="175">
      <c r="H175" s="9"/>
      <c r="I175" s="9"/>
      <c r="J175" s="9"/>
    </row>
    <row r="176">
      <c r="H176" s="9"/>
      <c r="I176" s="9"/>
      <c r="J176" s="9"/>
    </row>
    <row r="177">
      <c r="H177" s="9"/>
      <c r="I177" s="9"/>
      <c r="J177" s="9"/>
    </row>
    <row r="178">
      <c r="H178" s="9"/>
      <c r="I178" s="9"/>
      <c r="J178" s="9"/>
    </row>
    <row r="179">
      <c r="H179" s="9"/>
      <c r="I179" s="9"/>
      <c r="J179" s="9"/>
    </row>
    <row r="180">
      <c r="H180" s="9"/>
      <c r="I180" s="9"/>
      <c r="J180" s="9"/>
    </row>
    <row r="181">
      <c r="H181" s="9"/>
      <c r="I181" s="9"/>
      <c r="J181" s="9"/>
    </row>
    <row r="182">
      <c r="H182" s="9"/>
      <c r="I182" s="9"/>
      <c r="J182" s="9"/>
    </row>
    <row r="183">
      <c r="H183" s="9"/>
      <c r="I183" s="9"/>
      <c r="J183" s="9"/>
    </row>
    <row r="184">
      <c r="H184" s="9"/>
      <c r="I184" s="9"/>
      <c r="J184" s="9"/>
    </row>
    <row r="185">
      <c r="H185" s="9"/>
      <c r="I185" s="9"/>
      <c r="J185" s="9"/>
    </row>
    <row r="186">
      <c r="H186" s="9"/>
      <c r="I186" s="9"/>
      <c r="J186" s="9"/>
    </row>
    <row r="187">
      <c r="H187" s="9"/>
      <c r="I187" s="9"/>
      <c r="J187" s="9"/>
    </row>
    <row r="188">
      <c r="H188" s="9"/>
      <c r="I188" s="9"/>
      <c r="J188" s="9"/>
    </row>
    <row r="189">
      <c r="H189" s="9"/>
      <c r="I189" s="9"/>
      <c r="J189" s="9"/>
    </row>
    <row r="190">
      <c r="H190" s="9"/>
      <c r="I190" s="9"/>
      <c r="J190" s="9"/>
    </row>
    <row r="191">
      <c r="H191" s="9"/>
      <c r="I191" s="9"/>
      <c r="J191" s="9"/>
    </row>
    <row r="192">
      <c r="H192" s="9"/>
      <c r="I192" s="9"/>
      <c r="J192" s="9"/>
    </row>
    <row r="193">
      <c r="H193" s="9"/>
      <c r="I193" s="9"/>
      <c r="J193" s="9"/>
    </row>
    <row r="194">
      <c r="H194" s="9"/>
      <c r="I194" s="9"/>
      <c r="J194" s="9"/>
    </row>
    <row r="195">
      <c r="H195" s="9"/>
      <c r="I195" s="9"/>
      <c r="J195" s="9"/>
    </row>
    <row r="196">
      <c r="H196" s="9"/>
      <c r="I196" s="9"/>
      <c r="J196" s="9"/>
    </row>
    <row r="197">
      <c r="H197" s="9"/>
      <c r="I197" s="9"/>
      <c r="J197" s="9"/>
    </row>
    <row r="198">
      <c r="H198" s="9"/>
      <c r="I198" s="9"/>
      <c r="J198" s="9"/>
    </row>
    <row r="199">
      <c r="H199" s="9"/>
      <c r="I199" s="9"/>
      <c r="J199" s="9"/>
    </row>
    <row r="200">
      <c r="H200" s="9"/>
      <c r="I200" s="9"/>
      <c r="J200" s="9"/>
    </row>
    <row r="201">
      <c r="H201" s="9"/>
      <c r="I201" s="9"/>
      <c r="J201" s="9"/>
    </row>
    <row r="202">
      <c r="H202" s="9"/>
      <c r="I202" s="9"/>
      <c r="J202" s="9"/>
    </row>
    <row r="203">
      <c r="H203" s="9"/>
      <c r="I203" s="9"/>
      <c r="J203" s="9"/>
    </row>
    <row r="204">
      <c r="H204" s="9"/>
      <c r="I204" s="9"/>
      <c r="J204" s="9"/>
    </row>
    <row r="205">
      <c r="H205" s="9"/>
      <c r="I205" s="9"/>
      <c r="J205" s="9"/>
    </row>
    <row r="206">
      <c r="H206" s="9"/>
      <c r="I206" s="9"/>
      <c r="J206" s="9"/>
    </row>
    <row r="207">
      <c r="H207" s="9"/>
      <c r="I207" s="9"/>
      <c r="J207" s="9"/>
    </row>
    <row r="208">
      <c r="H208" s="9"/>
      <c r="I208" s="9"/>
      <c r="J208" s="9"/>
    </row>
    <row r="209">
      <c r="H209" s="9"/>
      <c r="I209" s="9"/>
      <c r="J209" s="9"/>
    </row>
    <row r="210">
      <c r="H210" s="9"/>
      <c r="I210" s="9"/>
      <c r="J210" s="9"/>
    </row>
    <row r="211">
      <c r="H211" s="9"/>
      <c r="I211" s="9"/>
      <c r="J211" s="9"/>
    </row>
    <row r="212">
      <c r="H212" s="9"/>
      <c r="I212" s="9"/>
      <c r="J212" s="9"/>
    </row>
    <row r="213">
      <c r="H213" s="9"/>
      <c r="I213" s="9"/>
      <c r="J213" s="9"/>
    </row>
    <row r="214">
      <c r="H214" s="9"/>
      <c r="I214" s="9"/>
      <c r="J214" s="9"/>
    </row>
    <row r="215">
      <c r="H215" s="9"/>
      <c r="I215" s="9"/>
      <c r="J215" s="9"/>
    </row>
    <row r="216">
      <c r="H216" s="9"/>
      <c r="I216" s="9"/>
      <c r="J216" s="9"/>
    </row>
    <row r="217">
      <c r="H217" s="9"/>
      <c r="I217" s="9"/>
      <c r="J217" s="9"/>
    </row>
    <row r="218">
      <c r="H218" s="9"/>
      <c r="I218" s="9"/>
      <c r="J218" s="9"/>
    </row>
    <row r="219">
      <c r="H219" s="9"/>
      <c r="I219" s="9"/>
      <c r="J219" s="9"/>
    </row>
    <row r="220">
      <c r="H220" s="9"/>
      <c r="I220" s="9"/>
      <c r="J220" s="9"/>
    </row>
    <row r="221">
      <c r="H221" s="9"/>
      <c r="I221" s="9"/>
      <c r="J221" s="9"/>
    </row>
    <row r="222">
      <c r="H222" s="9"/>
      <c r="I222" s="9"/>
      <c r="J222" s="9"/>
    </row>
    <row r="223">
      <c r="H223" s="9"/>
      <c r="I223" s="9"/>
      <c r="J223" s="9"/>
    </row>
    <row r="224">
      <c r="H224" s="9"/>
      <c r="I224" s="9"/>
      <c r="J224" s="9"/>
    </row>
    <row r="225">
      <c r="H225" s="9"/>
      <c r="I225" s="9"/>
      <c r="J225" s="9"/>
    </row>
    <row r="226">
      <c r="H226" s="9"/>
      <c r="I226" s="9"/>
      <c r="J226" s="9"/>
    </row>
    <row r="227">
      <c r="H227" s="9"/>
      <c r="I227" s="9"/>
      <c r="J227" s="9"/>
    </row>
    <row r="228">
      <c r="H228" s="9"/>
      <c r="I228" s="9"/>
      <c r="J228" s="9"/>
    </row>
    <row r="229">
      <c r="H229" s="9"/>
      <c r="I229" s="9"/>
      <c r="J229" s="9"/>
    </row>
    <row r="230">
      <c r="H230" s="9"/>
      <c r="I230" s="9"/>
      <c r="J230" s="9"/>
    </row>
    <row r="231">
      <c r="H231" s="9"/>
      <c r="I231" s="9"/>
      <c r="J231" s="9"/>
    </row>
    <row r="232">
      <c r="H232" s="9"/>
      <c r="I232" s="9"/>
      <c r="J232" s="9"/>
    </row>
    <row r="233">
      <c r="H233" s="9"/>
      <c r="I233" s="9"/>
      <c r="J233" s="9"/>
    </row>
    <row r="234">
      <c r="H234" s="9"/>
      <c r="I234" s="9"/>
      <c r="J234" s="9"/>
    </row>
    <row r="235">
      <c r="H235" s="9"/>
      <c r="I235" s="9"/>
      <c r="J235" s="9"/>
    </row>
    <row r="236">
      <c r="H236" s="9"/>
      <c r="I236" s="9"/>
      <c r="J236" s="9"/>
    </row>
    <row r="237">
      <c r="H237" s="9"/>
      <c r="I237" s="9"/>
      <c r="J237" s="9"/>
    </row>
    <row r="238">
      <c r="H238" s="9"/>
      <c r="I238" s="9"/>
      <c r="J238" s="9"/>
    </row>
    <row r="239">
      <c r="H239" s="9"/>
      <c r="I239" s="9"/>
      <c r="J239" s="9"/>
    </row>
    <row r="240">
      <c r="H240" s="9"/>
      <c r="I240" s="9"/>
      <c r="J240" s="9"/>
    </row>
    <row r="241">
      <c r="H241" s="9"/>
      <c r="I241" s="9"/>
      <c r="J241" s="9"/>
    </row>
    <row r="242">
      <c r="H242" s="9"/>
      <c r="I242" s="9"/>
      <c r="J242" s="9"/>
    </row>
    <row r="243">
      <c r="H243" s="9"/>
      <c r="I243" s="9"/>
      <c r="J243" s="9"/>
    </row>
    <row r="244">
      <c r="H244" s="9"/>
      <c r="I244" s="9"/>
      <c r="J244" s="9"/>
    </row>
    <row r="245">
      <c r="H245" s="9"/>
      <c r="I245" s="9"/>
      <c r="J245" s="9"/>
    </row>
    <row r="246">
      <c r="H246" s="9"/>
      <c r="I246" s="9"/>
      <c r="J246" s="9"/>
    </row>
    <row r="247">
      <c r="H247" s="9"/>
      <c r="I247" s="9"/>
      <c r="J247" s="9"/>
    </row>
    <row r="248">
      <c r="H248" s="9"/>
      <c r="I248" s="9"/>
      <c r="J248" s="9"/>
    </row>
    <row r="249">
      <c r="H249" s="9"/>
      <c r="I249" s="9"/>
      <c r="J249" s="9"/>
    </row>
    <row r="250">
      <c r="H250" s="9"/>
      <c r="I250" s="9"/>
      <c r="J250" s="9"/>
    </row>
    <row r="251">
      <c r="H251" s="9"/>
      <c r="I251" s="9"/>
      <c r="J251" s="9"/>
    </row>
    <row r="252">
      <c r="H252" s="9"/>
      <c r="I252" s="9"/>
      <c r="J252" s="9"/>
    </row>
    <row r="253">
      <c r="H253" s="9"/>
      <c r="I253" s="9"/>
      <c r="J253" s="9"/>
    </row>
    <row r="254">
      <c r="H254" s="9"/>
      <c r="I254" s="9"/>
      <c r="J254" s="9"/>
    </row>
    <row r="255">
      <c r="H255" s="9"/>
      <c r="I255" s="9"/>
      <c r="J255" s="9"/>
    </row>
    <row r="256">
      <c r="H256" s="9"/>
      <c r="I256" s="9"/>
      <c r="J256" s="9"/>
    </row>
    <row r="257">
      <c r="H257" s="9"/>
      <c r="I257" s="9"/>
      <c r="J257" s="9"/>
    </row>
    <row r="258">
      <c r="H258" s="9"/>
      <c r="I258" s="9"/>
      <c r="J258" s="9"/>
    </row>
    <row r="259">
      <c r="H259" s="9"/>
      <c r="I259" s="9"/>
      <c r="J259" s="9"/>
    </row>
    <row r="260">
      <c r="H260" s="9"/>
      <c r="I260" s="9"/>
      <c r="J260" s="9"/>
    </row>
    <row r="261">
      <c r="H261" s="9"/>
      <c r="I261" s="9"/>
      <c r="J261" s="9"/>
    </row>
    <row r="262">
      <c r="H262" s="9"/>
      <c r="I262" s="9"/>
      <c r="J262" s="9"/>
    </row>
    <row r="263">
      <c r="H263" s="9"/>
      <c r="I263" s="9"/>
      <c r="J263" s="9"/>
    </row>
    <row r="264">
      <c r="H264" s="9"/>
      <c r="I264" s="9"/>
      <c r="J264" s="9"/>
    </row>
    <row r="265">
      <c r="H265" s="9"/>
      <c r="I265" s="9"/>
      <c r="J265" s="9"/>
    </row>
    <row r="266">
      <c r="H266" s="9"/>
      <c r="I266" s="9"/>
      <c r="J266" s="9"/>
    </row>
    <row r="267">
      <c r="H267" s="9"/>
      <c r="I267" s="9"/>
      <c r="J267" s="9"/>
    </row>
    <row r="268">
      <c r="H268" s="9"/>
      <c r="I268" s="9"/>
      <c r="J268" s="9"/>
    </row>
    <row r="269">
      <c r="H269" s="9"/>
      <c r="I269" s="9"/>
      <c r="J269" s="9"/>
    </row>
    <row r="270">
      <c r="H270" s="9"/>
      <c r="I270" s="9"/>
      <c r="J270" s="9"/>
    </row>
    <row r="271">
      <c r="H271" s="9"/>
      <c r="I271" s="9"/>
      <c r="J271" s="9"/>
    </row>
    <row r="272">
      <c r="H272" s="9"/>
      <c r="I272" s="9"/>
      <c r="J272" s="9"/>
    </row>
    <row r="273">
      <c r="H273" s="9"/>
      <c r="I273" s="9"/>
      <c r="J273" s="9"/>
    </row>
    <row r="274">
      <c r="H274" s="9"/>
      <c r="I274" s="9"/>
      <c r="J274" s="9"/>
    </row>
    <row r="275">
      <c r="H275" s="9"/>
      <c r="I275" s="9"/>
      <c r="J275" s="9"/>
    </row>
    <row r="276">
      <c r="H276" s="9"/>
      <c r="I276" s="9"/>
      <c r="J276" s="9"/>
    </row>
    <row r="277">
      <c r="H277" s="9"/>
      <c r="I277" s="9"/>
      <c r="J277" s="9"/>
    </row>
    <row r="278">
      <c r="H278" s="9"/>
      <c r="I278" s="9"/>
      <c r="J278" s="9"/>
    </row>
    <row r="279">
      <c r="H279" s="9"/>
      <c r="I279" s="9"/>
      <c r="J279" s="9"/>
    </row>
    <row r="280">
      <c r="H280" s="9"/>
      <c r="I280" s="9"/>
      <c r="J280" s="9"/>
    </row>
    <row r="281">
      <c r="H281" s="9"/>
      <c r="I281" s="9"/>
      <c r="J281" s="9"/>
    </row>
    <row r="282">
      <c r="H282" s="9"/>
      <c r="I282" s="9"/>
      <c r="J282" s="9"/>
    </row>
    <row r="283">
      <c r="H283" s="9"/>
      <c r="I283" s="9"/>
      <c r="J283" s="9"/>
    </row>
    <row r="284">
      <c r="H284" s="9"/>
      <c r="I284" s="9"/>
      <c r="J284" s="9"/>
    </row>
    <row r="285">
      <c r="H285" s="9"/>
      <c r="I285" s="9"/>
      <c r="J285" s="9"/>
    </row>
    <row r="286">
      <c r="H286" s="9"/>
      <c r="I286" s="9"/>
      <c r="J286" s="9"/>
    </row>
    <row r="287">
      <c r="H287" s="9"/>
      <c r="I287" s="9"/>
      <c r="J287" s="9"/>
    </row>
    <row r="288">
      <c r="H288" s="9"/>
      <c r="I288" s="9"/>
      <c r="J288" s="9"/>
    </row>
    <row r="289">
      <c r="H289" s="9"/>
      <c r="I289" s="9"/>
      <c r="J289" s="9"/>
    </row>
    <row r="290">
      <c r="H290" s="9"/>
      <c r="I290" s="9"/>
      <c r="J290" s="9"/>
    </row>
    <row r="291">
      <c r="H291" s="9"/>
      <c r="I291" s="9"/>
      <c r="J291" s="9"/>
    </row>
    <row r="292">
      <c r="H292" s="9"/>
      <c r="I292" s="9"/>
      <c r="J292" s="9"/>
    </row>
    <row r="293">
      <c r="H293" s="9"/>
      <c r="I293" s="9"/>
      <c r="J293" s="9"/>
    </row>
    <row r="294">
      <c r="H294" s="9"/>
      <c r="I294" s="9"/>
      <c r="J294" s="9"/>
    </row>
    <row r="295">
      <c r="H295" s="9"/>
      <c r="I295" s="9"/>
      <c r="J295" s="9"/>
    </row>
    <row r="296">
      <c r="H296" s="9"/>
      <c r="I296" s="9"/>
      <c r="J296" s="9"/>
    </row>
    <row r="297">
      <c r="H297" s="9"/>
      <c r="I297" s="9"/>
      <c r="J297" s="9"/>
    </row>
    <row r="298">
      <c r="H298" s="9"/>
      <c r="I298" s="9"/>
      <c r="J298" s="9"/>
    </row>
    <row r="299">
      <c r="H299" s="9"/>
      <c r="I299" s="9"/>
      <c r="J299" s="9"/>
    </row>
    <row r="300">
      <c r="H300" s="9"/>
      <c r="I300" s="9"/>
      <c r="J300" s="9"/>
    </row>
    <row r="301">
      <c r="H301" s="9"/>
      <c r="I301" s="9"/>
      <c r="J301" s="9"/>
    </row>
    <row r="302">
      <c r="H302" s="9"/>
      <c r="I302" s="9"/>
      <c r="J302" s="9"/>
    </row>
    <row r="303">
      <c r="H303" s="9"/>
      <c r="I303" s="9"/>
      <c r="J303" s="9"/>
    </row>
    <row r="304">
      <c r="H304" s="9"/>
      <c r="I304" s="9"/>
      <c r="J304" s="9"/>
    </row>
    <row r="305">
      <c r="H305" s="9"/>
      <c r="I305" s="9"/>
      <c r="J305" s="9"/>
    </row>
    <row r="306">
      <c r="H306" s="9"/>
      <c r="I306" s="9"/>
      <c r="J306" s="9"/>
    </row>
    <row r="307">
      <c r="H307" s="9"/>
      <c r="I307" s="9"/>
      <c r="J307" s="9"/>
    </row>
    <row r="308">
      <c r="H308" s="9"/>
      <c r="I308" s="9"/>
      <c r="J308" s="9"/>
    </row>
    <row r="309">
      <c r="H309" s="9"/>
      <c r="I309" s="9"/>
      <c r="J309" s="9"/>
    </row>
    <row r="310">
      <c r="H310" s="9"/>
      <c r="I310" s="9"/>
      <c r="J310" s="9"/>
    </row>
    <row r="311">
      <c r="H311" s="9"/>
      <c r="I311" s="9"/>
      <c r="J311" s="9"/>
    </row>
    <row r="312">
      <c r="H312" s="9"/>
      <c r="I312" s="9"/>
      <c r="J312" s="9"/>
    </row>
    <row r="313">
      <c r="H313" s="9"/>
      <c r="I313" s="9"/>
      <c r="J313" s="9"/>
    </row>
    <row r="314">
      <c r="H314" s="9"/>
      <c r="I314" s="9"/>
      <c r="J314" s="9"/>
    </row>
    <row r="315">
      <c r="H315" s="9"/>
      <c r="I315" s="9"/>
      <c r="J315" s="9"/>
    </row>
    <row r="316">
      <c r="H316" s="9"/>
      <c r="I316" s="9"/>
      <c r="J316" s="9"/>
    </row>
    <row r="317">
      <c r="H317" s="9"/>
      <c r="I317" s="9"/>
      <c r="J317" s="9"/>
    </row>
    <row r="318">
      <c r="H318" s="9"/>
      <c r="I318" s="9"/>
      <c r="J318" s="9"/>
    </row>
    <row r="319">
      <c r="H319" s="9"/>
      <c r="I319" s="9"/>
      <c r="J319" s="9"/>
    </row>
    <row r="320">
      <c r="H320" s="9"/>
      <c r="I320" s="9"/>
      <c r="J320" s="9"/>
    </row>
    <row r="321">
      <c r="H321" s="9"/>
      <c r="I321" s="9"/>
      <c r="J321" s="9"/>
    </row>
    <row r="322">
      <c r="H322" s="9"/>
      <c r="I322" s="9"/>
      <c r="J322" s="9"/>
    </row>
    <row r="323">
      <c r="H323" s="9"/>
      <c r="I323" s="9"/>
      <c r="J323" s="9"/>
    </row>
    <row r="324">
      <c r="H324" s="9"/>
      <c r="I324" s="9"/>
      <c r="J324" s="9"/>
    </row>
    <row r="325">
      <c r="H325" s="9"/>
      <c r="I325" s="9"/>
      <c r="J325" s="9"/>
    </row>
    <row r="326">
      <c r="H326" s="9"/>
      <c r="I326" s="9"/>
      <c r="J326" s="9"/>
    </row>
    <row r="327">
      <c r="H327" s="9"/>
      <c r="I327" s="9"/>
      <c r="J327" s="9"/>
    </row>
    <row r="328">
      <c r="H328" s="9"/>
      <c r="I328" s="9"/>
      <c r="J328" s="9"/>
    </row>
    <row r="329">
      <c r="H329" s="9"/>
      <c r="I329" s="9"/>
      <c r="J329" s="9"/>
    </row>
    <row r="330">
      <c r="H330" s="9"/>
      <c r="I330" s="9"/>
      <c r="J330" s="9"/>
    </row>
    <row r="331">
      <c r="H331" s="9"/>
      <c r="I331" s="9"/>
      <c r="J331" s="9"/>
    </row>
    <row r="332">
      <c r="H332" s="9"/>
      <c r="I332" s="9"/>
      <c r="J332" s="9"/>
    </row>
    <row r="333">
      <c r="H333" s="9"/>
      <c r="I333" s="9"/>
      <c r="J333" s="9"/>
    </row>
    <row r="334">
      <c r="H334" s="9"/>
      <c r="I334" s="9"/>
      <c r="J334" s="9"/>
    </row>
    <row r="335">
      <c r="H335" s="9"/>
      <c r="I335" s="9"/>
      <c r="J335" s="9"/>
    </row>
    <row r="336">
      <c r="H336" s="9"/>
      <c r="I336" s="9"/>
      <c r="J336" s="9"/>
    </row>
    <row r="337">
      <c r="H337" s="9"/>
      <c r="I337" s="9"/>
      <c r="J337" s="9"/>
    </row>
    <row r="338">
      <c r="H338" s="9"/>
      <c r="I338" s="9"/>
      <c r="J338" s="9"/>
    </row>
    <row r="339">
      <c r="H339" s="9"/>
      <c r="I339" s="9"/>
      <c r="J339" s="9"/>
    </row>
    <row r="340">
      <c r="H340" s="9"/>
      <c r="I340" s="9"/>
      <c r="J340" s="9"/>
    </row>
    <row r="341">
      <c r="H341" s="9"/>
      <c r="I341" s="9"/>
      <c r="J341" s="9"/>
    </row>
    <row r="342">
      <c r="H342" s="9"/>
      <c r="I342" s="9"/>
      <c r="J342" s="9"/>
    </row>
    <row r="343">
      <c r="H343" s="9"/>
      <c r="I343" s="9"/>
      <c r="J343" s="9"/>
    </row>
    <row r="344">
      <c r="H344" s="9"/>
      <c r="I344" s="9"/>
      <c r="J344" s="9"/>
    </row>
    <row r="345">
      <c r="H345" s="9"/>
      <c r="I345" s="9"/>
      <c r="J345" s="9"/>
    </row>
    <row r="346">
      <c r="H346" s="9"/>
      <c r="I346" s="9"/>
      <c r="J346" s="9"/>
    </row>
    <row r="347">
      <c r="H347" s="9"/>
      <c r="I347" s="9"/>
      <c r="J347" s="9"/>
    </row>
    <row r="348">
      <c r="H348" s="9"/>
      <c r="I348" s="9"/>
      <c r="J348" s="9"/>
    </row>
    <row r="349">
      <c r="H349" s="9"/>
      <c r="I349" s="9"/>
      <c r="J349" s="9"/>
    </row>
    <row r="350">
      <c r="H350" s="9"/>
      <c r="I350" s="9"/>
      <c r="J350" s="9"/>
    </row>
    <row r="351">
      <c r="H351" s="9"/>
      <c r="I351" s="9"/>
      <c r="J351" s="9"/>
    </row>
    <row r="352">
      <c r="H352" s="9"/>
      <c r="I352" s="9"/>
      <c r="J352" s="9"/>
    </row>
    <row r="353">
      <c r="H353" s="9"/>
      <c r="I353" s="9"/>
      <c r="J353" s="9"/>
    </row>
    <row r="354">
      <c r="H354" s="9"/>
      <c r="I354" s="9"/>
      <c r="J354" s="9"/>
    </row>
    <row r="355">
      <c r="H355" s="9"/>
      <c r="I355" s="9"/>
      <c r="J355" s="9"/>
    </row>
    <row r="356">
      <c r="H356" s="9"/>
      <c r="I356" s="9"/>
      <c r="J356" s="9"/>
    </row>
    <row r="357">
      <c r="H357" s="9"/>
      <c r="I357" s="9"/>
      <c r="J357" s="9"/>
    </row>
    <row r="358">
      <c r="H358" s="9"/>
      <c r="I358" s="9"/>
      <c r="J358" s="9"/>
    </row>
    <row r="359">
      <c r="H359" s="9"/>
      <c r="I359" s="9"/>
      <c r="J359" s="9"/>
    </row>
    <row r="360">
      <c r="H360" s="9"/>
      <c r="I360" s="9"/>
      <c r="J360" s="9"/>
    </row>
    <row r="361">
      <c r="H361" s="9"/>
      <c r="I361" s="9"/>
      <c r="J361" s="9"/>
    </row>
    <row r="362">
      <c r="H362" s="9"/>
      <c r="I362" s="9"/>
      <c r="J362" s="9"/>
    </row>
    <row r="363">
      <c r="H363" s="9"/>
      <c r="I363" s="9"/>
      <c r="J363" s="9"/>
    </row>
    <row r="364">
      <c r="H364" s="9"/>
      <c r="I364" s="9"/>
      <c r="J364" s="9"/>
    </row>
    <row r="365">
      <c r="H365" s="9"/>
      <c r="I365" s="9"/>
      <c r="J365" s="9"/>
    </row>
    <row r="366">
      <c r="H366" s="9"/>
      <c r="I366" s="9"/>
      <c r="J366" s="9"/>
    </row>
    <row r="367">
      <c r="H367" s="9"/>
      <c r="I367" s="9"/>
      <c r="J367" s="9"/>
    </row>
    <row r="368">
      <c r="H368" s="9"/>
      <c r="I368" s="9"/>
      <c r="J368" s="9"/>
    </row>
    <row r="369">
      <c r="H369" s="9"/>
      <c r="I369" s="9"/>
      <c r="J369" s="9"/>
    </row>
    <row r="370">
      <c r="H370" s="9"/>
      <c r="I370" s="9"/>
      <c r="J370" s="9"/>
    </row>
    <row r="371">
      <c r="H371" s="9"/>
      <c r="I371" s="9"/>
      <c r="J371" s="9"/>
    </row>
    <row r="372">
      <c r="H372" s="9"/>
      <c r="I372" s="9"/>
      <c r="J372" s="9"/>
    </row>
    <row r="373">
      <c r="H373" s="9"/>
      <c r="I373" s="9"/>
      <c r="J373" s="9"/>
    </row>
    <row r="374">
      <c r="H374" s="9"/>
      <c r="I374" s="9"/>
      <c r="J374" s="9"/>
    </row>
    <row r="375">
      <c r="H375" s="9"/>
      <c r="I375" s="9"/>
      <c r="J375" s="9"/>
    </row>
    <row r="376">
      <c r="H376" s="9"/>
      <c r="I376" s="9"/>
      <c r="J376" s="9"/>
    </row>
    <row r="377">
      <c r="H377" s="9"/>
      <c r="I377" s="9"/>
      <c r="J377" s="9"/>
    </row>
    <row r="378">
      <c r="H378" s="9"/>
      <c r="I378" s="9"/>
      <c r="J378" s="9"/>
    </row>
    <row r="379">
      <c r="H379" s="9"/>
      <c r="I379" s="9"/>
      <c r="J379" s="9"/>
    </row>
    <row r="380">
      <c r="H380" s="9"/>
      <c r="I380" s="9"/>
      <c r="J380" s="9"/>
    </row>
    <row r="381">
      <c r="H381" s="9"/>
      <c r="I381" s="9"/>
      <c r="J381" s="9"/>
    </row>
    <row r="382">
      <c r="H382" s="9"/>
      <c r="I382" s="9"/>
      <c r="J382" s="9"/>
    </row>
    <row r="383">
      <c r="H383" s="9"/>
      <c r="I383" s="9"/>
      <c r="J383" s="9"/>
    </row>
    <row r="384">
      <c r="H384" s="9"/>
      <c r="I384" s="9"/>
      <c r="J384" s="9"/>
    </row>
    <row r="385">
      <c r="H385" s="9"/>
      <c r="I385" s="9"/>
      <c r="J385" s="9"/>
    </row>
    <row r="386">
      <c r="H386" s="9"/>
      <c r="I386" s="9"/>
      <c r="J386" s="9"/>
    </row>
    <row r="387">
      <c r="H387" s="9"/>
      <c r="I387" s="9"/>
      <c r="J387" s="9"/>
    </row>
    <row r="388">
      <c r="H388" s="9"/>
      <c r="I388" s="9"/>
      <c r="J388" s="9"/>
    </row>
    <row r="389">
      <c r="H389" s="9"/>
      <c r="I389" s="9"/>
      <c r="J389" s="9"/>
    </row>
    <row r="390">
      <c r="H390" s="9"/>
      <c r="I390" s="9"/>
      <c r="J390" s="9"/>
    </row>
    <row r="391">
      <c r="H391" s="9"/>
      <c r="I391" s="9"/>
      <c r="J391" s="9"/>
    </row>
    <row r="392">
      <c r="H392" s="9"/>
      <c r="I392" s="9"/>
      <c r="J392" s="9"/>
    </row>
    <row r="393">
      <c r="H393" s="9"/>
      <c r="I393" s="9"/>
      <c r="J393" s="9"/>
    </row>
    <row r="394">
      <c r="H394" s="9"/>
      <c r="I394" s="9"/>
      <c r="J394" s="9"/>
    </row>
    <row r="395">
      <c r="H395" s="9"/>
      <c r="I395" s="9"/>
      <c r="J395" s="9"/>
    </row>
    <row r="396">
      <c r="H396" s="9"/>
      <c r="I396" s="9"/>
      <c r="J396" s="9"/>
    </row>
    <row r="397">
      <c r="H397" s="9"/>
      <c r="I397" s="9"/>
      <c r="J397" s="9"/>
    </row>
    <row r="398">
      <c r="H398" s="9"/>
      <c r="I398" s="9"/>
      <c r="J398" s="9"/>
    </row>
    <row r="399">
      <c r="H399" s="9"/>
      <c r="I399" s="9"/>
      <c r="J399" s="9"/>
    </row>
    <row r="400">
      <c r="H400" s="9"/>
      <c r="I400" s="9"/>
      <c r="J400" s="9"/>
    </row>
    <row r="401">
      <c r="H401" s="9"/>
      <c r="I401" s="9"/>
      <c r="J401" s="9"/>
    </row>
    <row r="402">
      <c r="H402" s="9"/>
      <c r="I402" s="9"/>
      <c r="J402" s="9"/>
    </row>
    <row r="403">
      <c r="H403" s="9"/>
      <c r="I403" s="9"/>
      <c r="J403" s="9"/>
    </row>
    <row r="404">
      <c r="H404" s="9"/>
      <c r="I404" s="9"/>
      <c r="J404" s="9"/>
    </row>
    <row r="405">
      <c r="H405" s="9"/>
      <c r="I405" s="9"/>
      <c r="J405" s="9"/>
    </row>
    <row r="406">
      <c r="H406" s="9"/>
      <c r="I406" s="9"/>
      <c r="J406" s="9"/>
    </row>
    <row r="407">
      <c r="H407" s="9"/>
      <c r="I407" s="9"/>
      <c r="J407" s="9"/>
    </row>
    <row r="408">
      <c r="H408" s="9"/>
      <c r="I408" s="9"/>
      <c r="J408" s="9"/>
    </row>
    <row r="409">
      <c r="H409" s="9"/>
      <c r="I409" s="9"/>
      <c r="J409" s="9"/>
    </row>
    <row r="410">
      <c r="H410" s="9"/>
      <c r="I410" s="9"/>
      <c r="J410" s="9"/>
    </row>
    <row r="411">
      <c r="H411" s="9"/>
      <c r="I411" s="9"/>
      <c r="J411" s="9"/>
    </row>
    <row r="412">
      <c r="H412" s="9"/>
      <c r="I412" s="9"/>
      <c r="J412" s="9"/>
    </row>
    <row r="413">
      <c r="H413" s="9"/>
      <c r="I413" s="9"/>
      <c r="J413" s="9"/>
    </row>
    <row r="414">
      <c r="H414" s="9"/>
      <c r="I414" s="9"/>
      <c r="J414" s="9"/>
    </row>
    <row r="415">
      <c r="H415" s="9"/>
      <c r="I415" s="9"/>
      <c r="J415" s="9"/>
    </row>
    <row r="416">
      <c r="H416" s="9"/>
      <c r="I416" s="9"/>
      <c r="J416" s="9"/>
    </row>
    <row r="417">
      <c r="H417" s="9"/>
      <c r="I417" s="9"/>
      <c r="J417" s="9"/>
    </row>
    <row r="418">
      <c r="H418" s="9"/>
      <c r="I418" s="9"/>
      <c r="J418" s="9"/>
    </row>
    <row r="419">
      <c r="H419" s="9"/>
      <c r="I419" s="9"/>
      <c r="J419" s="9"/>
    </row>
    <row r="420">
      <c r="H420" s="9"/>
      <c r="I420" s="9"/>
      <c r="J420" s="9"/>
    </row>
    <row r="421">
      <c r="H421" s="9"/>
      <c r="I421" s="9"/>
      <c r="J421" s="9"/>
    </row>
    <row r="422">
      <c r="H422" s="9"/>
      <c r="I422" s="9"/>
      <c r="J422" s="9"/>
    </row>
    <row r="423">
      <c r="H423" s="9"/>
      <c r="I423" s="9"/>
      <c r="J423" s="9"/>
    </row>
    <row r="424">
      <c r="H424" s="9"/>
      <c r="I424" s="9"/>
      <c r="J424" s="9"/>
    </row>
    <row r="425">
      <c r="H425" s="9"/>
      <c r="I425" s="9"/>
      <c r="J425" s="9"/>
    </row>
    <row r="426">
      <c r="H426" s="9"/>
      <c r="I426" s="9"/>
      <c r="J426" s="9"/>
    </row>
    <row r="427">
      <c r="H427" s="9"/>
      <c r="I427" s="9"/>
      <c r="J427" s="9"/>
    </row>
    <row r="428">
      <c r="H428" s="9"/>
      <c r="I428" s="9"/>
      <c r="J428" s="9"/>
    </row>
    <row r="429">
      <c r="H429" s="9"/>
      <c r="I429" s="9"/>
      <c r="J429" s="9"/>
    </row>
    <row r="430">
      <c r="H430" s="9"/>
      <c r="I430" s="9"/>
      <c r="J430" s="9"/>
    </row>
    <row r="431">
      <c r="H431" s="9"/>
      <c r="I431" s="9"/>
      <c r="J431" s="9"/>
    </row>
    <row r="432">
      <c r="H432" s="9"/>
      <c r="I432" s="9"/>
      <c r="J432" s="9"/>
    </row>
    <row r="433">
      <c r="H433" s="9"/>
      <c r="I433" s="9"/>
      <c r="J433" s="9"/>
    </row>
    <row r="434">
      <c r="H434" s="9"/>
      <c r="I434" s="9"/>
      <c r="J434" s="9"/>
    </row>
    <row r="435">
      <c r="H435" s="9"/>
      <c r="I435" s="9"/>
      <c r="J435" s="9"/>
    </row>
    <row r="436">
      <c r="H436" s="9"/>
      <c r="I436" s="9"/>
      <c r="J436" s="9"/>
    </row>
    <row r="437">
      <c r="H437" s="9"/>
      <c r="I437" s="9"/>
      <c r="J437" s="9"/>
    </row>
    <row r="438">
      <c r="H438" s="9"/>
      <c r="I438" s="9"/>
      <c r="J438" s="9"/>
    </row>
    <row r="439">
      <c r="H439" s="9"/>
      <c r="I439" s="9"/>
      <c r="J439" s="9"/>
    </row>
    <row r="440">
      <c r="H440" s="9"/>
      <c r="I440" s="9"/>
      <c r="J440" s="9"/>
    </row>
    <row r="441">
      <c r="H441" s="9"/>
      <c r="I441" s="9"/>
      <c r="J441" s="9"/>
    </row>
    <row r="442">
      <c r="H442" s="9"/>
      <c r="I442" s="9"/>
      <c r="J442" s="9"/>
    </row>
    <row r="443">
      <c r="H443" s="9"/>
      <c r="I443" s="9"/>
      <c r="J443" s="9"/>
    </row>
    <row r="444">
      <c r="H444" s="9"/>
      <c r="I444" s="9"/>
      <c r="J444" s="9"/>
    </row>
    <row r="445">
      <c r="H445" s="9"/>
      <c r="I445" s="9"/>
      <c r="J445" s="9"/>
    </row>
    <row r="446">
      <c r="H446" s="9"/>
      <c r="I446" s="9"/>
      <c r="J446" s="9"/>
    </row>
    <row r="447">
      <c r="H447" s="9"/>
      <c r="I447" s="9"/>
      <c r="J447" s="9"/>
    </row>
    <row r="448">
      <c r="H448" s="9"/>
      <c r="I448" s="9"/>
      <c r="J448" s="9"/>
    </row>
    <row r="449">
      <c r="H449" s="9"/>
      <c r="I449" s="9"/>
      <c r="J449" s="9"/>
    </row>
    <row r="450">
      <c r="H450" s="9"/>
      <c r="I450" s="9"/>
      <c r="J450" s="9"/>
    </row>
    <row r="451">
      <c r="H451" s="9"/>
      <c r="I451" s="9"/>
      <c r="J451" s="9"/>
    </row>
    <row r="452">
      <c r="H452" s="9"/>
      <c r="I452" s="9"/>
      <c r="J452" s="9"/>
    </row>
    <row r="453">
      <c r="H453" s="9"/>
      <c r="I453" s="9"/>
      <c r="J453" s="9"/>
    </row>
    <row r="454">
      <c r="H454" s="9"/>
      <c r="I454" s="9"/>
      <c r="J454" s="9"/>
    </row>
    <row r="455">
      <c r="H455" s="9"/>
      <c r="I455" s="9"/>
      <c r="J455" s="9"/>
    </row>
    <row r="456">
      <c r="H456" s="9"/>
      <c r="I456" s="9"/>
      <c r="J456" s="9"/>
    </row>
    <row r="457">
      <c r="H457" s="9"/>
      <c r="I457" s="9"/>
      <c r="J457" s="9"/>
    </row>
    <row r="458">
      <c r="H458" s="9"/>
      <c r="I458" s="9"/>
      <c r="J458" s="9"/>
    </row>
    <row r="459">
      <c r="H459" s="9"/>
      <c r="I459" s="9"/>
      <c r="J459" s="9"/>
    </row>
    <row r="460">
      <c r="H460" s="9"/>
      <c r="I460" s="9"/>
      <c r="J460" s="9"/>
    </row>
    <row r="461">
      <c r="H461" s="9"/>
      <c r="I461" s="9"/>
      <c r="J461" s="9"/>
    </row>
    <row r="462">
      <c r="H462" s="9"/>
      <c r="I462" s="9"/>
      <c r="J462" s="9"/>
    </row>
    <row r="463">
      <c r="H463" s="9"/>
      <c r="I463" s="9"/>
      <c r="J463" s="9"/>
    </row>
    <row r="464">
      <c r="H464" s="9"/>
      <c r="I464" s="9"/>
      <c r="J464" s="9"/>
    </row>
    <row r="465">
      <c r="H465" s="9"/>
      <c r="I465" s="9"/>
      <c r="J465" s="9"/>
    </row>
    <row r="466">
      <c r="H466" s="9"/>
      <c r="I466" s="9"/>
      <c r="J466" s="9"/>
    </row>
    <row r="467">
      <c r="H467" s="9"/>
      <c r="I467" s="9"/>
      <c r="J467" s="9"/>
    </row>
    <row r="468">
      <c r="H468" s="9"/>
      <c r="I468" s="9"/>
      <c r="J468" s="9"/>
    </row>
    <row r="469">
      <c r="H469" s="9"/>
      <c r="I469" s="9"/>
      <c r="J469" s="9"/>
    </row>
    <row r="470">
      <c r="H470" s="9"/>
      <c r="I470" s="9"/>
      <c r="J470" s="9"/>
    </row>
    <row r="471">
      <c r="H471" s="9"/>
      <c r="I471" s="9"/>
      <c r="J471" s="9"/>
    </row>
    <row r="472">
      <c r="H472" s="9"/>
      <c r="I472" s="9"/>
      <c r="J472" s="9"/>
    </row>
    <row r="473">
      <c r="H473" s="9"/>
      <c r="I473" s="9"/>
      <c r="J473" s="9"/>
    </row>
    <row r="474">
      <c r="H474" s="9"/>
      <c r="I474" s="9"/>
      <c r="J474" s="9"/>
    </row>
    <row r="475">
      <c r="H475" s="9"/>
      <c r="I475" s="9"/>
      <c r="J475" s="9"/>
    </row>
    <row r="476">
      <c r="H476" s="9"/>
      <c r="I476" s="9"/>
      <c r="J476" s="9"/>
    </row>
    <row r="477">
      <c r="H477" s="9"/>
      <c r="I477" s="9"/>
      <c r="J477" s="9"/>
    </row>
    <row r="478">
      <c r="H478" s="9"/>
      <c r="I478" s="9"/>
      <c r="J478" s="9"/>
    </row>
    <row r="479">
      <c r="H479" s="9"/>
      <c r="I479" s="9"/>
      <c r="J479" s="9"/>
    </row>
    <row r="480">
      <c r="H480" s="9"/>
      <c r="I480" s="9"/>
      <c r="J480" s="9"/>
    </row>
    <row r="481">
      <c r="H481" s="9"/>
      <c r="I481" s="9"/>
      <c r="J481" s="9"/>
    </row>
    <row r="482">
      <c r="H482" s="9"/>
      <c r="I482" s="9"/>
      <c r="J482" s="9"/>
    </row>
    <row r="483">
      <c r="H483" s="9"/>
      <c r="I483" s="9"/>
      <c r="J483" s="9"/>
    </row>
    <row r="484">
      <c r="H484" s="9"/>
      <c r="I484" s="9"/>
      <c r="J484" s="9"/>
    </row>
    <row r="485">
      <c r="H485" s="9"/>
      <c r="I485" s="9"/>
      <c r="J485" s="9"/>
    </row>
    <row r="486">
      <c r="H486" s="9"/>
      <c r="I486" s="9"/>
      <c r="J486" s="9"/>
    </row>
    <row r="487">
      <c r="H487" s="9"/>
      <c r="I487" s="9"/>
      <c r="J487" s="9"/>
    </row>
    <row r="488">
      <c r="H488" s="9"/>
      <c r="I488" s="9"/>
      <c r="J488" s="9"/>
    </row>
    <row r="489">
      <c r="H489" s="9"/>
      <c r="I489" s="9"/>
      <c r="J489" s="9"/>
    </row>
    <row r="490">
      <c r="H490" s="9"/>
      <c r="I490" s="9"/>
      <c r="J490" s="9"/>
    </row>
    <row r="491">
      <c r="H491" s="9"/>
      <c r="I491" s="9"/>
      <c r="J491" s="9"/>
    </row>
    <row r="492">
      <c r="H492" s="9"/>
      <c r="I492" s="9"/>
      <c r="J492" s="9"/>
    </row>
    <row r="493">
      <c r="H493" s="9"/>
      <c r="I493" s="9"/>
      <c r="J493" s="9"/>
    </row>
    <row r="494">
      <c r="H494" s="9"/>
      <c r="I494" s="9"/>
      <c r="J494" s="9"/>
    </row>
    <row r="495">
      <c r="H495" s="9"/>
      <c r="I495" s="9"/>
      <c r="J495" s="9"/>
    </row>
    <row r="496">
      <c r="H496" s="9"/>
      <c r="I496" s="9"/>
      <c r="J496" s="9"/>
    </row>
    <row r="497">
      <c r="H497" s="9"/>
      <c r="I497" s="9"/>
      <c r="J497" s="9"/>
    </row>
    <row r="498">
      <c r="H498" s="9"/>
      <c r="I498" s="9"/>
      <c r="J498" s="9"/>
    </row>
    <row r="499">
      <c r="H499" s="9"/>
      <c r="I499" s="9"/>
      <c r="J499" s="9"/>
    </row>
    <row r="500">
      <c r="H500" s="9"/>
      <c r="I500" s="9"/>
      <c r="J500" s="9"/>
    </row>
    <row r="501">
      <c r="H501" s="9"/>
      <c r="I501" s="9"/>
      <c r="J501" s="9"/>
    </row>
    <row r="502">
      <c r="H502" s="9"/>
      <c r="I502" s="9"/>
      <c r="J502" s="9"/>
    </row>
    <row r="503">
      <c r="H503" s="9"/>
      <c r="I503" s="9"/>
      <c r="J503" s="9"/>
    </row>
    <row r="504">
      <c r="H504" s="9"/>
      <c r="I504" s="9"/>
      <c r="J504" s="9"/>
    </row>
    <row r="505">
      <c r="H505" s="9"/>
      <c r="I505" s="9"/>
      <c r="J505" s="9"/>
    </row>
    <row r="506">
      <c r="H506" s="9"/>
      <c r="I506" s="9"/>
      <c r="J506" s="9"/>
    </row>
    <row r="507">
      <c r="H507" s="9"/>
      <c r="I507" s="9"/>
      <c r="J507" s="9"/>
    </row>
    <row r="508">
      <c r="H508" s="9"/>
      <c r="I508" s="9"/>
      <c r="J508" s="9"/>
    </row>
    <row r="509">
      <c r="H509" s="9"/>
      <c r="I509" s="9"/>
      <c r="J509" s="9"/>
    </row>
    <row r="510">
      <c r="H510" s="9"/>
      <c r="I510" s="9"/>
      <c r="J510" s="9"/>
    </row>
    <row r="511">
      <c r="H511" s="9"/>
      <c r="I511" s="9"/>
      <c r="J511" s="9"/>
    </row>
    <row r="512">
      <c r="H512" s="9"/>
      <c r="I512" s="9"/>
      <c r="J512" s="9"/>
    </row>
    <row r="513">
      <c r="H513" s="9"/>
      <c r="I513" s="9"/>
      <c r="J513" s="9"/>
    </row>
    <row r="514">
      <c r="H514" s="9"/>
      <c r="I514" s="9"/>
      <c r="J514" s="9"/>
    </row>
    <row r="515">
      <c r="H515" s="9"/>
      <c r="I515" s="9"/>
      <c r="J515" s="9"/>
    </row>
    <row r="516">
      <c r="H516" s="9"/>
      <c r="I516" s="9"/>
      <c r="J516" s="9"/>
    </row>
    <row r="517">
      <c r="H517" s="9"/>
      <c r="I517" s="9"/>
      <c r="J517" s="9"/>
    </row>
    <row r="518">
      <c r="H518" s="9"/>
      <c r="I518" s="9"/>
      <c r="J518" s="9"/>
    </row>
    <row r="519">
      <c r="H519" s="9"/>
      <c r="I519" s="9"/>
      <c r="J519" s="9"/>
    </row>
    <row r="520">
      <c r="H520" s="9"/>
      <c r="I520" s="9"/>
      <c r="J520" s="9"/>
    </row>
    <row r="521">
      <c r="H521" s="9"/>
      <c r="I521" s="9"/>
      <c r="J521" s="9"/>
    </row>
    <row r="522">
      <c r="H522" s="9"/>
      <c r="I522" s="9"/>
      <c r="J522" s="9"/>
    </row>
    <row r="523">
      <c r="H523" s="9"/>
      <c r="I523" s="9"/>
      <c r="J523" s="9"/>
    </row>
    <row r="524">
      <c r="H524" s="9"/>
      <c r="I524" s="9"/>
      <c r="J524" s="9"/>
    </row>
    <row r="525">
      <c r="H525" s="9"/>
      <c r="I525" s="9"/>
      <c r="J525" s="9"/>
    </row>
    <row r="526">
      <c r="H526" s="9"/>
      <c r="I526" s="9"/>
      <c r="J526" s="9"/>
    </row>
    <row r="527">
      <c r="H527" s="9"/>
      <c r="I527" s="9"/>
      <c r="J527" s="9"/>
    </row>
    <row r="528">
      <c r="H528" s="9"/>
      <c r="I528" s="9"/>
      <c r="J528" s="9"/>
    </row>
    <row r="529">
      <c r="H529" s="9"/>
      <c r="I529" s="9"/>
      <c r="J529" s="9"/>
    </row>
    <row r="530">
      <c r="H530" s="9"/>
      <c r="I530" s="9"/>
      <c r="J530" s="9"/>
    </row>
    <row r="531">
      <c r="H531" s="9"/>
      <c r="I531" s="9"/>
      <c r="J531" s="9"/>
    </row>
    <row r="532">
      <c r="H532" s="9"/>
      <c r="I532" s="9"/>
      <c r="J532" s="9"/>
    </row>
    <row r="533">
      <c r="H533" s="9"/>
      <c r="I533" s="9"/>
      <c r="J533" s="9"/>
    </row>
    <row r="534">
      <c r="H534" s="9"/>
      <c r="I534" s="9"/>
      <c r="J534" s="9"/>
    </row>
    <row r="535">
      <c r="H535" s="9"/>
      <c r="I535" s="9"/>
      <c r="J535" s="9"/>
    </row>
    <row r="536">
      <c r="H536" s="9"/>
      <c r="I536" s="9"/>
      <c r="J536" s="9"/>
    </row>
    <row r="537">
      <c r="H537" s="9"/>
      <c r="I537" s="9"/>
      <c r="J537" s="9"/>
    </row>
    <row r="538">
      <c r="H538" s="9"/>
      <c r="I538" s="9"/>
      <c r="J538" s="9"/>
    </row>
    <row r="539">
      <c r="H539" s="9"/>
      <c r="I539" s="9"/>
      <c r="J539" s="9"/>
    </row>
    <row r="540">
      <c r="H540" s="9"/>
      <c r="I540" s="9"/>
      <c r="J540" s="9"/>
    </row>
    <row r="541">
      <c r="H541" s="9"/>
      <c r="I541" s="9"/>
      <c r="J541" s="9"/>
    </row>
    <row r="542">
      <c r="H542" s="9"/>
      <c r="I542" s="9"/>
      <c r="J542" s="9"/>
    </row>
    <row r="543">
      <c r="H543" s="9"/>
      <c r="I543" s="9"/>
      <c r="J543" s="9"/>
    </row>
    <row r="544">
      <c r="H544" s="9"/>
      <c r="I544" s="9"/>
      <c r="J544" s="9"/>
    </row>
    <row r="545">
      <c r="H545" s="9"/>
      <c r="I545" s="9"/>
      <c r="J545" s="9"/>
    </row>
    <row r="546">
      <c r="H546" s="9"/>
      <c r="I546" s="9"/>
      <c r="J546" s="9"/>
    </row>
    <row r="547">
      <c r="H547" s="9"/>
      <c r="I547" s="9"/>
      <c r="J547" s="9"/>
    </row>
    <row r="548">
      <c r="H548" s="9"/>
      <c r="I548" s="9"/>
      <c r="J548" s="9"/>
    </row>
    <row r="549">
      <c r="H549" s="9"/>
      <c r="I549" s="9"/>
      <c r="J549" s="9"/>
    </row>
    <row r="550">
      <c r="H550" s="9"/>
      <c r="I550" s="9"/>
      <c r="J550" s="9"/>
    </row>
    <row r="551">
      <c r="H551" s="9"/>
      <c r="I551" s="9"/>
      <c r="J551" s="9"/>
    </row>
    <row r="552">
      <c r="H552" s="9"/>
      <c r="I552" s="9"/>
      <c r="J552" s="9"/>
    </row>
    <row r="553">
      <c r="H553" s="9"/>
      <c r="I553" s="9"/>
      <c r="J553" s="9"/>
    </row>
    <row r="554">
      <c r="H554" s="9"/>
      <c r="I554" s="9"/>
      <c r="J554" s="9"/>
    </row>
    <row r="555">
      <c r="H555" s="9"/>
      <c r="I555" s="9"/>
      <c r="J555" s="9"/>
    </row>
    <row r="556">
      <c r="H556" s="9"/>
      <c r="I556" s="9"/>
      <c r="J556" s="9"/>
    </row>
    <row r="557">
      <c r="H557" s="9"/>
      <c r="I557" s="9"/>
      <c r="J557" s="9"/>
    </row>
    <row r="558">
      <c r="H558" s="9"/>
      <c r="I558" s="9"/>
      <c r="J558" s="9"/>
    </row>
    <row r="559">
      <c r="H559" s="9"/>
      <c r="I559" s="9"/>
      <c r="J559" s="9"/>
    </row>
    <row r="560">
      <c r="H560" s="9"/>
      <c r="I560" s="9"/>
      <c r="J560" s="9"/>
    </row>
    <row r="561">
      <c r="H561" s="9"/>
      <c r="I561" s="9"/>
      <c r="J561" s="9"/>
    </row>
    <row r="562">
      <c r="H562" s="9"/>
      <c r="I562" s="9"/>
      <c r="J562" s="9"/>
    </row>
    <row r="563">
      <c r="H563" s="9"/>
      <c r="I563" s="9"/>
      <c r="J563" s="9"/>
    </row>
    <row r="564">
      <c r="H564" s="9"/>
      <c r="I564" s="9"/>
      <c r="J564" s="9"/>
    </row>
    <row r="565">
      <c r="H565" s="9"/>
      <c r="I565" s="9"/>
      <c r="J565" s="9"/>
    </row>
    <row r="566">
      <c r="H566" s="9"/>
      <c r="I566" s="9"/>
      <c r="J566" s="9"/>
    </row>
    <row r="567">
      <c r="H567" s="9"/>
      <c r="I567" s="9"/>
      <c r="J567" s="9"/>
    </row>
    <row r="568">
      <c r="H568" s="9"/>
      <c r="I568" s="9"/>
      <c r="J568" s="9"/>
    </row>
    <row r="569">
      <c r="H569" s="9"/>
      <c r="I569" s="9"/>
      <c r="J569" s="9"/>
    </row>
    <row r="570">
      <c r="H570" s="9"/>
      <c r="I570" s="9"/>
      <c r="J570" s="9"/>
    </row>
    <row r="571">
      <c r="H571" s="9"/>
      <c r="I571" s="9"/>
      <c r="J571" s="9"/>
    </row>
    <row r="572">
      <c r="H572" s="9"/>
      <c r="I572" s="9"/>
      <c r="J572" s="9"/>
    </row>
    <row r="573">
      <c r="H573" s="9"/>
      <c r="I573" s="9"/>
      <c r="J573" s="9"/>
    </row>
    <row r="574">
      <c r="H574" s="9"/>
      <c r="I574" s="9"/>
      <c r="J574" s="9"/>
    </row>
    <row r="575">
      <c r="H575" s="9"/>
      <c r="I575" s="9"/>
      <c r="J575" s="9"/>
    </row>
    <row r="576">
      <c r="H576" s="9"/>
      <c r="I576" s="9"/>
      <c r="J576" s="9"/>
    </row>
    <row r="577">
      <c r="H577" s="9"/>
      <c r="I577" s="9"/>
      <c r="J577" s="9"/>
    </row>
    <row r="578">
      <c r="H578" s="9"/>
      <c r="I578" s="9"/>
      <c r="J578" s="9"/>
    </row>
    <row r="579">
      <c r="H579" s="9"/>
      <c r="I579" s="9"/>
      <c r="J579" s="9"/>
    </row>
    <row r="580">
      <c r="H580" s="9"/>
      <c r="I580" s="9"/>
      <c r="J580" s="9"/>
    </row>
    <row r="581">
      <c r="H581" s="9"/>
      <c r="I581" s="9"/>
      <c r="J581" s="9"/>
    </row>
    <row r="582">
      <c r="H582" s="9"/>
      <c r="I582" s="9"/>
      <c r="J582" s="9"/>
    </row>
    <row r="583">
      <c r="H583" s="9"/>
      <c r="I583" s="9"/>
      <c r="J583" s="9"/>
    </row>
    <row r="584">
      <c r="H584" s="9"/>
      <c r="I584" s="9"/>
      <c r="J584" s="9"/>
    </row>
    <row r="585">
      <c r="H585" s="9"/>
      <c r="I585" s="9"/>
      <c r="J585" s="9"/>
    </row>
    <row r="586">
      <c r="H586" s="9"/>
      <c r="I586" s="9"/>
      <c r="J586" s="9"/>
    </row>
    <row r="587">
      <c r="H587" s="9"/>
      <c r="I587" s="9"/>
      <c r="J587" s="9"/>
    </row>
    <row r="588">
      <c r="H588" s="9"/>
      <c r="I588" s="9"/>
      <c r="J588" s="9"/>
    </row>
    <row r="589">
      <c r="H589" s="9"/>
      <c r="I589" s="9"/>
      <c r="J589" s="9"/>
    </row>
    <row r="590">
      <c r="H590" s="9"/>
      <c r="I590" s="9"/>
      <c r="J590" s="9"/>
    </row>
    <row r="591">
      <c r="H591" s="9"/>
      <c r="I591" s="9"/>
      <c r="J591" s="9"/>
    </row>
    <row r="592">
      <c r="H592" s="9"/>
      <c r="I592" s="9"/>
      <c r="J592" s="9"/>
    </row>
    <row r="593">
      <c r="H593" s="9"/>
      <c r="I593" s="9"/>
      <c r="J593" s="9"/>
    </row>
    <row r="594">
      <c r="H594" s="9"/>
      <c r="I594" s="9"/>
      <c r="J594" s="9"/>
    </row>
    <row r="595">
      <c r="H595" s="9"/>
      <c r="I595" s="9"/>
      <c r="J595" s="9"/>
    </row>
    <row r="596">
      <c r="H596" s="9"/>
      <c r="I596" s="9"/>
      <c r="J596" s="9"/>
    </row>
    <row r="597">
      <c r="H597" s="9"/>
      <c r="I597" s="9"/>
      <c r="J597" s="9"/>
    </row>
    <row r="598">
      <c r="H598" s="9"/>
      <c r="I598" s="9"/>
      <c r="J598" s="9"/>
    </row>
    <row r="599">
      <c r="H599" s="9"/>
      <c r="I599" s="9"/>
      <c r="J599" s="9"/>
    </row>
    <row r="600">
      <c r="H600" s="9"/>
      <c r="I600" s="9"/>
      <c r="J600" s="9"/>
    </row>
    <row r="601">
      <c r="H601" s="9"/>
      <c r="I601" s="9"/>
      <c r="J601" s="9"/>
    </row>
    <row r="602">
      <c r="H602" s="9"/>
      <c r="I602" s="9"/>
      <c r="J602" s="9"/>
    </row>
    <row r="603">
      <c r="H603" s="9"/>
      <c r="I603" s="9"/>
      <c r="J603" s="9"/>
    </row>
    <row r="604">
      <c r="H604" s="9"/>
      <c r="I604" s="9"/>
      <c r="J604" s="9"/>
    </row>
    <row r="605">
      <c r="H605" s="9"/>
      <c r="I605" s="9"/>
      <c r="J605" s="9"/>
    </row>
    <row r="606">
      <c r="H606" s="9"/>
      <c r="I606" s="9"/>
      <c r="J606" s="9"/>
    </row>
    <row r="607">
      <c r="H607" s="9"/>
      <c r="I607" s="9"/>
      <c r="J607" s="9"/>
    </row>
    <row r="608">
      <c r="H608" s="9"/>
      <c r="I608" s="9"/>
      <c r="J608" s="9"/>
    </row>
    <row r="609">
      <c r="H609" s="9"/>
      <c r="I609" s="9"/>
      <c r="J609" s="9"/>
    </row>
    <row r="610">
      <c r="H610" s="9"/>
      <c r="I610" s="9"/>
      <c r="J610" s="9"/>
    </row>
    <row r="611">
      <c r="H611" s="9"/>
      <c r="I611" s="9"/>
      <c r="J611" s="9"/>
    </row>
    <row r="612">
      <c r="H612" s="9"/>
      <c r="I612" s="9"/>
      <c r="J612" s="9"/>
    </row>
    <row r="613">
      <c r="H613" s="9"/>
      <c r="I613" s="9"/>
      <c r="J613" s="9"/>
    </row>
    <row r="614">
      <c r="H614" s="9"/>
      <c r="I614" s="9"/>
      <c r="J614" s="9"/>
    </row>
    <row r="615">
      <c r="H615" s="9"/>
      <c r="I615" s="9"/>
      <c r="J615" s="9"/>
    </row>
    <row r="616">
      <c r="H616" s="9"/>
      <c r="I616" s="9"/>
      <c r="J616" s="9"/>
    </row>
    <row r="617">
      <c r="H617" s="9"/>
      <c r="I617" s="9"/>
      <c r="J617" s="9"/>
    </row>
    <row r="618">
      <c r="H618" s="9"/>
      <c r="I618" s="9"/>
      <c r="J618" s="9"/>
    </row>
    <row r="619">
      <c r="H619" s="9"/>
      <c r="I619" s="9"/>
      <c r="J619" s="9"/>
    </row>
    <row r="620">
      <c r="H620" s="9"/>
      <c r="I620" s="9"/>
      <c r="J620" s="9"/>
    </row>
    <row r="621">
      <c r="H621" s="9"/>
      <c r="I621" s="9"/>
      <c r="J621" s="9"/>
    </row>
    <row r="622">
      <c r="H622" s="9"/>
      <c r="I622" s="9"/>
      <c r="J622" s="9"/>
    </row>
    <row r="623">
      <c r="H623" s="9"/>
      <c r="I623" s="9"/>
      <c r="J623" s="9"/>
    </row>
    <row r="624">
      <c r="H624" s="9"/>
      <c r="I624" s="9"/>
      <c r="J624" s="9"/>
    </row>
    <row r="625">
      <c r="H625" s="9"/>
      <c r="I625" s="9"/>
      <c r="J625" s="9"/>
    </row>
    <row r="626">
      <c r="H626" s="9"/>
      <c r="I626" s="9"/>
      <c r="J626" s="9"/>
    </row>
    <row r="627">
      <c r="H627" s="9"/>
      <c r="I627" s="9"/>
      <c r="J627" s="9"/>
    </row>
    <row r="628">
      <c r="H628" s="9"/>
      <c r="I628" s="9"/>
      <c r="J628" s="9"/>
    </row>
    <row r="629">
      <c r="H629" s="9"/>
      <c r="I629" s="9"/>
      <c r="J629" s="9"/>
    </row>
    <row r="630">
      <c r="H630" s="9"/>
      <c r="I630" s="9"/>
      <c r="J630" s="9"/>
    </row>
    <row r="631">
      <c r="H631" s="9"/>
      <c r="I631" s="9"/>
      <c r="J631" s="9"/>
    </row>
    <row r="632">
      <c r="H632" s="9"/>
      <c r="I632" s="9"/>
      <c r="J632" s="9"/>
    </row>
    <row r="633">
      <c r="H633" s="9"/>
      <c r="I633" s="9"/>
      <c r="J633" s="9"/>
    </row>
    <row r="634">
      <c r="H634" s="9"/>
      <c r="I634" s="9"/>
      <c r="J634" s="9"/>
    </row>
    <row r="635">
      <c r="H635" s="9"/>
      <c r="I635" s="9"/>
      <c r="J635" s="9"/>
    </row>
    <row r="636">
      <c r="H636" s="9"/>
      <c r="I636" s="9"/>
      <c r="J636" s="9"/>
    </row>
    <row r="637">
      <c r="H637" s="9"/>
      <c r="I637" s="9"/>
      <c r="J637" s="9"/>
    </row>
    <row r="638">
      <c r="H638" s="9"/>
      <c r="I638" s="9"/>
      <c r="J638" s="9"/>
    </row>
    <row r="639">
      <c r="H639" s="9"/>
      <c r="I639" s="9"/>
      <c r="J639" s="9"/>
    </row>
    <row r="640">
      <c r="H640" s="9"/>
      <c r="I640" s="9"/>
      <c r="J640" s="9"/>
    </row>
    <row r="641">
      <c r="H641" s="9"/>
      <c r="I641" s="9"/>
      <c r="J641" s="9"/>
    </row>
    <row r="642">
      <c r="H642" s="9"/>
      <c r="I642" s="9"/>
      <c r="J642" s="9"/>
    </row>
    <row r="643">
      <c r="H643" s="9"/>
      <c r="I643" s="9"/>
      <c r="J643" s="9"/>
    </row>
    <row r="644">
      <c r="H644" s="9"/>
      <c r="I644" s="9"/>
      <c r="J644" s="9"/>
    </row>
    <row r="645">
      <c r="H645" s="9"/>
      <c r="I645" s="9"/>
      <c r="J645" s="9"/>
    </row>
    <row r="646">
      <c r="H646" s="9"/>
      <c r="I646" s="9"/>
      <c r="J646" s="9"/>
    </row>
    <row r="647">
      <c r="H647" s="9"/>
      <c r="I647" s="9"/>
      <c r="J647" s="9"/>
    </row>
    <row r="648">
      <c r="H648" s="9"/>
      <c r="I648" s="9"/>
      <c r="J648" s="9"/>
    </row>
    <row r="649">
      <c r="H649" s="9"/>
      <c r="I649" s="9"/>
      <c r="J649" s="9"/>
    </row>
    <row r="650">
      <c r="H650" s="9"/>
      <c r="I650" s="9"/>
      <c r="J650" s="9"/>
    </row>
    <row r="651">
      <c r="H651" s="9"/>
      <c r="I651" s="9"/>
      <c r="J651" s="9"/>
    </row>
    <row r="652">
      <c r="H652" s="9"/>
      <c r="I652" s="9"/>
      <c r="J652" s="9"/>
    </row>
    <row r="653">
      <c r="H653" s="9"/>
      <c r="I653" s="9"/>
      <c r="J653" s="9"/>
    </row>
    <row r="654">
      <c r="H654" s="9"/>
      <c r="I654" s="9"/>
      <c r="J654" s="9"/>
    </row>
    <row r="655">
      <c r="H655" s="9"/>
      <c r="I655" s="9"/>
      <c r="J655" s="9"/>
    </row>
    <row r="656">
      <c r="H656" s="9"/>
      <c r="I656" s="9"/>
      <c r="J656" s="9"/>
    </row>
    <row r="657">
      <c r="H657" s="9"/>
      <c r="I657" s="9"/>
      <c r="J657" s="9"/>
    </row>
    <row r="658">
      <c r="H658" s="9"/>
      <c r="I658" s="9"/>
      <c r="J658" s="9"/>
    </row>
    <row r="659">
      <c r="H659" s="9"/>
      <c r="I659" s="9"/>
      <c r="J659" s="9"/>
    </row>
    <row r="660">
      <c r="H660" s="9"/>
      <c r="I660" s="9"/>
      <c r="J660" s="9"/>
    </row>
    <row r="661">
      <c r="H661" s="9"/>
      <c r="I661" s="9"/>
      <c r="J661" s="9"/>
    </row>
    <row r="662">
      <c r="H662" s="9"/>
      <c r="I662" s="9"/>
      <c r="J662" s="9"/>
    </row>
    <row r="663">
      <c r="H663" s="9"/>
      <c r="I663" s="9"/>
      <c r="J663" s="9"/>
    </row>
    <row r="664">
      <c r="H664" s="9"/>
      <c r="I664" s="9"/>
      <c r="J664" s="9"/>
    </row>
    <row r="665">
      <c r="H665" s="9"/>
      <c r="I665" s="9"/>
      <c r="J665" s="9"/>
    </row>
    <row r="666">
      <c r="H666" s="9"/>
      <c r="I666" s="9"/>
      <c r="J666" s="9"/>
    </row>
    <row r="667">
      <c r="H667" s="9"/>
      <c r="I667" s="9"/>
      <c r="J667" s="9"/>
    </row>
    <row r="668">
      <c r="H668" s="9"/>
      <c r="I668" s="9"/>
      <c r="J668" s="9"/>
    </row>
    <row r="669">
      <c r="H669" s="9"/>
      <c r="I669" s="9"/>
      <c r="J669" s="9"/>
    </row>
    <row r="670">
      <c r="H670" s="9"/>
      <c r="I670" s="9"/>
      <c r="J670" s="9"/>
    </row>
    <row r="671">
      <c r="H671" s="9"/>
      <c r="I671" s="9"/>
      <c r="J671" s="9"/>
    </row>
    <row r="672">
      <c r="H672" s="9"/>
      <c r="I672" s="9"/>
      <c r="J672" s="9"/>
    </row>
    <row r="673">
      <c r="H673" s="9"/>
      <c r="I673" s="9"/>
      <c r="J673" s="9"/>
    </row>
    <row r="674">
      <c r="H674" s="9"/>
      <c r="I674" s="9"/>
      <c r="J674" s="9"/>
    </row>
    <row r="675">
      <c r="H675" s="9"/>
      <c r="I675" s="9"/>
      <c r="J675" s="9"/>
    </row>
    <row r="676">
      <c r="H676" s="9"/>
      <c r="I676" s="9"/>
      <c r="J676" s="9"/>
    </row>
    <row r="677">
      <c r="H677" s="9"/>
      <c r="I677" s="9"/>
      <c r="J677" s="9"/>
    </row>
    <row r="678">
      <c r="H678" s="9"/>
      <c r="I678" s="9"/>
      <c r="J678" s="9"/>
    </row>
    <row r="679">
      <c r="H679" s="9"/>
      <c r="I679" s="9"/>
      <c r="J679" s="9"/>
    </row>
    <row r="680">
      <c r="H680" s="9"/>
      <c r="I680" s="9"/>
      <c r="J680" s="9"/>
    </row>
    <row r="681">
      <c r="H681" s="9"/>
      <c r="I681" s="9"/>
      <c r="J681" s="9"/>
    </row>
    <row r="682">
      <c r="H682" s="9"/>
      <c r="I682" s="9"/>
      <c r="J682" s="9"/>
    </row>
    <row r="683">
      <c r="H683" s="9"/>
      <c r="I683" s="9"/>
      <c r="J683" s="9"/>
    </row>
    <row r="684">
      <c r="H684" s="9"/>
      <c r="I684" s="9"/>
      <c r="J684" s="9"/>
    </row>
    <row r="685">
      <c r="H685" s="9"/>
      <c r="I685" s="9"/>
      <c r="J685" s="9"/>
    </row>
    <row r="686">
      <c r="H686" s="9"/>
      <c r="I686" s="9"/>
      <c r="J686" s="9"/>
    </row>
    <row r="687">
      <c r="H687" s="9"/>
      <c r="I687" s="9"/>
      <c r="J687" s="9"/>
    </row>
    <row r="688">
      <c r="H688" s="9"/>
      <c r="I688" s="9"/>
      <c r="J688" s="9"/>
    </row>
    <row r="689">
      <c r="H689" s="9"/>
      <c r="I689" s="9"/>
      <c r="J689" s="9"/>
    </row>
    <row r="690">
      <c r="H690" s="9"/>
      <c r="I690" s="9"/>
      <c r="J690" s="9"/>
    </row>
    <row r="691">
      <c r="H691" s="9"/>
      <c r="I691" s="9"/>
      <c r="J691" s="9"/>
    </row>
    <row r="692">
      <c r="H692" s="9"/>
      <c r="I692" s="9"/>
      <c r="J692" s="9"/>
    </row>
    <row r="693">
      <c r="H693" s="9"/>
      <c r="I693" s="9"/>
      <c r="J693" s="9"/>
    </row>
    <row r="694">
      <c r="H694" s="9"/>
      <c r="I694" s="9"/>
      <c r="J694" s="9"/>
    </row>
    <row r="695">
      <c r="H695" s="9"/>
      <c r="I695" s="9"/>
      <c r="J695" s="9"/>
    </row>
    <row r="696">
      <c r="H696" s="9"/>
      <c r="I696" s="9"/>
      <c r="J696" s="9"/>
    </row>
    <row r="697">
      <c r="H697" s="9"/>
      <c r="I697" s="9"/>
      <c r="J697" s="9"/>
    </row>
    <row r="698">
      <c r="H698" s="9"/>
      <c r="I698" s="9"/>
      <c r="J698" s="9"/>
    </row>
    <row r="699">
      <c r="H699" s="9"/>
      <c r="I699" s="9"/>
      <c r="J699" s="9"/>
    </row>
    <row r="700">
      <c r="H700" s="9"/>
      <c r="I700" s="9"/>
      <c r="J700" s="9"/>
    </row>
    <row r="701">
      <c r="H701" s="9"/>
      <c r="I701" s="9"/>
      <c r="J701" s="9"/>
    </row>
    <row r="702">
      <c r="H702" s="9"/>
      <c r="I702" s="9"/>
      <c r="J702" s="9"/>
    </row>
    <row r="703">
      <c r="H703" s="9"/>
      <c r="I703" s="9"/>
      <c r="J703" s="9"/>
    </row>
    <row r="704">
      <c r="H704" s="9"/>
      <c r="I704" s="9"/>
      <c r="J704" s="9"/>
    </row>
    <row r="705">
      <c r="H705" s="9"/>
      <c r="I705" s="9"/>
      <c r="J705" s="9"/>
    </row>
    <row r="706">
      <c r="H706" s="9"/>
      <c r="I706" s="9"/>
      <c r="J706" s="9"/>
    </row>
    <row r="707">
      <c r="H707" s="9"/>
      <c r="I707" s="9"/>
      <c r="J707" s="9"/>
    </row>
    <row r="708">
      <c r="H708" s="9"/>
      <c r="I708" s="9"/>
      <c r="J708" s="9"/>
    </row>
    <row r="709">
      <c r="H709" s="9"/>
      <c r="I709" s="9"/>
      <c r="J709" s="9"/>
    </row>
    <row r="710">
      <c r="H710" s="9"/>
      <c r="I710" s="9"/>
      <c r="J710" s="9"/>
    </row>
    <row r="711">
      <c r="H711" s="9"/>
      <c r="I711" s="9"/>
      <c r="J711" s="9"/>
    </row>
    <row r="712">
      <c r="H712" s="9"/>
      <c r="I712" s="9"/>
      <c r="J712" s="9"/>
    </row>
    <row r="713">
      <c r="H713" s="9"/>
      <c r="I713" s="9"/>
      <c r="J713" s="9"/>
    </row>
    <row r="714">
      <c r="H714" s="9"/>
      <c r="I714" s="9"/>
      <c r="J714" s="9"/>
    </row>
    <row r="715">
      <c r="H715" s="9"/>
      <c r="I715" s="9"/>
      <c r="J715" s="9"/>
    </row>
    <row r="716">
      <c r="H716" s="9"/>
      <c r="I716" s="9"/>
      <c r="J716" s="9"/>
    </row>
    <row r="717">
      <c r="H717" s="9"/>
      <c r="I717" s="9"/>
      <c r="J717" s="9"/>
    </row>
    <row r="718">
      <c r="H718" s="9"/>
      <c r="I718" s="9"/>
      <c r="J718" s="9"/>
    </row>
    <row r="719">
      <c r="H719" s="9"/>
      <c r="I719" s="9"/>
      <c r="J719" s="9"/>
    </row>
    <row r="720">
      <c r="H720" s="9"/>
      <c r="I720" s="9"/>
      <c r="J720" s="9"/>
    </row>
    <row r="721">
      <c r="H721" s="9"/>
      <c r="I721" s="9"/>
      <c r="J721" s="9"/>
    </row>
    <row r="722">
      <c r="H722" s="9"/>
      <c r="I722" s="9"/>
      <c r="J722" s="9"/>
    </row>
    <row r="723">
      <c r="H723" s="9"/>
      <c r="I723" s="9"/>
      <c r="J723" s="9"/>
    </row>
    <row r="724">
      <c r="H724" s="9"/>
      <c r="I724" s="9"/>
      <c r="J724" s="9"/>
    </row>
    <row r="725">
      <c r="H725" s="9"/>
      <c r="I725" s="9"/>
      <c r="J725" s="9"/>
    </row>
    <row r="726">
      <c r="H726" s="9"/>
      <c r="I726" s="9"/>
      <c r="J726" s="9"/>
    </row>
    <row r="727">
      <c r="H727" s="9"/>
      <c r="I727" s="9"/>
      <c r="J727" s="9"/>
    </row>
    <row r="728">
      <c r="H728" s="9"/>
      <c r="I728" s="9"/>
      <c r="J728" s="9"/>
    </row>
    <row r="729">
      <c r="H729" s="9"/>
      <c r="I729" s="9"/>
      <c r="J729" s="9"/>
    </row>
    <row r="730">
      <c r="H730" s="9"/>
      <c r="I730" s="9"/>
      <c r="J730" s="9"/>
    </row>
    <row r="731">
      <c r="H731" s="9"/>
      <c r="I731" s="9"/>
      <c r="J731" s="9"/>
    </row>
    <row r="732">
      <c r="H732" s="9"/>
      <c r="I732" s="9"/>
      <c r="J732" s="9"/>
    </row>
    <row r="733">
      <c r="H733" s="9"/>
      <c r="I733" s="9"/>
      <c r="J733" s="9"/>
    </row>
    <row r="734">
      <c r="H734" s="9"/>
      <c r="I734" s="9"/>
      <c r="J734" s="9"/>
    </row>
    <row r="735">
      <c r="H735" s="9"/>
      <c r="I735" s="9"/>
      <c r="J735" s="9"/>
    </row>
    <row r="736">
      <c r="H736" s="9"/>
      <c r="I736" s="9"/>
      <c r="J736" s="9"/>
    </row>
    <row r="737">
      <c r="H737" s="9"/>
      <c r="I737" s="9"/>
      <c r="J737" s="9"/>
    </row>
    <row r="738">
      <c r="H738" s="9"/>
      <c r="I738" s="9"/>
      <c r="J738" s="9"/>
    </row>
    <row r="739">
      <c r="H739" s="9"/>
      <c r="I739" s="9"/>
      <c r="J739" s="9"/>
    </row>
    <row r="740">
      <c r="H740" s="9"/>
      <c r="I740" s="9"/>
      <c r="J740" s="9"/>
    </row>
    <row r="741">
      <c r="H741" s="9"/>
      <c r="I741" s="9"/>
      <c r="J741" s="9"/>
    </row>
    <row r="742">
      <c r="H742" s="9"/>
      <c r="I742" s="9"/>
      <c r="J742" s="9"/>
    </row>
    <row r="743">
      <c r="H743" s="9"/>
      <c r="I743" s="9"/>
      <c r="J743" s="9"/>
    </row>
    <row r="744">
      <c r="H744" s="9"/>
      <c r="I744" s="9"/>
      <c r="J744" s="9"/>
    </row>
    <row r="745">
      <c r="H745" s="9"/>
      <c r="I745" s="9"/>
      <c r="J745" s="9"/>
    </row>
    <row r="746">
      <c r="H746" s="9"/>
      <c r="I746" s="9"/>
      <c r="J746" s="9"/>
    </row>
    <row r="747">
      <c r="H747" s="9"/>
      <c r="I747" s="9"/>
      <c r="J747" s="9"/>
    </row>
    <row r="748">
      <c r="H748" s="9"/>
      <c r="I748" s="9"/>
      <c r="J748" s="9"/>
    </row>
    <row r="749">
      <c r="H749" s="9"/>
      <c r="I749" s="9"/>
      <c r="J749" s="9"/>
    </row>
    <row r="750">
      <c r="H750" s="9"/>
      <c r="I750" s="9"/>
      <c r="J750" s="9"/>
    </row>
    <row r="751">
      <c r="H751" s="9"/>
      <c r="I751" s="9"/>
      <c r="J751" s="9"/>
    </row>
    <row r="752">
      <c r="H752" s="9"/>
      <c r="I752" s="9"/>
      <c r="J752" s="9"/>
    </row>
    <row r="753">
      <c r="H753" s="9"/>
      <c r="I753" s="9"/>
      <c r="J753" s="9"/>
    </row>
    <row r="754">
      <c r="H754" s="9"/>
      <c r="I754" s="9"/>
      <c r="J754" s="9"/>
    </row>
    <row r="755">
      <c r="H755" s="9"/>
      <c r="I755" s="9"/>
      <c r="J755" s="9"/>
    </row>
    <row r="756">
      <c r="H756" s="9"/>
      <c r="I756" s="9"/>
      <c r="J756" s="9"/>
    </row>
    <row r="757">
      <c r="H757" s="9"/>
      <c r="I757" s="9"/>
      <c r="J757" s="9"/>
    </row>
    <row r="758">
      <c r="H758" s="9"/>
      <c r="I758" s="9"/>
      <c r="J758" s="9"/>
    </row>
    <row r="759">
      <c r="H759" s="9"/>
      <c r="I759" s="9"/>
      <c r="J759" s="9"/>
    </row>
    <row r="760">
      <c r="H760" s="9"/>
      <c r="I760" s="9"/>
      <c r="J760" s="9"/>
    </row>
    <row r="761">
      <c r="H761" s="9"/>
      <c r="I761" s="9"/>
      <c r="J761" s="9"/>
    </row>
    <row r="762">
      <c r="H762" s="9"/>
      <c r="I762" s="9"/>
      <c r="J762" s="9"/>
    </row>
    <row r="763">
      <c r="H763" s="9"/>
      <c r="I763" s="9"/>
      <c r="J763" s="9"/>
    </row>
    <row r="764">
      <c r="H764" s="9"/>
      <c r="I764" s="9"/>
      <c r="J764" s="9"/>
    </row>
    <row r="765">
      <c r="H765" s="9"/>
      <c r="I765" s="9"/>
      <c r="J765" s="9"/>
    </row>
    <row r="766">
      <c r="H766" s="9"/>
      <c r="I766" s="9"/>
      <c r="J766" s="9"/>
    </row>
    <row r="767">
      <c r="H767" s="9"/>
      <c r="I767" s="9"/>
      <c r="J767" s="9"/>
    </row>
    <row r="768">
      <c r="H768" s="9"/>
      <c r="I768" s="9"/>
      <c r="J768" s="9"/>
    </row>
    <row r="769">
      <c r="H769" s="9"/>
      <c r="I769" s="9"/>
      <c r="J769" s="9"/>
    </row>
    <row r="770">
      <c r="H770" s="9"/>
      <c r="I770" s="9"/>
      <c r="J770" s="9"/>
    </row>
    <row r="771">
      <c r="H771" s="9"/>
      <c r="I771" s="9"/>
      <c r="J771" s="9"/>
    </row>
    <row r="772">
      <c r="H772" s="9"/>
      <c r="I772" s="9"/>
      <c r="J772" s="9"/>
    </row>
    <row r="773">
      <c r="H773" s="9"/>
      <c r="I773" s="9"/>
      <c r="J773" s="9"/>
    </row>
    <row r="774">
      <c r="H774" s="9"/>
      <c r="I774" s="9"/>
      <c r="J774" s="9"/>
    </row>
    <row r="775">
      <c r="H775" s="9"/>
      <c r="I775" s="9"/>
      <c r="J775" s="9"/>
    </row>
    <row r="776">
      <c r="H776" s="9"/>
      <c r="I776" s="9"/>
      <c r="J776" s="9"/>
    </row>
    <row r="777">
      <c r="H777" s="9"/>
      <c r="I777" s="9"/>
      <c r="J777" s="9"/>
    </row>
    <row r="778">
      <c r="H778" s="9"/>
      <c r="I778" s="9"/>
      <c r="J778" s="9"/>
    </row>
    <row r="779">
      <c r="H779" s="9"/>
      <c r="I779" s="9"/>
      <c r="J779" s="9"/>
    </row>
    <row r="780">
      <c r="H780" s="9"/>
      <c r="I780" s="9"/>
      <c r="J780" s="9"/>
    </row>
    <row r="781">
      <c r="H781" s="9"/>
      <c r="I781" s="9"/>
      <c r="J781" s="9"/>
    </row>
    <row r="782">
      <c r="H782" s="9"/>
      <c r="I782" s="9"/>
      <c r="J782" s="9"/>
    </row>
    <row r="783">
      <c r="H783" s="9"/>
      <c r="I783" s="9"/>
      <c r="J783" s="9"/>
    </row>
    <row r="784">
      <c r="H784" s="9"/>
      <c r="I784" s="9"/>
      <c r="J784" s="9"/>
    </row>
    <row r="785">
      <c r="H785" s="9"/>
      <c r="I785" s="9"/>
      <c r="J785" s="9"/>
    </row>
    <row r="786">
      <c r="H786" s="9"/>
      <c r="I786" s="9"/>
      <c r="J786" s="9"/>
    </row>
    <row r="787">
      <c r="H787" s="9"/>
      <c r="I787" s="9"/>
      <c r="J787" s="9"/>
    </row>
    <row r="788">
      <c r="H788" s="9"/>
      <c r="I788" s="9"/>
      <c r="J788" s="9"/>
    </row>
    <row r="789">
      <c r="H789" s="9"/>
      <c r="I789" s="9"/>
      <c r="J789" s="9"/>
    </row>
    <row r="790">
      <c r="H790" s="9"/>
      <c r="I790" s="9"/>
      <c r="J790" s="9"/>
    </row>
    <row r="791">
      <c r="H791" s="9"/>
      <c r="I791" s="9"/>
      <c r="J791" s="9"/>
    </row>
    <row r="792">
      <c r="H792" s="9"/>
      <c r="I792" s="9"/>
      <c r="J792" s="9"/>
    </row>
    <row r="793">
      <c r="H793" s="9"/>
      <c r="I793" s="9"/>
      <c r="J793" s="9"/>
    </row>
    <row r="794">
      <c r="H794" s="9"/>
      <c r="I794" s="9"/>
      <c r="J794" s="9"/>
    </row>
    <row r="795">
      <c r="H795" s="9"/>
      <c r="I795" s="9"/>
      <c r="J795" s="9"/>
    </row>
    <row r="796">
      <c r="H796" s="9"/>
      <c r="I796" s="9"/>
      <c r="J796" s="9"/>
    </row>
    <row r="797">
      <c r="H797" s="9"/>
      <c r="I797" s="9"/>
      <c r="J797" s="9"/>
    </row>
    <row r="798">
      <c r="H798" s="9"/>
      <c r="I798" s="9"/>
      <c r="J798" s="9"/>
    </row>
    <row r="799">
      <c r="H799" s="9"/>
      <c r="I799" s="9"/>
      <c r="J799" s="9"/>
    </row>
    <row r="800">
      <c r="H800" s="9"/>
      <c r="I800" s="9"/>
      <c r="J800" s="9"/>
    </row>
    <row r="801">
      <c r="H801" s="9"/>
      <c r="I801" s="9"/>
      <c r="J801" s="9"/>
    </row>
    <row r="802">
      <c r="H802" s="9"/>
      <c r="I802" s="9"/>
      <c r="J802" s="9"/>
    </row>
    <row r="803">
      <c r="H803" s="9"/>
      <c r="I803" s="9"/>
      <c r="J803" s="9"/>
    </row>
    <row r="804">
      <c r="H804" s="9"/>
      <c r="I804" s="9"/>
      <c r="J804" s="9"/>
    </row>
    <row r="805">
      <c r="H805" s="9"/>
      <c r="I805" s="9"/>
      <c r="J805" s="9"/>
    </row>
    <row r="806">
      <c r="H806" s="9"/>
      <c r="I806" s="9"/>
      <c r="J806" s="9"/>
    </row>
    <row r="807">
      <c r="H807" s="9"/>
      <c r="I807" s="9"/>
      <c r="J807" s="9"/>
    </row>
    <row r="808">
      <c r="H808" s="9"/>
      <c r="I808" s="9"/>
      <c r="J808" s="9"/>
    </row>
    <row r="809">
      <c r="H809" s="9"/>
      <c r="I809" s="9"/>
      <c r="J809" s="9"/>
    </row>
    <row r="810">
      <c r="H810" s="9"/>
      <c r="I810" s="9"/>
      <c r="J810" s="9"/>
    </row>
    <row r="811">
      <c r="H811" s="9"/>
      <c r="I811" s="9"/>
      <c r="J811" s="9"/>
    </row>
    <row r="812">
      <c r="H812" s="9"/>
      <c r="I812" s="9"/>
      <c r="J812" s="9"/>
    </row>
    <row r="813">
      <c r="H813" s="9"/>
      <c r="I813" s="9"/>
      <c r="J813" s="9"/>
    </row>
    <row r="814">
      <c r="H814" s="9"/>
      <c r="I814" s="9"/>
      <c r="J814" s="9"/>
    </row>
    <row r="815">
      <c r="H815" s="9"/>
      <c r="I815" s="9"/>
      <c r="J815" s="9"/>
    </row>
    <row r="816">
      <c r="H816" s="9"/>
      <c r="I816" s="9"/>
      <c r="J816" s="9"/>
    </row>
    <row r="817">
      <c r="H817" s="9"/>
      <c r="I817" s="9"/>
      <c r="J817" s="9"/>
    </row>
    <row r="818">
      <c r="H818" s="9"/>
      <c r="I818" s="9"/>
      <c r="J818" s="9"/>
    </row>
    <row r="819">
      <c r="H819" s="9"/>
      <c r="I819" s="9"/>
      <c r="J819" s="9"/>
    </row>
    <row r="820">
      <c r="H820" s="9"/>
      <c r="I820" s="9"/>
      <c r="J820" s="9"/>
    </row>
    <row r="821">
      <c r="H821" s="9"/>
      <c r="I821" s="9"/>
      <c r="J821" s="9"/>
    </row>
    <row r="822">
      <c r="H822" s="9"/>
      <c r="I822" s="9"/>
      <c r="J822" s="9"/>
    </row>
    <row r="823">
      <c r="H823" s="9"/>
      <c r="I823" s="9"/>
      <c r="J823" s="9"/>
    </row>
    <row r="824">
      <c r="H824" s="9"/>
      <c r="I824" s="9"/>
      <c r="J824" s="9"/>
    </row>
    <row r="825">
      <c r="H825" s="9"/>
      <c r="I825" s="9"/>
      <c r="J825" s="9"/>
    </row>
    <row r="826">
      <c r="H826" s="9"/>
      <c r="I826" s="9"/>
      <c r="J826" s="9"/>
    </row>
    <row r="827">
      <c r="H827" s="9"/>
      <c r="I827" s="9"/>
      <c r="J827" s="9"/>
    </row>
    <row r="828">
      <c r="H828" s="9"/>
      <c r="I828" s="9"/>
      <c r="J828" s="9"/>
    </row>
    <row r="829">
      <c r="H829" s="9"/>
      <c r="I829" s="9"/>
      <c r="J829" s="9"/>
    </row>
    <row r="830">
      <c r="H830" s="9"/>
      <c r="I830" s="9"/>
      <c r="J830" s="9"/>
    </row>
    <row r="831">
      <c r="H831" s="9"/>
      <c r="I831" s="9"/>
      <c r="J831" s="9"/>
    </row>
    <row r="832">
      <c r="H832" s="9"/>
      <c r="I832" s="9"/>
      <c r="J832" s="9"/>
    </row>
    <row r="833">
      <c r="H833" s="9"/>
      <c r="I833" s="9"/>
      <c r="J833" s="9"/>
    </row>
    <row r="834">
      <c r="H834" s="9"/>
      <c r="I834" s="9"/>
      <c r="J834" s="9"/>
    </row>
    <row r="835">
      <c r="H835" s="9"/>
      <c r="I835" s="9"/>
      <c r="J835" s="9"/>
    </row>
    <row r="836">
      <c r="H836" s="9"/>
      <c r="I836" s="9"/>
      <c r="J836" s="9"/>
    </row>
    <row r="837">
      <c r="H837" s="9"/>
      <c r="I837" s="9"/>
      <c r="J837" s="9"/>
    </row>
    <row r="838">
      <c r="H838" s="9"/>
      <c r="I838" s="9"/>
      <c r="J838" s="9"/>
    </row>
    <row r="839">
      <c r="H839" s="9"/>
      <c r="I839" s="9"/>
      <c r="J839" s="9"/>
    </row>
    <row r="840">
      <c r="H840" s="9"/>
      <c r="I840" s="9"/>
      <c r="J840" s="9"/>
    </row>
    <row r="841">
      <c r="H841" s="9"/>
      <c r="I841" s="9"/>
      <c r="J841" s="9"/>
    </row>
    <row r="842">
      <c r="H842" s="9"/>
      <c r="I842" s="9"/>
      <c r="J842" s="9"/>
    </row>
    <row r="843">
      <c r="H843" s="9"/>
      <c r="I843" s="9"/>
      <c r="J843" s="9"/>
    </row>
    <row r="844">
      <c r="H844" s="9"/>
      <c r="I844" s="9"/>
      <c r="J844" s="9"/>
    </row>
    <row r="845">
      <c r="H845" s="9"/>
      <c r="I845" s="9"/>
      <c r="J845" s="9"/>
    </row>
    <row r="846">
      <c r="H846" s="9"/>
      <c r="I846" s="9"/>
      <c r="J846" s="9"/>
    </row>
    <row r="847">
      <c r="H847" s="9"/>
      <c r="I847" s="9"/>
      <c r="J847" s="9"/>
    </row>
    <row r="848">
      <c r="H848" s="9"/>
      <c r="I848" s="9"/>
      <c r="J848" s="9"/>
    </row>
    <row r="849">
      <c r="H849" s="9"/>
      <c r="I849" s="9"/>
      <c r="J849" s="9"/>
    </row>
    <row r="850">
      <c r="H850" s="9"/>
      <c r="I850" s="9"/>
      <c r="J850" s="9"/>
    </row>
    <row r="851">
      <c r="H851" s="9"/>
      <c r="I851" s="9"/>
      <c r="J851" s="9"/>
    </row>
    <row r="852">
      <c r="H852" s="9"/>
      <c r="I852" s="9"/>
      <c r="J852" s="9"/>
    </row>
    <row r="853">
      <c r="H853" s="9"/>
      <c r="I853" s="9"/>
      <c r="J853" s="9"/>
    </row>
    <row r="854">
      <c r="H854" s="9"/>
      <c r="I854" s="9"/>
      <c r="J854" s="9"/>
    </row>
    <row r="855">
      <c r="H855" s="9"/>
      <c r="I855" s="9"/>
      <c r="J855" s="9"/>
    </row>
    <row r="856">
      <c r="H856" s="9"/>
      <c r="I856" s="9"/>
      <c r="J856" s="9"/>
    </row>
    <row r="857">
      <c r="H857" s="9"/>
      <c r="I857" s="9"/>
      <c r="J857" s="9"/>
    </row>
    <row r="858">
      <c r="H858" s="9"/>
      <c r="I858" s="9"/>
      <c r="J858" s="9"/>
    </row>
    <row r="859">
      <c r="H859" s="9"/>
      <c r="I859" s="9"/>
      <c r="J859" s="9"/>
    </row>
    <row r="860">
      <c r="H860" s="9"/>
      <c r="I860" s="9"/>
      <c r="J860" s="9"/>
    </row>
    <row r="861">
      <c r="H861" s="9"/>
      <c r="I861" s="9"/>
      <c r="J861" s="9"/>
    </row>
    <row r="862">
      <c r="H862" s="9"/>
      <c r="I862" s="9"/>
      <c r="J862" s="9"/>
    </row>
    <row r="863">
      <c r="H863" s="9"/>
      <c r="I863" s="9"/>
      <c r="J863" s="9"/>
    </row>
    <row r="864">
      <c r="H864" s="9"/>
      <c r="I864" s="9"/>
      <c r="J864" s="9"/>
    </row>
    <row r="865">
      <c r="H865" s="9"/>
      <c r="I865" s="9"/>
      <c r="J865" s="9"/>
    </row>
    <row r="866">
      <c r="H866" s="9"/>
      <c r="I866" s="9"/>
      <c r="J866" s="9"/>
    </row>
    <row r="867">
      <c r="H867" s="9"/>
      <c r="I867" s="9"/>
      <c r="J867" s="9"/>
    </row>
    <row r="868">
      <c r="H868" s="9"/>
      <c r="I868" s="9"/>
      <c r="J868" s="9"/>
    </row>
    <row r="869">
      <c r="H869" s="9"/>
      <c r="I869" s="9"/>
      <c r="J869" s="9"/>
    </row>
    <row r="870">
      <c r="H870" s="9"/>
      <c r="I870" s="9"/>
      <c r="J870" s="9"/>
    </row>
    <row r="871">
      <c r="H871" s="9"/>
      <c r="I871" s="9"/>
      <c r="J871" s="9"/>
    </row>
    <row r="872">
      <c r="H872" s="9"/>
      <c r="I872" s="9"/>
      <c r="J872" s="9"/>
    </row>
    <row r="873">
      <c r="H873" s="9"/>
      <c r="I873" s="9"/>
      <c r="J873" s="9"/>
    </row>
    <row r="874">
      <c r="H874" s="9"/>
      <c r="I874" s="9"/>
      <c r="J874" s="9"/>
    </row>
    <row r="875">
      <c r="H875" s="9"/>
      <c r="I875" s="9"/>
      <c r="J875" s="9"/>
    </row>
    <row r="876">
      <c r="H876" s="9"/>
      <c r="I876" s="9"/>
      <c r="J876" s="9"/>
    </row>
    <row r="877">
      <c r="H877" s="9"/>
      <c r="I877" s="9"/>
      <c r="J877" s="9"/>
    </row>
    <row r="878">
      <c r="H878" s="9"/>
      <c r="I878" s="9"/>
      <c r="J878" s="9"/>
    </row>
    <row r="879">
      <c r="H879" s="9"/>
      <c r="I879" s="9"/>
      <c r="J879" s="9"/>
    </row>
    <row r="880">
      <c r="H880" s="9"/>
      <c r="I880" s="9"/>
      <c r="J880" s="9"/>
    </row>
    <row r="881">
      <c r="H881" s="9"/>
      <c r="I881" s="9"/>
      <c r="J881" s="9"/>
    </row>
    <row r="882">
      <c r="H882" s="9"/>
      <c r="I882" s="9"/>
      <c r="J882" s="9"/>
    </row>
    <row r="883">
      <c r="H883" s="9"/>
      <c r="I883" s="9"/>
      <c r="J883" s="9"/>
    </row>
    <row r="884">
      <c r="H884" s="9"/>
      <c r="I884" s="9"/>
      <c r="J884" s="9"/>
    </row>
    <row r="885">
      <c r="H885" s="9"/>
      <c r="I885" s="9"/>
      <c r="J885" s="9"/>
    </row>
    <row r="886">
      <c r="H886" s="9"/>
      <c r="I886" s="9"/>
      <c r="J886" s="9"/>
    </row>
    <row r="887">
      <c r="H887" s="9"/>
      <c r="I887" s="9"/>
      <c r="J887" s="9"/>
    </row>
    <row r="888">
      <c r="H888" s="9"/>
      <c r="I888" s="9"/>
      <c r="J888" s="9"/>
    </row>
    <row r="889">
      <c r="H889" s="9"/>
      <c r="I889" s="9"/>
      <c r="J889" s="9"/>
    </row>
    <row r="890">
      <c r="H890" s="9"/>
      <c r="I890" s="9"/>
      <c r="J890" s="9"/>
    </row>
    <row r="891">
      <c r="H891" s="9"/>
      <c r="I891" s="9"/>
      <c r="J891" s="9"/>
    </row>
    <row r="892">
      <c r="H892" s="9"/>
      <c r="I892" s="9"/>
      <c r="J892" s="9"/>
    </row>
    <row r="893">
      <c r="H893" s="9"/>
      <c r="I893" s="9"/>
      <c r="J893" s="9"/>
    </row>
    <row r="894">
      <c r="H894" s="9"/>
      <c r="I894" s="9"/>
      <c r="J894" s="9"/>
    </row>
    <row r="895">
      <c r="H895" s="9"/>
      <c r="I895" s="9"/>
      <c r="J895" s="9"/>
    </row>
    <row r="896">
      <c r="H896" s="9"/>
      <c r="I896" s="9"/>
      <c r="J896" s="9"/>
    </row>
    <row r="897">
      <c r="H897" s="9"/>
      <c r="I897" s="9"/>
      <c r="J897" s="9"/>
    </row>
    <row r="898">
      <c r="H898" s="9"/>
      <c r="I898" s="9"/>
      <c r="J898" s="9"/>
    </row>
    <row r="899">
      <c r="H899" s="9"/>
      <c r="I899" s="9"/>
      <c r="J899" s="9"/>
    </row>
    <row r="900">
      <c r="H900" s="9"/>
      <c r="I900" s="9"/>
      <c r="J900" s="9"/>
    </row>
    <row r="901">
      <c r="H901" s="9"/>
      <c r="I901" s="9"/>
      <c r="J901" s="9"/>
    </row>
    <row r="902">
      <c r="H902" s="9"/>
      <c r="I902" s="9"/>
      <c r="J902" s="9"/>
    </row>
    <row r="903">
      <c r="H903" s="9"/>
      <c r="I903" s="9"/>
      <c r="J903" s="9"/>
    </row>
    <row r="904">
      <c r="H904" s="9"/>
      <c r="I904" s="9"/>
      <c r="J904" s="9"/>
    </row>
    <row r="905">
      <c r="H905" s="9"/>
      <c r="I905" s="9"/>
      <c r="J905" s="9"/>
    </row>
    <row r="906">
      <c r="H906" s="9"/>
      <c r="I906" s="9"/>
      <c r="J906" s="9"/>
    </row>
    <row r="907">
      <c r="H907" s="9"/>
      <c r="I907" s="9"/>
      <c r="J907" s="9"/>
    </row>
    <row r="908">
      <c r="H908" s="9"/>
      <c r="I908" s="9"/>
      <c r="J908" s="9"/>
    </row>
    <row r="909">
      <c r="H909" s="9"/>
      <c r="I909" s="9"/>
      <c r="J909" s="9"/>
    </row>
    <row r="910">
      <c r="H910" s="9"/>
      <c r="I910" s="9"/>
      <c r="J910" s="9"/>
    </row>
    <row r="911">
      <c r="H911" s="9"/>
      <c r="I911" s="9"/>
      <c r="J911" s="9"/>
    </row>
    <row r="912">
      <c r="H912" s="9"/>
      <c r="I912" s="9"/>
      <c r="J912" s="9"/>
    </row>
    <row r="913">
      <c r="H913" s="9"/>
      <c r="I913" s="9"/>
      <c r="J913" s="9"/>
    </row>
    <row r="914">
      <c r="H914" s="9"/>
      <c r="I914" s="9"/>
      <c r="J914" s="9"/>
    </row>
    <row r="915">
      <c r="H915" s="9"/>
      <c r="I915" s="9"/>
      <c r="J915" s="9"/>
    </row>
    <row r="916">
      <c r="H916" s="9"/>
      <c r="I916" s="9"/>
      <c r="J916" s="9"/>
    </row>
    <row r="917">
      <c r="H917" s="9"/>
      <c r="I917" s="9"/>
      <c r="J917" s="9"/>
    </row>
    <row r="918">
      <c r="H918" s="9"/>
      <c r="I918" s="9"/>
      <c r="J918" s="9"/>
    </row>
    <row r="919">
      <c r="H919" s="9"/>
      <c r="I919" s="9"/>
      <c r="J919" s="9"/>
    </row>
    <row r="920">
      <c r="H920" s="9"/>
      <c r="I920" s="9"/>
      <c r="J920" s="9"/>
    </row>
    <row r="921">
      <c r="H921" s="9"/>
      <c r="I921" s="9"/>
      <c r="J921" s="9"/>
    </row>
    <row r="922">
      <c r="H922" s="9"/>
      <c r="I922" s="9"/>
      <c r="J922" s="9"/>
    </row>
    <row r="923">
      <c r="H923" s="9"/>
      <c r="I923" s="9"/>
      <c r="J923" s="9"/>
    </row>
    <row r="924">
      <c r="H924" s="9"/>
      <c r="I924" s="9"/>
      <c r="J924" s="9"/>
    </row>
    <row r="925">
      <c r="H925" s="9"/>
      <c r="I925" s="9"/>
      <c r="J925" s="9"/>
    </row>
    <row r="926">
      <c r="H926" s="9"/>
      <c r="I926" s="9"/>
      <c r="J926" s="9"/>
    </row>
    <row r="927">
      <c r="H927" s="9"/>
      <c r="I927" s="9"/>
      <c r="J927" s="9"/>
    </row>
    <row r="928">
      <c r="H928" s="9"/>
      <c r="I928" s="9"/>
      <c r="J928" s="9"/>
    </row>
    <row r="929">
      <c r="H929" s="9"/>
      <c r="I929" s="9"/>
      <c r="J929" s="9"/>
    </row>
    <row r="930">
      <c r="H930" s="9"/>
      <c r="I930" s="9"/>
      <c r="J930" s="9"/>
    </row>
    <row r="931">
      <c r="H931" s="9"/>
      <c r="I931" s="9"/>
      <c r="J931" s="9"/>
    </row>
    <row r="932">
      <c r="H932" s="9"/>
      <c r="I932" s="9"/>
      <c r="J932" s="9"/>
    </row>
    <row r="933">
      <c r="H933" s="9"/>
      <c r="I933" s="9"/>
      <c r="J933" s="9"/>
    </row>
    <row r="934">
      <c r="H934" s="9"/>
      <c r="I934" s="9"/>
      <c r="J934" s="9"/>
    </row>
    <row r="935">
      <c r="H935" s="9"/>
      <c r="I935" s="9"/>
      <c r="J935" s="9"/>
    </row>
    <row r="936">
      <c r="H936" s="9"/>
      <c r="I936" s="9"/>
      <c r="J936" s="9"/>
    </row>
    <row r="937">
      <c r="H937" s="9"/>
      <c r="I937" s="9"/>
      <c r="J937" s="9"/>
    </row>
    <row r="938">
      <c r="H938" s="9"/>
      <c r="I938" s="9"/>
      <c r="J938" s="9"/>
    </row>
    <row r="939">
      <c r="H939" s="9"/>
      <c r="I939" s="9"/>
      <c r="J939" s="9"/>
    </row>
    <row r="940">
      <c r="H940" s="9"/>
      <c r="I940" s="9"/>
      <c r="J940" s="9"/>
    </row>
    <row r="941">
      <c r="H941" s="9"/>
      <c r="I941" s="9"/>
      <c r="J941" s="9"/>
    </row>
    <row r="942">
      <c r="H942" s="9"/>
      <c r="I942" s="9"/>
      <c r="J942" s="9"/>
    </row>
    <row r="943">
      <c r="H943" s="9"/>
      <c r="I943" s="9"/>
      <c r="J943" s="9"/>
    </row>
    <row r="944">
      <c r="H944" s="9"/>
      <c r="I944" s="9"/>
      <c r="J944" s="9"/>
    </row>
    <row r="945">
      <c r="H945" s="9"/>
      <c r="I945" s="9"/>
      <c r="J945" s="9"/>
    </row>
    <row r="946">
      <c r="H946" s="9"/>
      <c r="I946" s="9"/>
      <c r="J946" s="9"/>
    </row>
    <row r="947">
      <c r="H947" s="9"/>
      <c r="I947" s="9"/>
      <c r="J947" s="9"/>
    </row>
    <row r="948">
      <c r="H948" s="9"/>
      <c r="I948" s="9"/>
      <c r="J948" s="9"/>
    </row>
    <row r="949">
      <c r="H949" s="9"/>
      <c r="I949" s="9"/>
      <c r="J949" s="9"/>
    </row>
    <row r="950">
      <c r="H950" s="9"/>
      <c r="I950" s="9"/>
      <c r="J950" s="9"/>
    </row>
    <row r="951">
      <c r="H951" s="9"/>
      <c r="I951" s="9"/>
      <c r="J951" s="9"/>
    </row>
    <row r="952">
      <c r="H952" s="9"/>
      <c r="I952" s="9"/>
      <c r="J952" s="9"/>
    </row>
    <row r="953">
      <c r="H953" s="9"/>
      <c r="I953" s="9"/>
      <c r="J953" s="9"/>
    </row>
    <row r="954">
      <c r="H954" s="9"/>
      <c r="I954" s="9"/>
      <c r="J954" s="9"/>
    </row>
    <row r="955">
      <c r="H955" s="9"/>
      <c r="I955" s="9"/>
      <c r="J955" s="9"/>
    </row>
    <row r="956">
      <c r="H956" s="9"/>
      <c r="I956" s="9"/>
      <c r="J956" s="9"/>
    </row>
    <row r="957">
      <c r="H957" s="9"/>
      <c r="I957" s="9"/>
      <c r="J957" s="9"/>
    </row>
    <row r="958">
      <c r="H958" s="9"/>
      <c r="I958" s="9"/>
      <c r="J958" s="9"/>
    </row>
    <row r="959">
      <c r="H959" s="9"/>
      <c r="I959" s="9"/>
      <c r="J959" s="9"/>
    </row>
    <row r="960">
      <c r="H960" s="9"/>
      <c r="I960" s="9"/>
      <c r="J960" s="9"/>
    </row>
    <row r="961">
      <c r="H961" s="9"/>
      <c r="I961" s="9"/>
      <c r="J961" s="9"/>
    </row>
    <row r="962">
      <c r="H962" s="9"/>
      <c r="I962" s="9"/>
      <c r="J962" s="9"/>
    </row>
    <row r="963">
      <c r="H963" s="9"/>
      <c r="I963" s="9"/>
      <c r="J963" s="9"/>
    </row>
    <row r="964">
      <c r="H964" s="9"/>
      <c r="I964" s="9"/>
      <c r="J964" s="9"/>
    </row>
    <row r="965">
      <c r="H965" s="9"/>
      <c r="I965" s="9"/>
      <c r="J965" s="9"/>
    </row>
    <row r="966">
      <c r="H966" s="9"/>
      <c r="I966" s="9"/>
      <c r="J966" s="9"/>
    </row>
    <row r="967">
      <c r="H967" s="9"/>
      <c r="I967" s="9"/>
      <c r="J967" s="9"/>
    </row>
    <row r="968">
      <c r="H968" s="9"/>
      <c r="I968" s="9"/>
      <c r="J968" s="9"/>
    </row>
    <row r="969">
      <c r="H969" s="9"/>
      <c r="I969" s="9"/>
      <c r="J969" s="9"/>
    </row>
    <row r="970">
      <c r="H970" s="9"/>
      <c r="I970" s="9"/>
      <c r="J970" s="9"/>
    </row>
    <row r="971">
      <c r="H971" s="9"/>
      <c r="I971" s="9"/>
      <c r="J971" s="9"/>
    </row>
    <row r="972">
      <c r="H972" s="9"/>
      <c r="I972" s="9"/>
      <c r="J972" s="9"/>
    </row>
    <row r="973">
      <c r="H973" s="9"/>
      <c r="I973" s="9"/>
      <c r="J973" s="9"/>
    </row>
    <row r="974">
      <c r="H974" s="9"/>
      <c r="I974" s="9"/>
      <c r="J974" s="9"/>
    </row>
    <row r="975">
      <c r="H975" s="9"/>
      <c r="I975" s="9"/>
      <c r="J975" s="9"/>
    </row>
    <row r="976">
      <c r="H976" s="9"/>
      <c r="I976" s="9"/>
      <c r="J976" s="9"/>
    </row>
    <row r="977">
      <c r="H977" s="9"/>
      <c r="I977" s="9"/>
      <c r="J977" s="9"/>
    </row>
    <row r="978">
      <c r="H978" s="9"/>
      <c r="I978" s="9"/>
      <c r="J978" s="9"/>
    </row>
    <row r="979">
      <c r="H979" s="9"/>
      <c r="I979" s="9"/>
      <c r="J979" s="9"/>
    </row>
    <row r="980">
      <c r="H980" s="9"/>
      <c r="I980" s="9"/>
      <c r="J980" s="9"/>
    </row>
    <row r="981">
      <c r="H981" s="9"/>
      <c r="I981" s="9"/>
      <c r="J981" s="9"/>
    </row>
    <row r="982">
      <c r="H982" s="9"/>
      <c r="I982" s="9"/>
      <c r="J982" s="9"/>
    </row>
    <row r="983">
      <c r="H983" s="9"/>
      <c r="I983" s="9"/>
      <c r="J983" s="9"/>
    </row>
    <row r="984">
      <c r="H984" s="9"/>
      <c r="I984" s="9"/>
      <c r="J984" s="9"/>
    </row>
    <row r="985">
      <c r="H985" s="9"/>
      <c r="I985" s="9"/>
      <c r="J985" s="9"/>
    </row>
    <row r="986">
      <c r="H986" s="9"/>
      <c r="I986" s="9"/>
      <c r="J986" s="9"/>
    </row>
    <row r="987">
      <c r="H987" s="9"/>
      <c r="I987" s="9"/>
      <c r="J987" s="9"/>
    </row>
    <row r="988">
      <c r="H988" s="9"/>
      <c r="I988" s="9"/>
      <c r="J988" s="9"/>
    </row>
    <row r="989">
      <c r="H989" s="9"/>
      <c r="I989" s="9"/>
      <c r="J989" s="9"/>
    </row>
    <row r="990">
      <c r="H990" s="9"/>
      <c r="I990" s="9"/>
      <c r="J990" s="9"/>
    </row>
    <row r="991">
      <c r="H991" s="9"/>
      <c r="I991" s="9"/>
      <c r="J991" s="9"/>
    </row>
    <row r="992">
      <c r="H992" s="9"/>
      <c r="I992" s="9"/>
      <c r="J992" s="9"/>
    </row>
    <row r="993">
      <c r="H993" s="9"/>
      <c r="I993" s="9"/>
      <c r="J993" s="9"/>
    </row>
    <row r="994">
      <c r="H994" s="9"/>
      <c r="I994" s="9"/>
      <c r="J994" s="9"/>
    </row>
    <row r="995">
      <c r="H995" s="9"/>
      <c r="I995" s="9"/>
      <c r="J995" s="9"/>
    </row>
    <row r="996">
      <c r="H996" s="9"/>
      <c r="I996" s="9"/>
      <c r="J996" s="9"/>
    </row>
    <row r="997">
      <c r="H997" s="9"/>
      <c r="I997" s="9"/>
      <c r="J997" s="9"/>
    </row>
    <row r="998">
      <c r="H998" s="9"/>
      <c r="I998" s="9"/>
      <c r="J998" s="9"/>
    </row>
    <row r="999">
      <c r="H999" s="9"/>
      <c r="I999" s="9"/>
      <c r="J999" s="9"/>
    </row>
    <row r="1000">
      <c r="H1000" s="9"/>
      <c r="I1000" s="9"/>
      <c r="J1000" s="9"/>
    </row>
  </sheetData>
  <mergeCells count="15">
    <mergeCell ref="L11:P11"/>
    <mergeCell ref="L12:P12"/>
    <mergeCell ref="L13:P13"/>
    <mergeCell ref="L16:Q16"/>
    <mergeCell ref="L17:P17"/>
    <mergeCell ref="L18:P18"/>
    <mergeCell ref="L19:P19"/>
    <mergeCell ref="L20:P20"/>
    <mergeCell ref="L2:Q2"/>
    <mergeCell ref="L3:P3"/>
    <mergeCell ref="L4:P4"/>
    <mergeCell ref="L5:P5"/>
    <mergeCell ref="L6:P6"/>
    <mergeCell ref="L9:Q9"/>
    <mergeCell ref="L10:P1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8" t="s">
        <v>566</v>
      </c>
      <c r="B1" s="89" t="s">
        <v>567</v>
      </c>
      <c r="C1" s="88" t="s">
        <v>568</v>
      </c>
      <c r="D1" s="88" t="s">
        <v>569</v>
      </c>
      <c r="H1" s="88" t="s">
        <v>566</v>
      </c>
      <c r="I1" s="89" t="s">
        <v>567</v>
      </c>
      <c r="J1" s="88" t="s">
        <v>568</v>
      </c>
      <c r="K1" s="88" t="s">
        <v>569</v>
      </c>
      <c r="M1" s="88" t="s">
        <v>566</v>
      </c>
      <c r="N1" s="89" t="s">
        <v>567</v>
      </c>
      <c r="O1" s="88" t="s">
        <v>568</v>
      </c>
      <c r="P1" s="88" t="s">
        <v>569</v>
      </c>
      <c r="R1" s="88" t="s">
        <v>566</v>
      </c>
      <c r="S1" s="88" t="s">
        <v>567</v>
      </c>
      <c r="T1" s="88" t="s">
        <v>568</v>
      </c>
      <c r="U1" s="90" t="s">
        <v>569</v>
      </c>
    </row>
    <row r="2">
      <c r="A2" s="88" t="s">
        <v>570</v>
      </c>
      <c r="B2" s="91">
        <v>-0.0494</v>
      </c>
      <c r="C2" s="92">
        <v>-0.0509</v>
      </c>
      <c r="D2" s="92">
        <v>-0.177</v>
      </c>
      <c r="H2" s="88" t="s">
        <v>570</v>
      </c>
      <c r="I2" s="92">
        <v>-0.0511</v>
      </c>
      <c r="J2" s="93">
        <v>-0.0639</v>
      </c>
      <c r="K2" s="93">
        <v>-0.167</v>
      </c>
      <c r="M2" s="88" t="s">
        <v>570</v>
      </c>
      <c r="N2" s="92">
        <v>-0.0508</v>
      </c>
      <c r="O2" s="93">
        <v>-0.0639</v>
      </c>
      <c r="P2" s="94">
        <v>-0.167</v>
      </c>
      <c r="R2" s="88" t="s">
        <v>570</v>
      </c>
      <c r="S2" s="92">
        <v>-0.0646</v>
      </c>
      <c r="T2" s="93">
        <v>-0.0646</v>
      </c>
      <c r="U2" s="93">
        <v>-0.1698</v>
      </c>
    </row>
    <row r="3">
      <c r="M3" s="42" t="s">
        <v>571</v>
      </c>
      <c r="R3" s="42" t="s">
        <v>572</v>
      </c>
    </row>
    <row r="4">
      <c r="H4" s="42" t="s">
        <v>573</v>
      </c>
    </row>
    <row r="26">
      <c r="B26" s="42" t="s">
        <v>574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14.86"/>
  </cols>
  <sheetData>
    <row r="1">
      <c r="A1" s="95" t="s">
        <v>0</v>
      </c>
      <c r="B1" s="95" t="s">
        <v>1</v>
      </c>
      <c r="C1" s="95" t="s">
        <v>265</v>
      </c>
      <c r="D1" s="52" t="s">
        <v>575</v>
      </c>
      <c r="E1" s="2" t="s">
        <v>576</v>
      </c>
      <c r="F1" s="76" t="s">
        <v>577</v>
      </c>
      <c r="G1" s="96" t="s">
        <v>578</v>
      </c>
      <c r="H1" s="96" t="s">
        <v>579</v>
      </c>
      <c r="I1" s="96" t="s">
        <v>580</v>
      </c>
    </row>
    <row r="2">
      <c r="A2" s="97" t="s">
        <v>9</v>
      </c>
      <c r="B2" s="98">
        <v>44207.0</v>
      </c>
      <c r="C2" s="99">
        <v>3508.65</v>
      </c>
      <c r="D2" s="27">
        <v>3497.6</v>
      </c>
      <c r="E2" s="27">
        <v>3513.0</v>
      </c>
      <c r="F2" s="27">
        <v>3530.4</v>
      </c>
      <c r="G2" s="5">
        <f t="shared" ref="G2:G53" si="1">(D2-C2)</f>
        <v>-11.05</v>
      </c>
      <c r="H2" s="5">
        <f t="shared" ref="H2:H53" si="2">(E2-C2)</f>
        <v>4.35</v>
      </c>
      <c r="I2" s="5">
        <f t="shared" ref="I2:I53" si="3">(F2-C2)</f>
        <v>21.75</v>
      </c>
    </row>
    <row r="3">
      <c r="A3" s="100" t="s">
        <v>9</v>
      </c>
      <c r="B3" s="101">
        <v>44419.0</v>
      </c>
      <c r="C3" s="99">
        <v>3526.05</v>
      </c>
      <c r="D3" s="27">
        <v>3521.2</v>
      </c>
      <c r="E3" s="27">
        <v>3538.25</v>
      </c>
      <c r="F3" s="27">
        <v>3551.35</v>
      </c>
      <c r="G3" s="5">
        <f t="shared" si="1"/>
        <v>-4.85</v>
      </c>
      <c r="H3" s="5">
        <f t="shared" si="2"/>
        <v>12.2</v>
      </c>
      <c r="I3" s="5">
        <f t="shared" si="3"/>
        <v>25.3</v>
      </c>
    </row>
    <row r="4">
      <c r="A4" s="100" t="s">
        <v>9</v>
      </c>
      <c r="B4" s="102" t="s">
        <v>267</v>
      </c>
      <c r="C4" s="99">
        <v>3475.7</v>
      </c>
      <c r="D4" s="27">
        <v>3555.4</v>
      </c>
      <c r="E4" s="27">
        <v>3570.65</v>
      </c>
      <c r="F4" s="27">
        <v>3582.5</v>
      </c>
      <c r="G4" s="5">
        <f t="shared" si="1"/>
        <v>79.7</v>
      </c>
      <c r="H4" s="5">
        <f t="shared" si="2"/>
        <v>94.95</v>
      </c>
      <c r="I4" s="5">
        <f t="shared" si="3"/>
        <v>106.8</v>
      </c>
    </row>
    <row r="5">
      <c r="A5" s="100" t="s">
        <v>9</v>
      </c>
      <c r="B5" s="102" t="s">
        <v>268</v>
      </c>
      <c r="C5" s="99">
        <v>3446.85</v>
      </c>
      <c r="D5" s="27">
        <v>3458.95</v>
      </c>
      <c r="E5" s="27">
        <v>3471.8</v>
      </c>
      <c r="F5" s="27">
        <v>3486.55</v>
      </c>
      <c r="G5" s="5">
        <f t="shared" si="1"/>
        <v>12.1</v>
      </c>
      <c r="H5" s="5">
        <f t="shared" si="2"/>
        <v>24.95</v>
      </c>
      <c r="I5" s="5">
        <f t="shared" si="3"/>
        <v>39.7</v>
      </c>
    </row>
    <row r="6">
      <c r="A6" s="100" t="s">
        <v>9</v>
      </c>
      <c r="B6" s="102" t="s">
        <v>269</v>
      </c>
      <c r="C6" s="99">
        <v>3640.45</v>
      </c>
      <c r="D6" s="27">
        <v>3508.15</v>
      </c>
      <c r="E6" s="27">
        <v>3516.55</v>
      </c>
      <c r="F6" s="27">
        <v>3530.85</v>
      </c>
      <c r="G6" s="5">
        <f t="shared" si="1"/>
        <v>-132.3</v>
      </c>
      <c r="H6" s="5">
        <f t="shared" si="2"/>
        <v>-123.9</v>
      </c>
      <c r="I6" s="5">
        <f t="shared" si="3"/>
        <v>-109.6</v>
      </c>
    </row>
    <row r="7">
      <c r="A7" s="100" t="s">
        <v>9</v>
      </c>
      <c r="B7" s="101">
        <v>44359.0</v>
      </c>
      <c r="C7" s="99">
        <v>3636.8</v>
      </c>
      <c r="D7" s="27">
        <v>3544.45</v>
      </c>
      <c r="E7" s="27">
        <v>3548.45</v>
      </c>
      <c r="F7" s="27">
        <v>3565.6</v>
      </c>
      <c r="G7" s="5">
        <f t="shared" si="1"/>
        <v>-92.35</v>
      </c>
      <c r="H7" s="5">
        <f t="shared" si="2"/>
        <v>-88.35</v>
      </c>
      <c r="I7" s="5">
        <f t="shared" si="3"/>
        <v>-71.2</v>
      </c>
    </row>
    <row r="8">
      <c r="A8" s="100" t="s">
        <v>9</v>
      </c>
      <c r="B8" s="102" t="s">
        <v>270</v>
      </c>
      <c r="C8" s="99">
        <v>3584.35</v>
      </c>
      <c r="D8" s="27">
        <v>3628.5</v>
      </c>
      <c r="E8" s="27">
        <v>3634.1</v>
      </c>
      <c r="F8" s="27">
        <v>3649.35</v>
      </c>
      <c r="G8" s="5">
        <f t="shared" si="1"/>
        <v>44.15</v>
      </c>
      <c r="H8" s="5">
        <f t="shared" si="2"/>
        <v>49.75</v>
      </c>
      <c r="I8" s="5">
        <f t="shared" si="3"/>
        <v>65</v>
      </c>
    </row>
    <row r="9">
      <c r="A9" s="100" t="s">
        <v>9</v>
      </c>
      <c r="B9" s="102" t="s">
        <v>271</v>
      </c>
      <c r="C9" s="99">
        <v>3670.9</v>
      </c>
      <c r="D9" s="27">
        <v>3556.5</v>
      </c>
      <c r="E9" s="27">
        <v>3563.55</v>
      </c>
      <c r="F9" s="27">
        <v>3571.75</v>
      </c>
      <c r="G9" s="5">
        <f t="shared" si="1"/>
        <v>-114.4</v>
      </c>
      <c r="H9" s="5">
        <f t="shared" si="2"/>
        <v>-107.35</v>
      </c>
      <c r="I9" s="5">
        <f t="shared" si="3"/>
        <v>-99.15</v>
      </c>
    </row>
    <row r="10">
      <c r="A10" s="100" t="s">
        <v>9</v>
      </c>
      <c r="B10" s="102" t="s">
        <v>272</v>
      </c>
      <c r="C10" s="99">
        <v>3738.35</v>
      </c>
      <c r="D10" s="27">
        <v>3699.05</v>
      </c>
      <c r="E10" s="27">
        <v>3704.75</v>
      </c>
      <c r="F10" s="27">
        <v>3718.7</v>
      </c>
      <c r="G10" s="5">
        <f t="shared" si="1"/>
        <v>-39.3</v>
      </c>
      <c r="H10" s="5">
        <f t="shared" si="2"/>
        <v>-33.6</v>
      </c>
      <c r="I10" s="5">
        <f t="shared" si="3"/>
        <v>-19.65</v>
      </c>
    </row>
    <row r="11">
      <c r="A11" s="100" t="s">
        <v>9</v>
      </c>
      <c r="B11" s="101">
        <v>44621.0</v>
      </c>
      <c r="C11" s="99">
        <v>3853.5</v>
      </c>
      <c r="D11" s="27">
        <v>3813.3</v>
      </c>
      <c r="E11" s="27">
        <v>3827.65</v>
      </c>
      <c r="F11" s="27">
        <v>3843.0</v>
      </c>
      <c r="G11" s="5">
        <f t="shared" si="1"/>
        <v>-40.2</v>
      </c>
      <c r="H11" s="5">
        <f t="shared" si="2"/>
        <v>-25.85</v>
      </c>
      <c r="I11" s="5">
        <f t="shared" si="3"/>
        <v>-10.5</v>
      </c>
    </row>
    <row r="12">
      <c r="A12" s="100" t="s">
        <v>9</v>
      </c>
      <c r="B12" s="101">
        <v>44835.0</v>
      </c>
      <c r="C12" s="99">
        <v>3968.15</v>
      </c>
      <c r="D12" s="27">
        <v>3877.3</v>
      </c>
      <c r="E12" s="27">
        <v>3891.8</v>
      </c>
      <c r="F12" s="27">
        <v>3897.45</v>
      </c>
      <c r="G12" s="5">
        <f t="shared" si="1"/>
        <v>-90.85</v>
      </c>
      <c r="H12" s="5">
        <f t="shared" si="2"/>
        <v>-76.35</v>
      </c>
      <c r="I12" s="5">
        <f t="shared" si="3"/>
        <v>-70.7</v>
      </c>
    </row>
    <row r="13">
      <c r="A13" s="100" t="s">
        <v>9</v>
      </c>
      <c r="B13" s="102" t="s">
        <v>273</v>
      </c>
      <c r="C13" s="99">
        <v>3833.5</v>
      </c>
      <c r="D13" s="27">
        <v>4017.3</v>
      </c>
      <c r="E13" s="27">
        <v>4030.55</v>
      </c>
      <c r="F13" s="27">
        <v>4043.5</v>
      </c>
      <c r="G13" s="5">
        <f t="shared" si="1"/>
        <v>183.8</v>
      </c>
      <c r="H13" s="5">
        <f t="shared" si="2"/>
        <v>197.05</v>
      </c>
      <c r="I13" s="5">
        <f t="shared" si="3"/>
        <v>210</v>
      </c>
    </row>
    <row r="14">
      <c r="A14" s="100" t="s">
        <v>9</v>
      </c>
      <c r="B14" s="102" t="s">
        <v>274</v>
      </c>
      <c r="C14" s="99">
        <v>3690.05</v>
      </c>
      <c r="D14" s="27">
        <v>3767.5</v>
      </c>
      <c r="E14" s="27">
        <v>3778.55</v>
      </c>
      <c r="F14" s="27">
        <v>3795.3</v>
      </c>
      <c r="G14" s="5">
        <f t="shared" si="1"/>
        <v>77.45</v>
      </c>
      <c r="H14" s="5">
        <f t="shared" si="2"/>
        <v>88.5</v>
      </c>
      <c r="I14" s="5">
        <f t="shared" si="3"/>
        <v>105.25</v>
      </c>
    </row>
    <row r="15">
      <c r="A15" s="100" t="s">
        <v>9</v>
      </c>
      <c r="B15" s="102" t="s">
        <v>275</v>
      </c>
      <c r="C15" s="99">
        <v>3814.9</v>
      </c>
      <c r="D15" s="27">
        <v>3753.0</v>
      </c>
      <c r="E15" s="27">
        <v>3768.05</v>
      </c>
      <c r="F15" s="27">
        <v>3782.0</v>
      </c>
      <c r="G15" s="5">
        <f t="shared" si="1"/>
        <v>-61.9</v>
      </c>
      <c r="H15" s="5">
        <f t="shared" si="2"/>
        <v>-46.85</v>
      </c>
      <c r="I15" s="5">
        <f t="shared" si="3"/>
        <v>-32.9</v>
      </c>
    </row>
    <row r="16">
      <c r="A16" s="100" t="s">
        <v>9</v>
      </c>
      <c r="B16" s="101">
        <v>44744.0</v>
      </c>
      <c r="C16" s="99">
        <v>3694.95</v>
      </c>
      <c r="D16" s="27">
        <v>3789.7</v>
      </c>
      <c r="E16" s="27">
        <v>3804.8</v>
      </c>
      <c r="F16" s="27">
        <v>3819.35</v>
      </c>
      <c r="G16" s="5">
        <f t="shared" si="1"/>
        <v>94.75</v>
      </c>
      <c r="H16" s="5">
        <f t="shared" si="2"/>
        <v>109.85</v>
      </c>
      <c r="I16" s="5">
        <f t="shared" si="3"/>
        <v>124.4</v>
      </c>
    </row>
    <row r="17">
      <c r="A17" s="100" t="s">
        <v>9</v>
      </c>
      <c r="B17" s="102" t="s">
        <v>276</v>
      </c>
      <c r="C17" s="99">
        <v>3793.9</v>
      </c>
      <c r="D17" s="27">
        <v>3731.1</v>
      </c>
      <c r="E17" s="27">
        <v>3742.8</v>
      </c>
      <c r="F17" s="27">
        <v>3761.0</v>
      </c>
      <c r="G17" s="5">
        <f t="shared" si="1"/>
        <v>-62.8</v>
      </c>
      <c r="H17" s="5">
        <f t="shared" si="2"/>
        <v>-51.1</v>
      </c>
      <c r="I17" s="5">
        <f t="shared" si="3"/>
        <v>-32.9</v>
      </c>
    </row>
    <row r="18">
      <c r="A18" s="100" t="s">
        <v>9</v>
      </c>
      <c r="B18" s="102" t="s">
        <v>278</v>
      </c>
      <c r="C18" s="99">
        <v>3520.75</v>
      </c>
      <c r="D18" s="27">
        <v>3712.5</v>
      </c>
      <c r="E18" s="27">
        <v>3723.5</v>
      </c>
      <c r="F18" s="27">
        <v>3738.35</v>
      </c>
      <c r="G18" s="5">
        <f t="shared" si="1"/>
        <v>191.75</v>
      </c>
      <c r="H18" s="5">
        <f t="shared" si="2"/>
        <v>202.75</v>
      </c>
      <c r="I18" s="5">
        <f t="shared" si="3"/>
        <v>217.6</v>
      </c>
    </row>
    <row r="19">
      <c r="A19" s="100" t="s">
        <v>9</v>
      </c>
      <c r="B19" s="102" t="s">
        <v>279</v>
      </c>
      <c r="C19" s="99">
        <v>3524.35</v>
      </c>
      <c r="D19" s="27">
        <v>3560.35</v>
      </c>
      <c r="E19" s="27">
        <v>3573.05</v>
      </c>
      <c r="F19" s="27">
        <v>3582.0</v>
      </c>
      <c r="G19" s="5">
        <f t="shared" si="1"/>
        <v>36</v>
      </c>
      <c r="H19" s="5">
        <f t="shared" si="2"/>
        <v>48.7</v>
      </c>
      <c r="I19" s="5">
        <f t="shared" si="3"/>
        <v>57.65</v>
      </c>
    </row>
    <row r="20">
      <c r="A20" s="100" t="s">
        <v>9</v>
      </c>
      <c r="B20" s="101">
        <v>44745.0</v>
      </c>
      <c r="C20" s="99">
        <v>3599.15</v>
      </c>
      <c r="D20" s="27">
        <v>3495.1</v>
      </c>
      <c r="E20" s="27">
        <v>3504.25</v>
      </c>
      <c r="F20" s="27">
        <v>3514.65</v>
      </c>
      <c r="G20" s="5">
        <f t="shared" si="1"/>
        <v>-104.05</v>
      </c>
      <c r="H20" s="5">
        <f t="shared" si="2"/>
        <v>-94.9</v>
      </c>
      <c r="I20" s="5">
        <f t="shared" si="3"/>
        <v>-84.5</v>
      </c>
    </row>
    <row r="21">
      <c r="A21" s="100" t="s">
        <v>9</v>
      </c>
      <c r="B21" s="102" t="s">
        <v>280</v>
      </c>
      <c r="C21" s="99">
        <v>3672.75</v>
      </c>
      <c r="D21" s="27">
        <v>3648.45</v>
      </c>
      <c r="E21" s="27">
        <v>3661.6</v>
      </c>
      <c r="F21" s="27">
        <v>3669.4</v>
      </c>
      <c r="G21" s="5">
        <f t="shared" si="1"/>
        <v>-24.3</v>
      </c>
      <c r="H21" s="5">
        <f t="shared" si="2"/>
        <v>-11.15</v>
      </c>
      <c r="I21" s="5">
        <f t="shared" si="3"/>
        <v>-3.35</v>
      </c>
    </row>
    <row r="22">
      <c r="A22" s="100" t="s">
        <v>9</v>
      </c>
      <c r="B22" s="102" t="s">
        <v>281</v>
      </c>
      <c r="C22" s="99">
        <v>3707.45</v>
      </c>
      <c r="D22" s="27">
        <v>3640.45</v>
      </c>
      <c r="E22" s="27">
        <v>3653.75</v>
      </c>
      <c r="F22" s="27">
        <v>3661.35</v>
      </c>
      <c r="G22" s="5">
        <f t="shared" si="1"/>
        <v>-67</v>
      </c>
      <c r="H22" s="5">
        <f t="shared" si="2"/>
        <v>-53.7</v>
      </c>
      <c r="I22" s="5">
        <f t="shared" si="3"/>
        <v>-46.1</v>
      </c>
    </row>
    <row r="23">
      <c r="A23" s="100" t="s">
        <v>9</v>
      </c>
      <c r="B23" s="102" t="s">
        <v>282</v>
      </c>
      <c r="C23" s="99">
        <v>3758.75</v>
      </c>
      <c r="D23" s="27">
        <v>3714.4</v>
      </c>
      <c r="E23" s="27">
        <v>3726.1</v>
      </c>
      <c r="F23" s="27">
        <v>3736.1</v>
      </c>
      <c r="G23" s="5">
        <f t="shared" si="1"/>
        <v>-44.35</v>
      </c>
      <c r="H23" s="5">
        <f t="shared" si="2"/>
        <v>-32.65</v>
      </c>
      <c r="I23" s="5">
        <f t="shared" si="3"/>
        <v>-22.65</v>
      </c>
    </row>
    <row r="24">
      <c r="A24" s="100" t="s">
        <v>9</v>
      </c>
      <c r="B24" s="101">
        <v>44655.0</v>
      </c>
      <c r="C24" s="99">
        <v>3685.65</v>
      </c>
      <c r="D24" s="27">
        <v>3790.5</v>
      </c>
      <c r="E24" s="27">
        <v>3799.35</v>
      </c>
      <c r="F24" s="27">
        <v>3803.9</v>
      </c>
      <c r="G24" s="5">
        <f t="shared" si="1"/>
        <v>104.85</v>
      </c>
      <c r="H24" s="5">
        <f t="shared" si="2"/>
        <v>113.7</v>
      </c>
      <c r="I24" s="5">
        <f t="shared" si="3"/>
        <v>118.25</v>
      </c>
    </row>
    <row r="25">
      <c r="A25" s="100" t="s">
        <v>9</v>
      </c>
      <c r="B25" s="101">
        <v>44869.0</v>
      </c>
      <c r="C25" s="99">
        <v>3661.95</v>
      </c>
      <c r="D25" s="27">
        <v>3701.9</v>
      </c>
      <c r="E25" s="27">
        <v>3708.1</v>
      </c>
      <c r="F25" s="27">
        <v>3717.35</v>
      </c>
      <c r="G25" s="5">
        <f t="shared" si="1"/>
        <v>39.95</v>
      </c>
      <c r="H25" s="5">
        <f t="shared" si="2"/>
        <v>46.15</v>
      </c>
      <c r="I25" s="5">
        <f t="shared" si="3"/>
        <v>55.4</v>
      </c>
    </row>
    <row r="26">
      <c r="A26" s="100" t="s">
        <v>9</v>
      </c>
      <c r="B26" s="102" t="s">
        <v>283</v>
      </c>
      <c r="C26" s="99">
        <v>3612.55</v>
      </c>
      <c r="D26" s="27">
        <v>3542.2</v>
      </c>
      <c r="E26" s="27">
        <v>3551.2</v>
      </c>
      <c r="F26" s="27">
        <v>3547.4</v>
      </c>
      <c r="G26" s="5">
        <f t="shared" si="1"/>
        <v>-70.35</v>
      </c>
      <c r="H26" s="5">
        <f t="shared" si="2"/>
        <v>-61.35</v>
      </c>
      <c r="I26" s="5">
        <f t="shared" si="3"/>
        <v>-65.15</v>
      </c>
    </row>
    <row r="27">
      <c r="A27" s="100" t="s">
        <v>9</v>
      </c>
      <c r="B27" s="102" t="s">
        <v>284</v>
      </c>
      <c r="C27" s="99">
        <v>3546.7</v>
      </c>
      <c r="D27" s="27">
        <v>3546.65</v>
      </c>
      <c r="E27" s="27">
        <v>3543.65</v>
      </c>
      <c r="F27" s="27">
        <v>3552.85</v>
      </c>
      <c r="G27" s="5">
        <f t="shared" si="1"/>
        <v>-0.05</v>
      </c>
      <c r="H27" s="5">
        <f t="shared" si="2"/>
        <v>-3.05</v>
      </c>
      <c r="I27" s="5">
        <f t="shared" si="3"/>
        <v>6.15</v>
      </c>
    </row>
    <row r="28">
      <c r="A28" s="100" t="s">
        <v>9</v>
      </c>
      <c r="B28" s="101">
        <v>44597.0</v>
      </c>
      <c r="C28" s="99">
        <v>3432.6</v>
      </c>
      <c r="D28" s="27">
        <v>3532.55</v>
      </c>
      <c r="E28" s="27">
        <v>3540.4</v>
      </c>
      <c r="F28" s="27">
        <v>3542.55</v>
      </c>
      <c r="G28" s="5">
        <f t="shared" si="1"/>
        <v>99.95</v>
      </c>
      <c r="H28" s="5">
        <f t="shared" si="2"/>
        <v>107.8</v>
      </c>
      <c r="I28" s="5">
        <f t="shared" si="3"/>
        <v>109.95</v>
      </c>
    </row>
    <row r="29">
      <c r="A29" s="100" t="s">
        <v>9</v>
      </c>
      <c r="B29" s="101">
        <v>44809.0</v>
      </c>
      <c r="C29" s="99">
        <v>3414.9</v>
      </c>
      <c r="D29" s="27">
        <v>3441.55</v>
      </c>
      <c r="E29" s="27">
        <v>3447.9</v>
      </c>
      <c r="F29" s="27">
        <v>3455.45</v>
      </c>
      <c r="G29" s="5">
        <f t="shared" si="1"/>
        <v>26.65</v>
      </c>
      <c r="H29" s="5">
        <f t="shared" si="2"/>
        <v>33</v>
      </c>
      <c r="I29" s="5">
        <f t="shared" si="3"/>
        <v>40.55</v>
      </c>
    </row>
    <row r="30">
      <c r="A30" s="100" t="s">
        <v>9</v>
      </c>
      <c r="B30" s="102" t="s">
        <v>285</v>
      </c>
      <c r="C30" s="99">
        <v>3293.0</v>
      </c>
      <c r="D30" s="27">
        <v>3365.95</v>
      </c>
      <c r="E30" s="27">
        <v>3372.85</v>
      </c>
      <c r="F30" s="27">
        <v>3379.1</v>
      </c>
      <c r="G30" s="5">
        <f t="shared" si="1"/>
        <v>72.95</v>
      </c>
      <c r="H30" s="5">
        <f t="shared" si="2"/>
        <v>79.85</v>
      </c>
      <c r="I30" s="5">
        <f t="shared" si="3"/>
        <v>86.1</v>
      </c>
    </row>
    <row r="31">
      <c r="A31" s="100" t="s">
        <v>9</v>
      </c>
      <c r="B31" s="102" t="s">
        <v>286</v>
      </c>
      <c r="C31" s="99">
        <v>3261.3</v>
      </c>
      <c r="D31" s="27">
        <v>3300.75</v>
      </c>
      <c r="E31" s="27">
        <v>3310.35</v>
      </c>
      <c r="F31" s="27">
        <v>3318.0</v>
      </c>
      <c r="G31" s="5">
        <f t="shared" si="1"/>
        <v>39.45</v>
      </c>
      <c r="H31" s="5">
        <f t="shared" si="2"/>
        <v>49.05</v>
      </c>
      <c r="I31" s="5">
        <f t="shared" si="3"/>
        <v>56.7</v>
      </c>
    </row>
    <row r="32">
      <c r="A32" s="100" t="s">
        <v>9</v>
      </c>
      <c r="B32" s="102" t="s">
        <v>287</v>
      </c>
      <c r="C32" s="99">
        <v>3440.15</v>
      </c>
      <c r="D32" s="27">
        <v>3381.2</v>
      </c>
      <c r="E32" s="27">
        <v>3386.05</v>
      </c>
      <c r="F32" s="27">
        <v>3401.7</v>
      </c>
      <c r="G32" s="5">
        <f t="shared" si="1"/>
        <v>-58.95</v>
      </c>
      <c r="H32" s="5">
        <f t="shared" si="2"/>
        <v>-54.1</v>
      </c>
      <c r="I32" s="5">
        <f t="shared" si="3"/>
        <v>-38.45</v>
      </c>
    </row>
    <row r="33">
      <c r="A33" s="100" t="s">
        <v>9</v>
      </c>
      <c r="B33" s="101">
        <v>44718.0</v>
      </c>
      <c r="C33" s="99">
        <v>3359.9</v>
      </c>
      <c r="D33" s="27">
        <v>3437.15</v>
      </c>
      <c r="E33" s="27">
        <v>3443.4</v>
      </c>
      <c r="F33" s="27">
        <v>3455.25</v>
      </c>
      <c r="G33" s="5">
        <f t="shared" si="1"/>
        <v>77.25</v>
      </c>
      <c r="H33" s="5">
        <f t="shared" si="2"/>
        <v>83.5</v>
      </c>
      <c r="I33" s="5">
        <f t="shared" si="3"/>
        <v>95.35</v>
      </c>
    </row>
    <row r="34">
      <c r="A34" s="100" t="s">
        <v>9</v>
      </c>
      <c r="B34" s="102" t="s">
        <v>288</v>
      </c>
      <c r="C34" s="99">
        <v>3088.9</v>
      </c>
      <c r="D34" s="27">
        <v>3224.7</v>
      </c>
      <c r="E34" s="27">
        <v>3229.15</v>
      </c>
      <c r="F34" s="27">
        <v>3237.1</v>
      </c>
      <c r="G34" s="5">
        <f t="shared" si="1"/>
        <v>135.8</v>
      </c>
      <c r="H34" s="5">
        <f t="shared" si="2"/>
        <v>140.25</v>
      </c>
      <c r="I34" s="5">
        <f t="shared" si="3"/>
        <v>148.2</v>
      </c>
    </row>
    <row r="35">
      <c r="A35" s="100" t="s">
        <v>9</v>
      </c>
      <c r="B35" s="102" t="s">
        <v>289</v>
      </c>
      <c r="C35" s="99">
        <v>3293.1</v>
      </c>
      <c r="D35" s="27">
        <v>3117.3</v>
      </c>
      <c r="E35" s="27">
        <v>3118.1</v>
      </c>
      <c r="F35" s="27">
        <v>3125.2</v>
      </c>
      <c r="G35" s="5">
        <f t="shared" si="1"/>
        <v>-175.8</v>
      </c>
      <c r="H35" s="5">
        <f t="shared" si="2"/>
        <v>-175</v>
      </c>
      <c r="I35" s="5">
        <f t="shared" si="3"/>
        <v>-167.9</v>
      </c>
    </row>
    <row r="36">
      <c r="A36" s="100" t="s">
        <v>9</v>
      </c>
      <c r="B36" s="102" t="s">
        <v>290</v>
      </c>
      <c r="C36" s="99">
        <v>3315.1</v>
      </c>
      <c r="D36" s="27">
        <v>3316.0</v>
      </c>
      <c r="E36" s="27">
        <v>3317.5</v>
      </c>
      <c r="F36" s="27">
        <v>3327.95</v>
      </c>
      <c r="G36" s="5">
        <f t="shared" si="1"/>
        <v>0.9</v>
      </c>
      <c r="H36" s="5">
        <f t="shared" si="2"/>
        <v>2.4</v>
      </c>
      <c r="I36" s="5">
        <f t="shared" si="3"/>
        <v>12.85</v>
      </c>
    </row>
    <row r="37">
      <c r="A37" s="100" t="s">
        <v>9</v>
      </c>
      <c r="B37" s="101">
        <v>44658.0</v>
      </c>
      <c r="C37" s="99">
        <v>3265.45</v>
      </c>
      <c r="D37" s="27">
        <v>3234.25</v>
      </c>
      <c r="E37" s="27">
        <v>3244.4</v>
      </c>
      <c r="F37" s="27">
        <v>3256.4</v>
      </c>
      <c r="G37" s="5">
        <f t="shared" si="1"/>
        <v>-31.2</v>
      </c>
      <c r="H37" s="5">
        <f t="shared" si="2"/>
        <v>-21.05</v>
      </c>
      <c r="I37" s="5">
        <f t="shared" si="3"/>
        <v>-9.05</v>
      </c>
    </row>
    <row r="38">
      <c r="A38" s="100" t="s">
        <v>9</v>
      </c>
      <c r="B38" s="101">
        <v>44872.0</v>
      </c>
      <c r="C38" s="99">
        <v>2994.6</v>
      </c>
      <c r="D38" s="27">
        <v>3115.2</v>
      </c>
      <c r="E38" s="27">
        <v>3124.25</v>
      </c>
      <c r="F38" s="27">
        <v>3136.05</v>
      </c>
      <c r="G38" s="5">
        <f t="shared" si="1"/>
        <v>120.6</v>
      </c>
      <c r="H38" s="5">
        <f t="shared" si="2"/>
        <v>129.65</v>
      </c>
      <c r="I38" s="5">
        <f t="shared" si="3"/>
        <v>141.45</v>
      </c>
    </row>
    <row r="39">
      <c r="A39" s="100" t="s">
        <v>9</v>
      </c>
      <c r="B39" s="102" t="s">
        <v>291</v>
      </c>
      <c r="C39" s="99">
        <v>3171.0</v>
      </c>
      <c r="D39" s="27">
        <v>3076.2</v>
      </c>
      <c r="E39" s="27">
        <v>3084.95</v>
      </c>
      <c r="F39" s="27">
        <v>3096.1</v>
      </c>
      <c r="G39" s="5">
        <f t="shared" si="1"/>
        <v>-94.8</v>
      </c>
      <c r="H39" s="5">
        <f t="shared" si="2"/>
        <v>-86.05</v>
      </c>
      <c r="I39" s="5">
        <f t="shared" si="3"/>
        <v>-74.9</v>
      </c>
    </row>
    <row r="40">
      <c r="A40" s="100" t="s">
        <v>9</v>
      </c>
      <c r="B40" s="102" t="s">
        <v>292</v>
      </c>
      <c r="C40" s="99">
        <v>3301.9</v>
      </c>
      <c r="D40" s="27">
        <v>3175.6</v>
      </c>
      <c r="E40" s="27">
        <v>3185.15</v>
      </c>
      <c r="F40" s="27">
        <v>3196.95</v>
      </c>
      <c r="G40" s="5">
        <f t="shared" si="1"/>
        <v>-126.3</v>
      </c>
      <c r="H40" s="5">
        <f t="shared" si="2"/>
        <v>-116.75</v>
      </c>
      <c r="I40" s="5">
        <f t="shared" si="3"/>
        <v>-104.95</v>
      </c>
    </row>
    <row r="41">
      <c r="A41" s="100" t="s">
        <v>9</v>
      </c>
      <c r="B41" s="101">
        <v>44569.0</v>
      </c>
      <c r="C41" s="99">
        <v>3365.05</v>
      </c>
      <c r="D41" s="27">
        <v>3315.6</v>
      </c>
      <c r="E41" s="27">
        <v>3329.65</v>
      </c>
      <c r="F41" s="27">
        <v>3335.6</v>
      </c>
      <c r="G41" s="5">
        <f t="shared" si="1"/>
        <v>-49.45</v>
      </c>
      <c r="H41" s="5">
        <f t="shared" si="2"/>
        <v>-35.4</v>
      </c>
      <c r="I41" s="5">
        <f t="shared" si="3"/>
        <v>-29.45</v>
      </c>
    </row>
    <row r="42">
      <c r="A42" s="100" t="s">
        <v>9</v>
      </c>
      <c r="B42" s="101">
        <v>44781.0</v>
      </c>
      <c r="C42" s="99">
        <v>3401.55</v>
      </c>
      <c r="D42" s="27">
        <v>3383.2</v>
      </c>
      <c r="E42" s="27">
        <v>3398.4</v>
      </c>
      <c r="F42" s="27">
        <v>3404.7</v>
      </c>
      <c r="G42" s="5">
        <f t="shared" si="1"/>
        <v>-18.35</v>
      </c>
      <c r="H42" s="5">
        <f t="shared" si="2"/>
        <v>-3.15</v>
      </c>
      <c r="I42" s="5">
        <f t="shared" si="3"/>
        <v>3.15</v>
      </c>
    </row>
    <row r="43">
      <c r="A43" s="100" t="s">
        <v>9</v>
      </c>
      <c r="B43" s="102" t="s">
        <v>293</v>
      </c>
      <c r="C43" s="99">
        <v>3385.75</v>
      </c>
      <c r="D43" s="27">
        <v>3351.95</v>
      </c>
      <c r="E43" s="27">
        <v>3366.95</v>
      </c>
      <c r="F43" s="27">
        <v>3378.1</v>
      </c>
      <c r="G43" s="5">
        <f t="shared" si="1"/>
        <v>-33.8</v>
      </c>
      <c r="H43" s="5">
        <f t="shared" si="2"/>
        <v>-18.8</v>
      </c>
      <c r="I43" s="5">
        <f t="shared" si="3"/>
        <v>-7.65</v>
      </c>
    </row>
    <row r="44">
      <c r="A44" s="100" t="s">
        <v>9</v>
      </c>
      <c r="B44" s="102" t="s">
        <v>294</v>
      </c>
      <c r="C44" s="99">
        <v>3222.2</v>
      </c>
      <c r="D44" s="27">
        <v>3142.45</v>
      </c>
      <c r="E44" s="27">
        <v>3154.85</v>
      </c>
      <c r="F44" s="27">
        <v>3169.6</v>
      </c>
      <c r="G44" s="5">
        <f t="shared" si="1"/>
        <v>-79.75</v>
      </c>
      <c r="H44" s="5">
        <f t="shared" si="2"/>
        <v>-67.35</v>
      </c>
      <c r="I44" s="5">
        <f t="shared" si="3"/>
        <v>-52.6</v>
      </c>
    </row>
    <row r="45">
      <c r="A45" s="100" t="s">
        <v>9</v>
      </c>
      <c r="B45" s="102" t="s">
        <v>295</v>
      </c>
      <c r="C45" s="99">
        <v>3130.4</v>
      </c>
      <c r="D45" s="27">
        <v>3151.6</v>
      </c>
      <c r="E45" s="27">
        <v>3160.6</v>
      </c>
      <c r="F45" s="27">
        <v>3178.5</v>
      </c>
      <c r="G45" s="5">
        <f t="shared" si="1"/>
        <v>21.2</v>
      </c>
      <c r="H45" s="5">
        <f t="shared" si="2"/>
        <v>30.2</v>
      </c>
      <c r="I45" s="5">
        <f t="shared" si="3"/>
        <v>48.1</v>
      </c>
    </row>
    <row r="46">
      <c r="A46" s="100" t="s">
        <v>9</v>
      </c>
      <c r="B46" s="101">
        <v>44690.0</v>
      </c>
      <c r="C46" s="99">
        <v>3217.65</v>
      </c>
      <c r="D46" s="27">
        <v>3258.0</v>
      </c>
      <c r="E46" s="27">
        <v>3266.7</v>
      </c>
      <c r="F46" s="27">
        <v>3279.25</v>
      </c>
      <c r="G46" s="5">
        <f t="shared" si="1"/>
        <v>40.35</v>
      </c>
      <c r="H46" s="5">
        <f t="shared" si="2"/>
        <v>49.05</v>
      </c>
      <c r="I46" s="5">
        <f t="shared" si="3"/>
        <v>61.6</v>
      </c>
    </row>
    <row r="47">
      <c r="A47" s="100" t="s">
        <v>9</v>
      </c>
      <c r="B47" s="101">
        <v>44904.0</v>
      </c>
      <c r="C47" s="99">
        <v>3008.7</v>
      </c>
      <c r="D47" s="27">
        <v>3032.7</v>
      </c>
      <c r="E47" s="27">
        <v>3042.4</v>
      </c>
      <c r="F47" s="27">
        <v>3059.7</v>
      </c>
      <c r="G47" s="5">
        <f t="shared" si="1"/>
        <v>24</v>
      </c>
      <c r="H47" s="5">
        <f t="shared" si="2"/>
        <v>33.7</v>
      </c>
      <c r="I47" s="5">
        <f t="shared" si="3"/>
        <v>51</v>
      </c>
    </row>
    <row r="48">
      <c r="A48" s="100" t="s">
        <v>9</v>
      </c>
      <c r="B48" s="102" t="s">
        <v>296</v>
      </c>
      <c r="C48" s="99">
        <v>2982.05</v>
      </c>
      <c r="D48" s="27">
        <v>3001.6</v>
      </c>
      <c r="E48" s="27">
        <v>3007.55</v>
      </c>
      <c r="F48" s="27">
        <v>3023.8</v>
      </c>
      <c r="G48" s="5">
        <f t="shared" si="1"/>
        <v>19.55</v>
      </c>
      <c r="H48" s="5">
        <f t="shared" si="2"/>
        <v>25.5</v>
      </c>
      <c r="I48" s="5">
        <f t="shared" si="3"/>
        <v>41.75</v>
      </c>
    </row>
    <row r="49">
      <c r="A49" s="100" t="s">
        <v>9</v>
      </c>
      <c r="B49" s="102" t="s">
        <v>297</v>
      </c>
      <c r="C49" s="99">
        <v>3004.55</v>
      </c>
      <c r="D49" s="27">
        <v>2990.45</v>
      </c>
      <c r="E49" s="27">
        <v>3004.95</v>
      </c>
      <c r="F49" s="27">
        <v>3019.75</v>
      </c>
      <c r="G49" s="5">
        <f t="shared" si="1"/>
        <v>-14.1</v>
      </c>
      <c r="H49" s="5">
        <f t="shared" si="2"/>
        <v>0.4</v>
      </c>
      <c r="I49" s="5">
        <f t="shared" si="3"/>
        <v>15.2</v>
      </c>
    </row>
    <row r="50">
      <c r="A50" s="100" t="s">
        <v>9</v>
      </c>
      <c r="B50" s="101">
        <v>44630.0</v>
      </c>
      <c r="C50" s="99">
        <v>3064.9</v>
      </c>
      <c r="D50" s="27">
        <v>3118.75</v>
      </c>
      <c r="E50" s="27">
        <v>3133.1</v>
      </c>
      <c r="F50" s="27">
        <v>3148.95</v>
      </c>
      <c r="G50" s="5">
        <f t="shared" si="1"/>
        <v>53.85</v>
      </c>
      <c r="H50" s="5">
        <f t="shared" si="2"/>
        <v>68.2</v>
      </c>
      <c r="I50" s="5">
        <f t="shared" si="3"/>
        <v>84.05</v>
      </c>
    </row>
    <row r="51">
      <c r="A51" s="100" t="s">
        <v>9</v>
      </c>
      <c r="B51" s="103">
        <v>44844.0</v>
      </c>
      <c r="C51" s="99">
        <v>3099.15</v>
      </c>
      <c r="D51" s="27">
        <v>3113.25</v>
      </c>
      <c r="E51" s="27">
        <v>3126.85</v>
      </c>
      <c r="F51" s="27">
        <v>3140.0</v>
      </c>
      <c r="G51" s="5">
        <f t="shared" si="1"/>
        <v>14.1</v>
      </c>
      <c r="H51" s="5">
        <f t="shared" si="2"/>
        <v>27.7</v>
      </c>
      <c r="I51" s="5">
        <f t="shared" si="3"/>
        <v>40.85</v>
      </c>
    </row>
    <row r="52">
      <c r="A52" s="100" t="s">
        <v>9</v>
      </c>
      <c r="B52" s="102" t="s">
        <v>298</v>
      </c>
      <c r="C52" s="99">
        <v>3137.4</v>
      </c>
      <c r="D52" s="27">
        <v>3167.95</v>
      </c>
      <c r="E52" s="27">
        <v>3181.1</v>
      </c>
      <c r="F52" s="27">
        <v>3194.4</v>
      </c>
      <c r="G52" s="5">
        <f t="shared" si="1"/>
        <v>30.55</v>
      </c>
      <c r="H52" s="5">
        <f t="shared" si="2"/>
        <v>43.7</v>
      </c>
      <c r="I52" s="5">
        <f t="shared" si="3"/>
        <v>57</v>
      </c>
    </row>
    <row r="53">
      <c r="A53" s="100" t="s">
        <v>9</v>
      </c>
      <c r="B53" s="102" t="s">
        <v>299</v>
      </c>
      <c r="C53" s="99">
        <v>3163.25</v>
      </c>
      <c r="D53" s="27">
        <v>3204.5</v>
      </c>
      <c r="F53" s="27">
        <v>3229.95</v>
      </c>
      <c r="G53" s="5">
        <f t="shared" si="1"/>
        <v>41.25</v>
      </c>
      <c r="H53" s="5">
        <f t="shared" si="2"/>
        <v>-3163.25</v>
      </c>
      <c r="I53" s="5">
        <f t="shared" si="3"/>
        <v>66.7</v>
      </c>
    </row>
    <row r="54">
      <c r="A54" s="100" t="s">
        <v>9</v>
      </c>
      <c r="B54" s="102" t="s">
        <v>300</v>
      </c>
      <c r="C54" s="99">
        <v>3193.15</v>
      </c>
      <c r="D54" s="63"/>
      <c r="F54" s="56"/>
    </row>
    <row r="55">
      <c r="A55" s="24"/>
      <c r="B55" s="24"/>
      <c r="C55" s="24"/>
      <c r="D55" s="63"/>
      <c r="F55" s="81"/>
    </row>
    <row r="56">
      <c r="A56" s="24"/>
      <c r="B56" s="24"/>
      <c r="C56" s="24"/>
      <c r="D56" s="63"/>
      <c r="F56" s="81"/>
    </row>
    <row r="57">
      <c r="A57" s="24"/>
      <c r="B57" s="24"/>
      <c r="C57" s="24"/>
      <c r="D57" s="63"/>
      <c r="F57" s="81"/>
    </row>
    <row r="58">
      <c r="A58" s="24"/>
      <c r="B58" s="24"/>
      <c r="C58" s="24"/>
      <c r="D58" s="63"/>
      <c r="F58" s="81"/>
    </row>
    <row r="59">
      <c r="A59" s="24"/>
      <c r="B59" s="24"/>
      <c r="C59" s="24"/>
      <c r="D59" s="63"/>
      <c r="F59" s="81"/>
    </row>
    <row r="60">
      <c r="A60" s="24"/>
      <c r="B60" s="24"/>
      <c r="C60" s="24"/>
      <c r="D60" s="63"/>
      <c r="F60" s="81"/>
    </row>
    <row r="61">
      <c r="A61" s="24"/>
      <c r="B61" s="24"/>
      <c r="C61" s="24"/>
      <c r="D61" s="63"/>
      <c r="F61" s="81"/>
    </row>
    <row r="62">
      <c r="A62" s="24"/>
      <c r="B62" s="24"/>
      <c r="C62" s="24"/>
      <c r="D62" s="63"/>
      <c r="F62" s="81"/>
    </row>
    <row r="63">
      <c r="A63" s="24"/>
      <c r="B63" s="24"/>
      <c r="C63" s="24"/>
      <c r="D63" s="63"/>
      <c r="F63" s="81"/>
    </row>
    <row r="64">
      <c r="A64" s="24"/>
      <c r="B64" s="24"/>
      <c r="C64" s="24"/>
      <c r="D64" s="63"/>
      <c r="F64" s="81"/>
    </row>
    <row r="65">
      <c r="A65" s="24"/>
      <c r="B65" s="24"/>
      <c r="C65" s="24"/>
      <c r="D65" s="63"/>
      <c r="F65" s="81"/>
    </row>
    <row r="66">
      <c r="A66" s="24"/>
      <c r="B66" s="24"/>
      <c r="C66" s="24"/>
      <c r="D66" s="63"/>
      <c r="F66" s="81"/>
    </row>
    <row r="67">
      <c r="A67" s="24"/>
      <c r="B67" s="24"/>
      <c r="C67" s="24"/>
      <c r="D67" s="63"/>
      <c r="F67" s="81"/>
    </row>
    <row r="68">
      <c r="A68" s="24"/>
      <c r="B68" s="24"/>
      <c r="C68" s="24"/>
      <c r="D68" s="63"/>
      <c r="F68" s="81"/>
    </row>
    <row r="69">
      <c r="A69" s="24"/>
      <c r="B69" s="24"/>
      <c r="C69" s="24"/>
      <c r="D69" s="63"/>
      <c r="F69" s="81"/>
    </row>
    <row r="70">
      <c r="A70" s="24"/>
      <c r="B70" s="24"/>
      <c r="C70" s="24"/>
      <c r="D70" s="63"/>
      <c r="F70" s="81"/>
    </row>
    <row r="71">
      <c r="A71" s="24"/>
      <c r="B71" s="24"/>
      <c r="C71" s="24"/>
      <c r="D71" s="63"/>
      <c r="F71" s="81"/>
    </row>
    <row r="72">
      <c r="A72" s="24"/>
      <c r="B72" s="24"/>
      <c r="C72" s="24"/>
      <c r="D72" s="63"/>
      <c r="F72" s="81"/>
    </row>
    <row r="73">
      <c r="A73" s="24"/>
      <c r="B73" s="24"/>
      <c r="C73" s="24"/>
      <c r="D73" s="63"/>
      <c r="F73" s="81"/>
    </row>
    <row r="74">
      <c r="A74" s="24"/>
      <c r="B74" s="24"/>
      <c r="C74" s="24"/>
      <c r="D74" s="63"/>
      <c r="F74" s="81"/>
    </row>
    <row r="75">
      <c r="A75" s="24"/>
      <c r="B75" s="24"/>
      <c r="C75" s="24"/>
      <c r="D75" s="63"/>
      <c r="F75" s="81"/>
    </row>
    <row r="76">
      <c r="A76" s="24"/>
      <c r="B76" s="24"/>
      <c r="C76" s="24"/>
      <c r="D76" s="63"/>
      <c r="F76" s="81"/>
    </row>
    <row r="77">
      <c r="A77" s="24"/>
      <c r="B77" s="24"/>
      <c r="C77" s="24"/>
      <c r="D77" s="63"/>
      <c r="F77" s="81"/>
    </row>
    <row r="78">
      <c r="A78" s="24"/>
      <c r="B78" s="24"/>
      <c r="C78" s="24"/>
      <c r="D78" s="63"/>
      <c r="F78" s="81"/>
    </row>
    <row r="79">
      <c r="A79" s="24"/>
      <c r="B79" s="24"/>
      <c r="C79" s="24"/>
      <c r="D79" s="63"/>
      <c r="F79" s="81"/>
    </row>
    <row r="80">
      <c r="A80" s="24"/>
      <c r="B80" s="24"/>
      <c r="C80" s="24"/>
      <c r="D80" s="63"/>
      <c r="F80" s="81"/>
    </row>
    <row r="81">
      <c r="A81" s="24"/>
      <c r="B81" s="24"/>
      <c r="C81" s="24"/>
      <c r="D81" s="63"/>
      <c r="F81" s="81"/>
    </row>
    <row r="82">
      <c r="A82" s="24"/>
      <c r="B82" s="24"/>
      <c r="C82" s="24"/>
      <c r="D82" s="63"/>
      <c r="F82" s="81"/>
    </row>
    <row r="83">
      <c r="A83" s="24"/>
      <c r="B83" s="24"/>
      <c r="C83" s="24"/>
      <c r="D83" s="63"/>
      <c r="F83" s="81"/>
    </row>
    <row r="84">
      <c r="A84" s="24"/>
      <c r="B84" s="24"/>
      <c r="C84" s="24"/>
      <c r="D84" s="63"/>
      <c r="F84" s="81"/>
    </row>
    <row r="85">
      <c r="A85" s="24"/>
      <c r="B85" s="24"/>
      <c r="C85" s="24"/>
      <c r="D85" s="63"/>
      <c r="F85" s="81"/>
    </row>
    <row r="86">
      <c r="A86" s="24"/>
      <c r="B86" s="24"/>
      <c r="C86" s="24"/>
      <c r="D86" s="63"/>
      <c r="F86" s="81"/>
    </row>
    <row r="87">
      <c r="A87" s="24"/>
      <c r="B87" s="24"/>
      <c r="C87" s="24"/>
      <c r="D87" s="63"/>
      <c r="F87" s="81"/>
    </row>
    <row r="88">
      <c r="A88" s="24"/>
      <c r="B88" s="24"/>
      <c r="C88" s="24"/>
      <c r="D88" s="63"/>
      <c r="F88" s="81"/>
    </row>
    <row r="89">
      <c r="A89" s="24"/>
      <c r="B89" s="24"/>
      <c r="C89" s="24"/>
      <c r="D89" s="63"/>
      <c r="F89" s="81"/>
    </row>
    <row r="90">
      <c r="A90" s="24"/>
      <c r="B90" s="24"/>
      <c r="C90" s="24"/>
      <c r="D90" s="63"/>
      <c r="F90" s="81"/>
    </row>
    <row r="91">
      <c r="A91" s="24"/>
      <c r="B91" s="24"/>
      <c r="C91" s="24"/>
      <c r="D91" s="63"/>
      <c r="F91" s="81"/>
    </row>
    <row r="92">
      <c r="A92" s="24"/>
      <c r="B92" s="24"/>
      <c r="C92" s="24"/>
      <c r="D92" s="63"/>
      <c r="F92" s="81"/>
    </row>
    <row r="93">
      <c r="A93" s="24"/>
      <c r="B93" s="24"/>
      <c r="C93" s="24"/>
      <c r="D93" s="63"/>
      <c r="F93" s="81"/>
    </row>
    <row r="94">
      <c r="A94" s="24"/>
      <c r="B94" s="24"/>
      <c r="C94" s="24"/>
      <c r="D94" s="63"/>
      <c r="F94" s="81"/>
    </row>
    <row r="95">
      <c r="A95" s="24"/>
      <c r="B95" s="24"/>
      <c r="C95" s="24"/>
      <c r="D95" s="63"/>
      <c r="F95" s="81"/>
    </row>
    <row r="96">
      <c r="A96" s="24"/>
      <c r="B96" s="24"/>
      <c r="C96" s="24"/>
      <c r="D96" s="63"/>
      <c r="F96" s="81"/>
    </row>
    <row r="97">
      <c r="A97" s="24"/>
      <c r="B97" s="24"/>
      <c r="C97" s="24"/>
      <c r="D97" s="63"/>
      <c r="F97" s="81"/>
    </row>
    <row r="98">
      <c r="A98" s="24"/>
      <c r="B98" s="24"/>
      <c r="C98" s="24"/>
      <c r="D98" s="63"/>
      <c r="F98" s="81"/>
    </row>
    <row r="99">
      <c r="A99" s="24"/>
      <c r="B99" s="24"/>
      <c r="C99" s="24"/>
      <c r="D99" s="63"/>
      <c r="F99" s="81"/>
    </row>
    <row r="100">
      <c r="A100" s="24"/>
      <c r="B100" s="24"/>
      <c r="C100" s="24"/>
      <c r="D100" s="63"/>
      <c r="F100" s="81"/>
    </row>
    <row r="101">
      <c r="A101" s="24"/>
      <c r="B101" s="24"/>
      <c r="C101" s="24"/>
      <c r="D101" s="63"/>
      <c r="F101" s="81"/>
    </row>
    <row r="102">
      <c r="A102" s="24"/>
      <c r="B102" s="24"/>
      <c r="C102" s="24"/>
      <c r="D102" s="63"/>
      <c r="F102" s="81"/>
    </row>
    <row r="103">
      <c r="A103" s="24"/>
      <c r="B103" s="24"/>
      <c r="C103" s="24"/>
      <c r="D103" s="63"/>
      <c r="F103" s="81"/>
    </row>
    <row r="104">
      <c r="A104" s="24"/>
      <c r="B104" s="24"/>
      <c r="C104" s="24"/>
      <c r="D104" s="63"/>
      <c r="F104" s="81"/>
    </row>
    <row r="105">
      <c r="A105" s="24"/>
      <c r="B105" s="24"/>
      <c r="C105" s="24"/>
      <c r="D105" s="63"/>
      <c r="F105" s="81"/>
    </row>
    <row r="106">
      <c r="A106" s="24"/>
      <c r="B106" s="24"/>
      <c r="C106" s="24"/>
      <c r="D106" s="63"/>
      <c r="F106" s="81"/>
    </row>
    <row r="107">
      <c r="A107" s="24"/>
      <c r="B107" s="24"/>
      <c r="C107" s="24"/>
      <c r="D107" s="63"/>
    </row>
    <row r="108">
      <c r="A108" s="24"/>
      <c r="B108" s="24"/>
      <c r="C108" s="24"/>
      <c r="D108" s="63"/>
    </row>
    <row r="109">
      <c r="A109" s="24"/>
      <c r="B109" s="24"/>
      <c r="C109" s="24"/>
      <c r="D109" s="63"/>
    </row>
    <row r="110">
      <c r="A110" s="24"/>
      <c r="B110" s="24"/>
      <c r="C110" s="24"/>
      <c r="D110" s="63"/>
    </row>
    <row r="111">
      <c r="A111" s="24"/>
      <c r="B111" s="24"/>
      <c r="C111" s="24"/>
      <c r="D111" s="63"/>
    </row>
    <row r="112">
      <c r="A112" s="24"/>
      <c r="B112" s="24"/>
      <c r="C112" s="24"/>
      <c r="D112" s="63"/>
    </row>
    <row r="113">
      <c r="A113" s="24"/>
      <c r="B113" s="24"/>
      <c r="C113" s="24"/>
      <c r="D113" s="63"/>
    </row>
    <row r="114">
      <c r="A114" s="24"/>
      <c r="B114" s="24"/>
      <c r="C114" s="24"/>
      <c r="D114" s="63"/>
    </row>
    <row r="115">
      <c r="A115" s="24"/>
      <c r="B115" s="24"/>
      <c r="C115" s="24"/>
      <c r="D115" s="63"/>
    </row>
    <row r="116">
      <c r="A116" s="24"/>
      <c r="B116" s="24"/>
      <c r="C116" s="24"/>
      <c r="D116" s="63"/>
    </row>
    <row r="117">
      <c r="A117" s="24"/>
      <c r="B117" s="24"/>
      <c r="C117" s="24"/>
      <c r="D117" s="63"/>
    </row>
    <row r="118">
      <c r="A118" s="24"/>
      <c r="B118" s="24"/>
      <c r="C118" s="24"/>
      <c r="D118" s="63"/>
    </row>
    <row r="119">
      <c r="A119" s="24"/>
      <c r="B119" s="24"/>
      <c r="C119" s="24"/>
      <c r="D119" s="63"/>
    </row>
    <row r="120">
      <c r="A120" s="24"/>
      <c r="B120" s="24"/>
      <c r="C120" s="24"/>
      <c r="D120" s="63"/>
    </row>
    <row r="121">
      <c r="A121" s="24"/>
      <c r="B121" s="24"/>
      <c r="C121" s="24"/>
      <c r="D121" s="63"/>
    </row>
    <row r="122">
      <c r="A122" s="24"/>
      <c r="B122" s="24"/>
      <c r="C122" s="24"/>
      <c r="D122" s="63"/>
    </row>
    <row r="123">
      <c r="A123" s="24"/>
      <c r="B123" s="24"/>
      <c r="C123" s="24"/>
      <c r="D123" s="63"/>
    </row>
    <row r="124">
      <c r="A124" s="24"/>
      <c r="B124" s="24"/>
      <c r="C124" s="24"/>
      <c r="D124" s="63"/>
    </row>
    <row r="125">
      <c r="A125" s="24"/>
      <c r="B125" s="24"/>
      <c r="C125" s="24"/>
      <c r="D125" s="63"/>
    </row>
    <row r="126">
      <c r="A126" s="24"/>
      <c r="B126" s="24"/>
      <c r="C126" s="24"/>
      <c r="D126" s="63"/>
    </row>
    <row r="127">
      <c r="A127" s="24"/>
      <c r="B127" s="24"/>
      <c r="C127" s="24"/>
      <c r="D127" s="63"/>
    </row>
    <row r="128">
      <c r="A128" s="24"/>
      <c r="B128" s="24"/>
      <c r="C128" s="24"/>
      <c r="D128" s="63"/>
    </row>
    <row r="129">
      <c r="A129" s="24"/>
      <c r="B129" s="24"/>
      <c r="C129" s="24"/>
      <c r="D129" s="63"/>
    </row>
    <row r="130">
      <c r="A130" s="24"/>
      <c r="B130" s="24"/>
      <c r="C130" s="24"/>
      <c r="D130" s="63"/>
    </row>
    <row r="131">
      <c r="A131" s="24"/>
      <c r="B131" s="24"/>
      <c r="C131" s="24"/>
      <c r="D131" s="63"/>
    </row>
    <row r="132">
      <c r="A132" s="24"/>
      <c r="B132" s="24"/>
      <c r="C132" s="24"/>
      <c r="D132" s="63"/>
    </row>
    <row r="133">
      <c r="A133" s="24"/>
      <c r="B133" s="24"/>
      <c r="C133" s="24"/>
      <c r="D133" s="63"/>
    </row>
    <row r="134">
      <c r="A134" s="24"/>
      <c r="B134" s="24"/>
      <c r="C134" s="24"/>
      <c r="D134" s="63"/>
    </row>
    <row r="135">
      <c r="A135" s="24"/>
      <c r="B135" s="24"/>
      <c r="C135" s="24"/>
      <c r="D135" s="63"/>
    </row>
    <row r="136">
      <c r="A136" s="24"/>
      <c r="B136" s="24"/>
      <c r="C136" s="24"/>
      <c r="D136" s="63"/>
    </row>
    <row r="137">
      <c r="A137" s="24"/>
      <c r="B137" s="24"/>
      <c r="C137" s="24"/>
      <c r="D137" s="63"/>
    </row>
    <row r="138">
      <c r="A138" s="24"/>
      <c r="B138" s="24"/>
      <c r="C138" s="24"/>
      <c r="D138" s="63"/>
    </row>
    <row r="139">
      <c r="A139" s="24"/>
      <c r="B139" s="24"/>
      <c r="C139" s="24"/>
      <c r="D139" s="63"/>
    </row>
    <row r="140">
      <c r="A140" s="24"/>
      <c r="B140" s="24"/>
      <c r="C140" s="24"/>
      <c r="D140" s="63"/>
    </row>
    <row r="141">
      <c r="A141" s="24"/>
      <c r="B141" s="24"/>
      <c r="C141" s="24"/>
      <c r="D141" s="63"/>
    </row>
    <row r="142">
      <c r="A142" s="24"/>
      <c r="B142" s="24"/>
      <c r="C142" s="24"/>
      <c r="D142" s="63"/>
    </row>
    <row r="143">
      <c r="A143" s="24"/>
      <c r="B143" s="24"/>
      <c r="C143" s="24"/>
      <c r="D143" s="63"/>
    </row>
    <row r="144">
      <c r="A144" s="24"/>
      <c r="B144" s="24"/>
      <c r="C144" s="24"/>
      <c r="D144" s="63"/>
    </row>
    <row r="145">
      <c r="A145" s="24"/>
      <c r="B145" s="24"/>
      <c r="C145" s="24"/>
      <c r="D145" s="63"/>
    </row>
    <row r="146">
      <c r="A146" s="24"/>
      <c r="B146" s="24"/>
      <c r="C146" s="24"/>
      <c r="D146" s="63"/>
    </row>
    <row r="147">
      <c r="A147" s="24"/>
      <c r="B147" s="24"/>
      <c r="C147" s="24"/>
      <c r="D147" s="63"/>
    </row>
    <row r="148">
      <c r="A148" s="24"/>
      <c r="B148" s="24"/>
      <c r="C148" s="24"/>
      <c r="D148" s="63"/>
    </row>
    <row r="149">
      <c r="A149" s="24"/>
      <c r="B149" s="24"/>
      <c r="C149" s="24"/>
      <c r="D149" s="63"/>
    </row>
    <row r="150">
      <c r="A150" s="24"/>
      <c r="B150" s="24"/>
      <c r="C150" s="24"/>
      <c r="D150" s="63"/>
    </row>
    <row r="151">
      <c r="A151" s="24"/>
      <c r="B151" s="24"/>
      <c r="C151" s="24"/>
      <c r="D151" s="63"/>
    </row>
    <row r="152">
      <c r="A152" s="24"/>
      <c r="B152" s="24"/>
      <c r="C152" s="24"/>
      <c r="D152" s="63"/>
    </row>
    <row r="153">
      <c r="A153" s="24"/>
      <c r="B153" s="24"/>
      <c r="C153" s="24"/>
      <c r="D153" s="63"/>
    </row>
    <row r="154">
      <c r="A154" s="24"/>
      <c r="B154" s="24"/>
      <c r="C154" s="24"/>
      <c r="D154" s="63"/>
    </row>
    <row r="155">
      <c r="A155" s="24"/>
      <c r="B155" s="24"/>
      <c r="C155" s="24"/>
      <c r="D155" s="63"/>
    </row>
    <row r="156">
      <c r="A156" s="24"/>
      <c r="B156" s="24"/>
      <c r="C156" s="24"/>
      <c r="D156" s="63"/>
    </row>
    <row r="157">
      <c r="A157" s="24"/>
      <c r="B157" s="24"/>
      <c r="C157" s="24"/>
      <c r="D157" s="63"/>
    </row>
    <row r="158">
      <c r="A158" s="24"/>
      <c r="B158" s="24"/>
      <c r="C158" s="24"/>
      <c r="D158" s="63"/>
    </row>
    <row r="159">
      <c r="A159" s="24"/>
      <c r="B159" s="24"/>
      <c r="C159" s="24"/>
      <c r="D159" s="63"/>
    </row>
    <row r="160">
      <c r="A160" s="24"/>
      <c r="B160" s="24"/>
      <c r="C160" s="24"/>
      <c r="D160" s="63"/>
    </row>
    <row r="161">
      <c r="A161" s="24"/>
      <c r="B161" s="24"/>
      <c r="C161" s="24"/>
      <c r="D161" s="63"/>
    </row>
    <row r="162">
      <c r="A162" s="24"/>
      <c r="B162" s="24"/>
      <c r="C162" s="24"/>
      <c r="D162" s="63"/>
    </row>
    <row r="163">
      <c r="A163" s="24"/>
      <c r="B163" s="24"/>
      <c r="C163" s="24"/>
      <c r="D163" s="63"/>
    </row>
    <row r="164">
      <c r="A164" s="24"/>
      <c r="B164" s="24"/>
      <c r="C164" s="24"/>
      <c r="D164" s="63"/>
    </row>
    <row r="165">
      <c r="A165" s="24"/>
      <c r="B165" s="24"/>
      <c r="C165" s="24"/>
      <c r="D165" s="63"/>
    </row>
    <row r="166">
      <c r="A166" s="24"/>
      <c r="B166" s="24"/>
      <c r="C166" s="24"/>
      <c r="D166" s="63"/>
    </row>
    <row r="167">
      <c r="A167" s="24"/>
      <c r="B167" s="24"/>
      <c r="C167" s="24"/>
      <c r="D167" s="63"/>
    </row>
    <row r="168">
      <c r="A168" s="24"/>
      <c r="B168" s="24"/>
      <c r="C168" s="24"/>
      <c r="D168" s="63"/>
    </row>
    <row r="169">
      <c r="A169" s="24"/>
      <c r="B169" s="24"/>
      <c r="C169" s="24"/>
      <c r="D169" s="63"/>
    </row>
    <row r="170">
      <c r="A170" s="24"/>
      <c r="B170" s="24"/>
      <c r="C170" s="24"/>
      <c r="D170" s="63"/>
    </row>
    <row r="171">
      <c r="A171" s="24"/>
      <c r="B171" s="24"/>
      <c r="C171" s="24"/>
      <c r="D171" s="63"/>
    </row>
    <row r="172">
      <c r="A172" s="24"/>
      <c r="B172" s="24"/>
      <c r="C172" s="24"/>
      <c r="D172" s="63"/>
    </row>
    <row r="173">
      <c r="A173" s="24"/>
      <c r="B173" s="24"/>
      <c r="C173" s="24"/>
      <c r="D173" s="63"/>
    </row>
    <row r="174">
      <c r="A174" s="24"/>
      <c r="B174" s="24"/>
      <c r="C174" s="24"/>
      <c r="D174" s="63"/>
    </row>
    <row r="175">
      <c r="A175" s="24"/>
      <c r="B175" s="24"/>
      <c r="C175" s="24"/>
      <c r="D175" s="63"/>
    </row>
    <row r="176">
      <c r="A176" s="24"/>
      <c r="B176" s="24"/>
      <c r="C176" s="24"/>
      <c r="D176" s="63"/>
    </row>
    <row r="177">
      <c r="A177" s="24"/>
      <c r="B177" s="24"/>
      <c r="C177" s="24"/>
      <c r="D177" s="63"/>
    </row>
    <row r="178">
      <c r="A178" s="24"/>
      <c r="B178" s="24"/>
      <c r="C178" s="24"/>
      <c r="D178" s="63"/>
    </row>
    <row r="179">
      <c r="A179" s="24"/>
      <c r="B179" s="24"/>
      <c r="C179" s="24"/>
      <c r="D179" s="63"/>
    </row>
    <row r="180">
      <c r="A180" s="24"/>
      <c r="B180" s="24"/>
      <c r="C180" s="24"/>
      <c r="D180" s="63"/>
    </row>
    <row r="181">
      <c r="A181" s="24"/>
      <c r="B181" s="24"/>
      <c r="C181" s="24"/>
      <c r="D181" s="63"/>
    </row>
    <row r="182">
      <c r="A182" s="24"/>
      <c r="B182" s="24"/>
      <c r="C182" s="24"/>
      <c r="D182" s="63"/>
    </row>
    <row r="183">
      <c r="A183" s="24"/>
      <c r="B183" s="24"/>
      <c r="C183" s="24"/>
      <c r="D183" s="63"/>
    </row>
    <row r="184">
      <c r="A184" s="24"/>
      <c r="B184" s="24"/>
      <c r="C184" s="24"/>
      <c r="D184" s="63"/>
    </row>
    <row r="185">
      <c r="A185" s="24"/>
      <c r="B185" s="24"/>
      <c r="C185" s="24"/>
      <c r="D185" s="63"/>
    </row>
    <row r="186">
      <c r="A186" s="24"/>
      <c r="B186" s="24"/>
      <c r="C186" s="24"/>
      <c r="D186" s="63"/>
    </row>
    <row r="187">
      <c r="A187" s="24"/>
      <c r="B187" s="24"/>
      <c r="C187" s="24"/>
      <c r="D187" s="63"/>
    </row>
    <row r="188">
      <c r="A188" s="24"/>
      <c r="B188" s="24"/>
      <c r="C188" s="24"/>
      <c r="D188" s="63"/>
    </row>
    <row r="189">
      <c r="A189" s="24"/>
      <c r="B189" s="24"/>
      <c r="C189" s="24"/>
      <c r="D189" s="63"/>
    </row>
    <row r="190">
      <c r="A190" s="24"/>
      <c r="B190" s="24"/>
      <c r="C190" s="24"/>
      <c r="D190" s="63"/>
    </row>
    <row r="191">
      <c r="A191" s="24"/>
      <c r="B191" s="24"/>
      <c r="C191" s="24"/>
      <c r="D191" s="63"/>
    </row>
    <row r="192">
      <c r="A192" s="24"/>
      <c r="B192" s="24"/>
      <c r="C192" s="24"/>
      <c r="D192" s="63"/>
    </row>
    <row r="193">
      <c r="A193" s="24"/>
      <c r="B193" s="24"/>
      <c r="C193" s="24"/>
      <c r="D193" s="63"/>
    </row>
    <row r="194">
      <c r="A194" s="24"/>
      <c r="B194" s="24"/>
      <c r="C194" s="24"/>
      <c r="D194" s="63"/>
    </row>
    <row r="195">
      <c r="A195" s="24"/>
      <c r="B195" s="24"/>
      <c r="C195" s="24"/>
      <c r="D195" s="63"/>
    </row>
    <row r="196">
      <c r="A196" s="24"/>
      <c r="B196" s="24"/>
      <c r="C196" s="24"/>
      <c r="D196" s="63"/>
    </row>
    <row r="197">
      <c r="A197" s="24"/>
      <c r="B197" s="24"/>
      <c r="C197" s="24"/>
      <c r="D197" s="63"/>
    </row>
    <row r="198">
      <c r="A198" s="24"/>
      <c r="B198" s="24"/>
      <c r="C198" s="24"/>
      <c r="D198" s="63"/>
    </row>
    <row r="199">
      <c r="A199" s="24"/>
      <c r="B199" s="24"/>
      <c r="C199" s="24"/>
      <c r="D199" s="63"/>
    </row>
    <row r="200">
      <c r="A200" s="24"/>
      <c r="B200" s="24"/>
      <c r="C200" s="24"/>
      <c r="D200" s="63"/>
    </row>
    <row r="201">
      <c r="A201" s="24"/>
      <c r="B201" s="24"/>
      <c r="C201" s="24"/>
      <c r="D201" s="63"/>
    </row>
    <row r="202">
      <c r="A202" s="24"/>
      <c r="B202" s="24"/>
      <c r="C202" s="24"/>
      <c r="D202" s="63"/>
    </row>
    <row r="203">
      <c r="A203" s="24"/>
      <c r="B203" s="24"/>
      <c r="C203" s="24"/>
      <c r="D203" s="63"/>
    </row>
    <row r="204">
      <c r="A204" s="24"/>
      <c r="B204" s="24"/>
      <c r="C204" s="24"/>
      <c r="D204" s="63"/>
    </row>
    <row r="205">
      <c r="A205" s="24"/>
      <c r="B205" s="24"/>
      <c r="C205" s="24"/>
      <c r="D205" s="63"/>
    </row>
    <row r="206">
      <c r="A206" s="24"/>
      <c r="B206" s="24"/>
      <c r="C206" s="24"/>
      <c r="D206" s="63"/>
    </row>
    <row r="207">
      <c r="A207" s="24"/>
      <c r="B207" s="24"/>
      <c r="C207" s="24"/>
      <c r="D207" s="63"/>
    </row>
    <row r="208">
      <c r="A208" s="24"/>
      <c r="B208" s="24"/>
      <c r="C208" s="24"/>
      <c r="D208" s="63"/>
    </row>
    <row r="209">
      <c r="A209" s="24"/>
      <c r="B209" s="24"/>
      <c r="C209" s="24"/>
      <c r="D209" s="63"/>
    </row>
    <row r="210">
      <c r="A210" s="24"/>
      <c r="B210" s="24"/>
      <c r="C210" s="24"/>
      <c r="D210" s="63"/>
    </row>
    <row r="211">
      <c r="A211" s="24"/>
      <c r="B211" s="24"/>
      <c r="C211" s="24"/>
      <c r="D211" s="63"/>
    </row>
    <row r="212">
      <c r="A212" s="24"/>
      <c r="B212" s="24"/>
      <c r="C212" s="24"/>
      <c r="D212" s="63"/>
    </row>
    <row r="213">
      <c r="A213" s="24"/>
      <c r="B213" s="24"/>
      <c r="C213" s="24"/>
      <c r="D213" s="63"/>
    </row>
    <row r="214">
      <c r="A214" s="24"/>
      <c r="B214" s="24"/>
      <c r="C214" s="24"/>
      <c r="D214" s="63"/>
    </row>
    <row r="215">
      <c r="A215" s="24"/>
      <c r="B215" s="24"/>
      <c r="C215" s="24"/>
      <c r="D215" s="63"/>
    </row>
    <row r="216">
      <c r="A216" s="24"/>
      <c r="B216" s="24"/>
      <c r="C216" s="24"/>
      <c r="D216" s="63"/>
    </row>
    <row r="217">
      <c r="A217" s="24"/>
      <c r="B217" s="24"/>
      <c r="C217" s="24"/>
      <c r="D217" s="63"/>
    </row>
    <row r="218">
      <c r="A218" s="24"/>
      <c r="B218" s="24"/>
      <c r="C218" s="24"/>
      <c r="D218" s="63"/>
    </row>
    <row r="219">
      <c r="A219" s="24"/>
      <c r="B219" s="24"/>
      <c r="C219" s="24"/>
      <c r="D219" s="63"/>
    </row>
    <row r="220">
      <c r="A220" s="24"/>
      <c r="B220" s="24"/>
      <c r="C220" s="24"/>
      <c r="D220" s="63"/>
    </row>
    <row r="221">
      <c r="A221" s="24"/>
      <c r="B221" s="24"/>
      <c r="C221" s="24"/>
      <c r="D221" s="63"/>
    </row>
    <row r="222">
      <c r="A222" s="24"/>
      <c r="B222" s="24"/>
      <c r="C222" s="24"/>
      <c r="D222" s="63"/>
    </row>
    <row r="223">
      <c r="A223" s="24"/>
      <c r="B223" s="24"/>
      <c r="C223" s="24"/>
      <c r="D223" s="63"/>
    </row>
    <row r="224">
      <c r="A224" s="24"/>
      <c r="B224" s="24"/>
      <c r="C224" s="24"/>
      <c r="D224" s="63"/>
    </row>
    <row r="225">
      <c r="A225" s="24"/>
      <c r="B225" s="24"/>
      <c r="C225" s="24"/>
      <c r="D225" s="63"/>
    </row>
    <row r="226">
      <c r="A226" s="24"/>
      <c r="B226" s="24"/>
      <c r="C226" s="24"/>
      <c r="D226" s="63"/>
    </row>
    <row r="227">
      <c r="A227" s="24"/>
      <c r="B227" s="24"/>
      <c r="C227" s="24"/>
      <c r="D227" s="63"/>
    </row>
    <row r="228">
      <c r="A228" s="24"/>
      <c r="B228" s="24"/>
      <c r="C228" s="24"/>
      <c r="D228" s="63"/>
    </row>
    <row r="229">
      <c r="A229" s="24"/>
      <c r="B229" s="24"/>
      <c r="C229" s="24"/>
      <c r="D229" s="63"/>
    </row>
    <row r="230">
      <c r="A230" s="24"/>
      <c r="B230" s="24"/>
      <c r="C230" s="24"/>
      <c r="D230" s="63"/>
    </row>
    <row r="231">
      <c r="A231" s="24"/>
      <c r="B231" s="24"/>
      <c r="C231" s="24"/>
      <c r="D231" s="63"/>
    </row>
    <row r="232">
      <c r="A232" s="24"/>
      <c r="B232" s="24"/>
      <c r="C232" s="24"/>
      <c r="D232" s="63"/>
    </row>
    <row r="233">
      <c r="A233" s="24"/>
      <c r="B233" s="24"/>
      <c r="C233" s="24"/>
      <c r="D233" s="63"/>
    </row>
    <row r="234">
      <c r="A234" s="24"/>
      <c r="B234" s="24"/>
      <c r="C234" s="24"/>
      <c r="D234" s="63"/>
    </row>
    <row r="235">
      <c r="A235" s="24"/>
      <c r="B235" s="24"/>
      <c r="C235" s="24"/>
      <c r="D235" s="63"/>
    </row>
    <row r="236">
      <c r="A236" s="24"/>
      <c r="B236" s="24"/>
      <c r="C236" s="24"/>
      <c r="D236" s="63"/>
    </row>
    <row r="237">
      <c r="A237" s="24"/>
      <c r="B237" s="24"/>
      <c r="C237" s="24"/>
      <c r="D237" s="63"/>
    </row>
    <row r="238">
      <c r="A238" s="24"/>
      <c r="B238" s="24"/>
      <c r="C238" s="24"/>
      <c r="D238" s="63"/>
    </row>
    <row r="239">
      <c r="A239" s="24"/>
      <c r="B239" s="24"/>
      <c r="C239" s="24"/>
      <c r="D239" s="63"/>
    </row>
    <row r="240">
      <c r="A240" s="24"/>
      <c r="B240" s="24"/>
      <c r="C240" s="24"/>
      <c r="D240" s="63"/>
    </row>
    <row r="241">
      <c r="A241" s="24"/>
      <c r="B241" s="24"/>
      <c r="C241" s="24"/>
      <c r="D241" s="63"/>
    </row>
    <row r="242">
      <c r="A242" s="24"/>
      <c r="B242" s="24"/>
      <c r="C242" s="24"/>
      <c r="D242" s="63"/>
    </row>
    <row r="243">
      <c r="A243" s="24"/>
      <c r="B243" s="24"/>
      <c r="C243" s="24"/>
      <c r="D243" s="63"/>
    </row>
    <row r="244">
      <c r="A244" s="24"/>
      <c r="B244" s="24"/>
      <c r="C244" s="24"/>
      <c r="D244" s="63"/>
    </row>
    <row r="245">
      <c r="A245" s="24"/>
      <c r="B245" s="24"/>
      <c r="C245" s="24"/>
      <c r="D245" s="63"/>
    </row>
    <row r="246">
      <c r="A246" s="24"/>
      <c r="B246" s="24"/>
      <c r="C246" s="24"/>
      <c r="D246" s="63"/>
    </row>
    <row r="247">
      <c r="A247" s="24"/>
      <c r="B247" s="24"/>
      <c r="C247" s="24"/>
      <c r="D247" s="63"/>
    </row>
    <row r="248">
      <c r="A248" s="24"/>
      <c r="B248" s="24"/>
      <c r="C248" s="24"/>
      <c r="D248" s="63"/>
    </row>
    <row r="249">
      <c r="A249" s="24"/>
      <c r="B249" s="24"/>
      <c r="C249" s="24"/>
      <c r="D249" s="63"/>
    </row>
    <row r="250">
      <c r="A250" s="24"/>
      <c r="B250" s="24"/>
      <c r="C250" s="24"/>
      <c r="D250" s="63"/>
    </row>
    <row r="251">
      <c r="A251" s="24"/>
      <c r="B251" s="24"/>
      <c r="C251" s="24"/>
      <c r="D251" s="63"/>
    </row>
    <row r="252">
      <c r="A252" s="24"/>
      <c r="B252" s="24"/>
      <c r="C252" s="24"/>
      <c r="D252" s="63"/>
    </row>
    <row r="253">
      <c r="A253" s="24"/>
      <c r="B253" s="24"/>
      <c r="C253" s="24"/>
      <c r="D253" s="63"/>
    </row>
    <row r="254">
      <c r="A254" s="24"/>
      <c r="B254" s="24"/>
      <c r="C254" s="24"/>
      <c r="D254" s="63"/>
    </row>
    <row r="255">
      <c r="A255" s="24"/>
      <c r="B255" s="24"/>
      <c r="C255" s="24"/>
      <c r="D255" s="63"/>
    </row>
    <row r="256">
      <c r="A256" s="24"/>
      <c r="B256" s="24"/>
      <c r="C256" s="24"/>
      <c r="D256" s="63"/>
    </row>
    <row r="257">
      <c r="A257" s="24"/>
      <c r="B257" s="24"/>
      <c r="C257" s="24"/>
      <c r="D257" s="63"/>
    </row>
    <row r="258">
      <c r="A258" s="24"/>
      <c r="B258" s="24"/>
      <c r="C258" s="24"/>
      <c r="D258" s="63"/>
    </row>
    <row r="259">
      <c r="A259" s="24"/>
      <c r="B259" s="24"/>
      <c r="C259" s="24"/>
      <c r="D259" s="63"/>
    </row>
    <row r="260">
      <c r="A260" s="24"/>
      <c r="B260" s="24"/>
      <c r="C260" s="24"/>
      <c r="D260" s="63"/>
    </row>
    <row r="261">
      <c r="A261" s="24"/>
      <c r="B261" s="24"/>
      <c r="C261" s="24"/>
      <c r="D261" s="63"/>
    </row>
    <row r="262">
      <c r="A262" s="24"/>
      <c r="B262" s="24"/>
      <c r="C262" s="24"/>
      <c r="D262" s="63"/>
    </row>
    <row r="263">
      <c r="A263" s="24"/>
      <c r="B263" s="24"/>
      <c r="C263" s="24"/>
      <c r="D263" s="63"/>
    </row>
    <row r="264">
      <c r="A264" s="24"/>
      <c r="B264" s="24"/>
      <c r="C264" s="24"/>
      <c r="D264" s="63"/>
    </row>
    <row r="265">
      <c r="A265" s="24"/>
      <c r="B265" s="24"/>
      <c r="C265" s="24"/>
      <c r="D265" s="63"/>
    </row>
    <row r="266">
      <c r="A266" s="24"/>
      <c r="B266" s="24"/>
      <c r="C266" s="24"/>
      <c r="D266" s="63"/>
    </row>
    <row r="267">
      <c r="A267" s="24"/>
      <c r="B267" s="24"/>
      <c r="C267" s="24"/>
      <c r="D267" s="63"/>
    </row>
    <row r="268">
      <c r="A268" s="24"/>
      <c r="B268" s="24"/>
      <c r="C268" s="24"/>
      <c r="D268" s="63"/>
    </row>
    <row r="269">
      <c r="A269" s="24"/>
      <c r="B269" s="24"/>
      <c r="C269" s="24"/>
      <c r="D269" s="63"/>
    </row>
    <row r="270">
      <c r="A270" s="24"/>
      <c r="B270" s="24"/>
      <c r="C270" s="24"/>
      <c r="D270" s="63"/>
    </row>
    <row r="271">
      <c r="A271" s="24"/>
      <c r="B271" s="24"/>
      <c r="C271" s="24"/>
      <c r="D271" s="63"/>
    </row>
    <row r="272">
      <c r="A272" s="24"/>
      <c r="B272" s="24"/>
      <c r="C272" s="24"/>
      <c r="D272" s="63"/>
    </row>
    <row r="273">
      <c r="A273" s="24"/>
      <c r="B273" s="24"/>
      <c r="C273" s="24"/>
      <c r="D273" s="63"/>
    </row>
    <row r="274">
      <c r="A274" s="24"/>
      <c r="B274" s="24"/>
      <c r="C274" s="24"/>
      <c r="D274" s="63"/>
    </row>
    <row r="275">
      <c r="A275" s="24"/>
      <c r="B275" s="24"/>
      <c r="C275" s="24"/>
      <c r="D275" s="63"/>
    </row>
    <row r="276">
      <c r="A276" s="24"/>
      <c r="B276" s="24"/>
      <c r="C276" s="24"/>
      <c r="D276" s="63"/>
    </row>
    <row r="277">
      <c r="A277" s="24"/>
      <c r="B277" s="24"/>
      <c r="C277" s="24"/>
      <c r="D277" s="63"/>
    </row>
    <row r="278">
      <c r="A278" s="24"/>
      <c r="B278" s="24"/>
      <c r="C278" s="24"/>
      <c r="D278" s="63"/>
    </row>
    <row r="279">
      <c r="A279" s="24"/>
      <c r="B279" s="24"/>
      <c r="C279" s="24"/>
      <c r="D279" s="63"/>
    </row>
    <row r="280">
      <c r="A280" s="24"/>
      <c r="B280" s="24"/>
      <c r="C280" s="24"/>
      <c r="D280" s="63"/>
    </row>
    <row r="281">
      <c r="A281" s="24"/>
      <c r="B281" s="24"/>
      <c r="C281" s="24"/>
      <c r="D281" s="63"/>
    </row>
    <row r="282">
      <c r="A282" s="24"/>
      <c r="B282" s="24"/>
      <c r="C282" s="24"/>
      <c r="D282" s="63"/>
    </row>
    <row r="283">
      <c r="A283" s="24"/>
      <c r="B283" s="24"/>
      <c r="C283" s="24"/>
      <c r="D283" s="63"/>
    </row>
    <row r="284">
      <c r="A284" s="24"/>
      <c r="B284" s="24"/>
      <c r="C284" s="24"/>
      <c r="D284" s="63"/>
    </row>
    <row r="285">
      <c r="A285" s="24"/>
      <c r="B285" s="24"/>
      <c r="C285" s="24"/>
      <c r="D285" s="63"/>
    </row>
    <row r="286">
      <c r="A286" s="24"/>
      <c r="B286" s="24"/>
      <c r="C286" s="24"/>
      <c r="D286" s="63"/>
    </row>
    <row r="287">
      <c r="A287" s="24"/>
      <c r="B287" s="24"/>
      <c r="C287" s="24"/>
      <c r="D287" s="63"/>
    </row>
    <row r="288">
      <c r="A288" s="24"/>
      <c r="B288" s="24"/>
      <c r="C288" s="24"/>
      <c r="D288" s="63"/>
    </row>
    <row r="289">
      <c r="A289" s="24"/>
      <c r="B289" s="24"/>
      <c r="C289" s="24"/>
      <c r="D289" s="63"/>
    </row>
    <row r="290">
      <c r="A290" s="24"/>
      <c r="B290" s="24"/>
      <c r="C290" s="24"/>
      <c r="D290" s="63"/>
    </row>
    <row r="291">
      <c r="A291" s="24"/>
      <c r="B291" s="24"/>
      <c r="C291" s="24"/>
      <c r="D291" s="63"/>
    </row>
    <row r="292">
      <c r="A292" s="24"/>
      <c r="B292" s="24"/>
      <c r="C292" s="24"/>
      <c r="D292" s="63"/>
    </row>
    <row r="293">
      <c r="A293" s="24"/>
      <c r="B293" s="24"/>
      <c r="C293" s="24"/>
      <c r="D293" s="63"/>
    </row>
    <row r="294">
      <c r="A294" s="24"/>
      <c r="B294" s="24"/>
      <c r="C294" s="24"/>
      <c r="D294" s="63"/>
    </row>
    <row r="295">
      <c r="A295" s="24"/>
      <c r="B295" s="24"/>
      <c r="C295" s="24"/>
      <c r="D295" s="63"/>
    </row>
    <row r="296">
      <c r="A296" s="24"/>
      <c r="B296" s="24"/>
      <c r="C296" s="24"/>
      <c r="D296" s="63"/>
    </row>
    <row r="297">
      <c r="A297" s="24"/>
      <c r="B297" s="24"/>
      <c r="C297" s="24"/>
      <c r="D297" s="63"/>
    </row>
    <row r="298">
      <c r="A298" s="24"/>
      <c r="B298" s="24"/>
      <c r="C298" s="24"/>
      <c r="D298" s="63"/>
    </row>
    <row r="299">
      <c r="A299" s="24"/>
      <c r="B299" s="24"/>
      <c r="C299" s="24"/>
      <c r="D299" s="63"/>
    </row>
    <row r="300">
      <c r="A300" s="24"/>
      <c r="B300" s="24"/>
      <c r="C300" s="24"/>
      <c r="D300" s="63"/>
    </row>
    <row r="301">
      <c r="A301" s="24"/>
      <c r="B301" s="24"/>
      <c r="C301" s="24"/>
      <c r="D301" s="63"/>
    </row>
    <row r="302">
      <c r="A302" s="24"/>
      <c r="B302" s="24"/>
      <c r="C302" s="24"/>
      <c r="D302" s="63"/>
    </row>
    <row r="303">
      <c r="A303" s="24"/>
      <c r="B303" s="24"/>
      <c r="C303" s="24"/>
      <c r="D303" s="63"/>
    </row>
    <row r="304">
      <c r="A304" s="24"/>
      <c r="B304" s="24"/>
      <c r="C304" s="24"/>
      <c r="D304" s="63"/>
    </row>
    <row r="305">
      <c r="A305" s="24"/>
      <c r="B305" s="24"/>
      <c r="C305" s="24"/>
      <c r="D305" s="63"/>
    </row>
    <row r="306">
      <c r="A306" s="24"/>
      <c r="B306" s="24"/>
      <c r="C306" s="24"/>
      <c r="D306" s="63"/>
    </row>
    <row r="307">
      <c r="A307" s="24"/>
      <c r="B307" s="24"/>
      <c r="C307" s="24"/>
      <c r="D307" s="63"/>
    </row>
    <row r="308">
      <c r="A308" s="24"/>
      <c r="B308" s="24"/>
      <c r="C308" s="24"/>
      <c r="D308" s="63"/>
    </row>
    <row r="309">
      <c r="A309" s="24"/>
      <c r="B309" s="24"/>
      <c r="C309" s="24"/>
      <c r="D309" s="63"/>
    </row>
    <row r="310">
      <c r="A310" s="24"/>
      <c r="B310" s="24"/>
      <c r="C310" s="24"/>
      <c r="D310" s="63"/>
    </row>
    <row r="311">
      <c r="A311" s="24"/>
      <c r="B311" s="24"/>
      <c r="C311" s="24"/>
      <c r="D311" s="63"/>
    </row>
    <row r="312">
      <c r="A312" s="24"/>
      <c r="B312" s="24"/>
      <c r="C312" s="24"/>
      <c r="D312" s="63"/>
    </row>
    <row r="313">
      <c r="A313" s="24"/>
      <c r="B313" s="24"/>
      <c r="C313" s="24"/>
      <c r="D313" s="63"/>
    </row>
    <row r="314">
      <c r="A314" s="24"/>
      <c r="B314" s="24"/>
      <c r="C314" s="24"/>
      <c r="D314" s="63"/>
    </row>
    <row r="315">
      <c r="A315" s="24"/>
      <c r="B315" s="24"/>
      <c r="C315" s="24"/>
      <c r="D315" s="63"/>
    </row>
    <row r="316">
      <c r="A316" s="24"/>
      <c r="B316" s="24"/>
      <c r="C316" s="24"/>
      <c r="D316" s="63"/>
    </row>
    <row r="317">
      <c r="A317" s="24"/>
      <c r="B317" s="24"/>
      <c r="C317" s="24"/>
      <c r="D317" s="63"/>
    </row>
    <row r="318">
      <c r="A318" s="24"/>
      <c r="B318" s="24"/>
      <c r="C318" s="24"/>
      <c r="D318" s="63"/>
    </row>
    <row r="319">
      <c r="A319" s="24"/>
      <c r="B319" s="24"/>
      <c r="C319" s="24"/>
      <c r="D319" s="63"/>
    </row>
    <row r="320">
      <c r="A320" s="24"/>
      <c r="B320" s="24"/>
      <c r="C320" s="24"/>
      <c r="D320" s="63"/>
    </row>
    <row r="321">
      <c r="A321" s="24"/>
      <c r="B321" s="24"/>
      <c r="C321" s="24"/>
      <c r="D321" s="63"/>
    </row>
    <row r="322">
      <c r="A322" s="24"/>
      <c r="B322" s="24"/>
      <c r="C322" s="24"/>
      <c r="D322" s="63"/>
    </row>
    <row r="323">
      <c r="A323" s="24"/>
      <c r="B323" s="24"/>
      <c r="C323" s="24"/>
      <c r="D323" s="63"/>
    </row>
    <row r="324">
      <c r="A324" s="24"/>
      <c r="B324" s="24"/>
      <c r="C324" s="24"/>
      <c r="D324" s="63"/>
    </row>
    <row r="325">
      <c r="A325" s="24"/>
      <c r="B325" s="24"/>
      <c r="C325" s="24"/>
      <c r="D325" s="63"/>
    </row>
    <row r="326">
      <c r="A326" s="24"/>
      <c r="B326" s="24"/>
      <c r="C326" s="24"/>
      <c r="D326" s="63"/>
    </row>
    <row r="327">
      <c r="A327" s="24"/>
      <c r="B327" s="24"/>
      <c r="C327" s="24"/>
      <c r="D327" s="63"/>
    </row>
    <row r="328">
      <c r="A328" s="24"/>
      <c r="B328" s="24"/>
      <c r="C328" s="24"/>
      <c r="D328" s="63"/>
    </row>
    <row r="329">
      <c r="A329" s="24"/>
      <c r="B329" s="24"/>
      <c r="C329" s="24"/>
      <c r="D329" s="63"/>
    </row>
    <row r="330">
      <c r="A330" s="24"/>
      <c r="B330" s="24"/>
      <c r="C330" s="24"/>
      <c r="D330" s="63"/>
    </row>
    <row r="331">
      <c r="A331" s="24"/>
      <c r="B331" s="24"/>
      <c r="C331" s="24"/>
      <c r="D331" s="63"/>
    </row>
    <row r="332">
      <c r="A332" s="24"/>
      <c r="B332" s="24"/>
      <c r="C332" s="24"/>
      <c r="D332" s="63"/>
    </row>
    <row r="333">
      <c r="A333" s="24"/>
      <c r="B333" s="24"/>
      <c r="C333" s="24"/>
      <c r="D333" s="63"/>
    </row>
    <row r="334">
      <c r="A334" s="24"/>
      <c r="B334" s="24"/>
      <c r="C334" s="24"/>
      <c r="D334" s="63"/>
    </row>
    <row r="335">
      <c r="A335" s="24"/>
      <c r="B335" s="24"/>
      <c r="C335" s="24"/>
      <c r="D335" s="63"/>
    </row>
    <row r="336">
      <c r="A336" s="24"/>
      <c r="B336" s="24"/>
      <c r="C336" s="24"/>
      <c r="D336" s="63"/>
    </row>
    <row r="337">
      <c r="A337" s="24"/>
      <c r="B337" s="24"/>
      <c r="C337" s="24"/>
      <c r="D337" s="63"/>
    </row>
    <row r="338">
      <c r="A338" s="24"/>
      <c r="B338" s="24"/>
      <c r="C338" s="24"/>
      <c r="D338" s="63"/>
    </row>
    <row r="339">
      <c r="A339" s="24"/>
      <c r="B339" s="24"/>
      <c r="C339" s="24"/>
      <c r="D339" s="63"/>
    </row>
    <row r="340">
      <c r="A340" s="24"/>
      <c r="B340" s="24"/>
      <c r="C340" s="24"/>
      <c r="D340" s="63"/>
    </row>
    <row r="341">
      <c r="A341" s="24"/>
      <c r="B341" s="24"/>
      <c r="C341" s="24"/>
      <c r="D341" s="63"/>
    </row>
    <row r="342">
      <c r="A342" s="24"/>
      <c r="B342" s="24"/>
      <c r="C342" s="24"/>
      <c r="D342" s="63"/>
    </row>
    <row r="343">
      <c r="A343" s="24"/>
      <c r="B343" s="24"/>
      <c r="C343" s="24"/>
      <c r="D343" s="63"/>
    </row>
    <row r="344">
      <c r="A344" s="24"/>
      <c r="B344" s="24"/>
      <c r="C344" s="24"/>
      <c r="D344" s="63"/>
    </row>
    <row r="345">
      <c r="A345" s="24"/>
      <c r="B345" s="24"/>
      <c r="C345" s="24"/>
      <c r="D345" s="63"/>
    </row>
    <row r="346">
      <c r="A346" s="24"/>
      <c r="B346" s="24"/>
      <c r="C346" s="24"/>
      <c r="D346" s="63"/>
    </row>
    <row r="347">
      <c r="A347" s="24"/>
      <c r="B347" s="24"/>
      <c r="C347" s="24"/>
      <c r="D347" s="63"/>
    </row>
    <row r="348">
      <c r="A348" s="24"/>
      <c r="B348" s="24"/>
      <c r="C348" s="24"/>
      <c r="D348" s="63"/>
    </row>
    <row r="349">
      <c r="A349" s="24"/>
      <c r="B349" s="24"/>
      <c r="C349" s="24"/>
      <c r="D349" s="63"/>
    </row>
    <row r="350">
      <c r="A350" s="24"/>
      <c r="B350" s="24"/>
      <c r="C350" s="24"/>
      <c r="D350" s="63"/>
    </row>
    <row r="351">
      <c r="A351" s="24"/>
      <c r="B351" s="24"/>
      <c r="C351" s="24"/>
      <c r="D351" s="63"/>
    </row>
    <row r="352">
      <c r="A352" s="24"/>
      <c r="B352" s="24"/>
      <c r="C352" s="24"/>
      <c r="D352" s="63"/>
    </row>
    <row r="353">
      <c r="A353" s="24"/>
      <c r="B353" s="24"/>
      <c r="C353" s="24"/>
      <c r="D353" s="63"/>
    </row>
    <row r="354">
      <c r="A354" s="24"/>
      <c r="B354" s="24"/>
      <c r="C354" s="24"/>
      <c r="D354" s="63"/>
    </row>
    <row r="355">
      <c r="A355" s="24"/>
      <c r="B355" s="24"/>
      <c r="C355" s="24"/>
      <c r="D355" s="63"/>
    </row>
    <row r="356">
      <c r="A356" s="24"/>
      <c r="B356" s="24"/>
      <c r="C356" s="24"/>
      <c r="D356" s="63"/>
    </row>
    <row r="357">
      <c r="A357" s="24"/>
      <c r="B357" s="24"/>
      <c r="C357" s="24"/>
      <c r="D357" s="63"/>
    </row>
    <row r="358">
      <c r="A358" s="24"/>
      <c r="B358" s="24"/>
      <c r="C358" s="24"/>
      <c r="D358" s="63"/>
    </row>
    <row r="359">
      <c r="A359" s="24"/>
      <c r="B359" s="24"/>
      <c r="C359" s="24"/>
      <c r="D359" s="63"/>
    </row>
    <row r="360">
      <c r="A360" s="24"/>
      <c r="B360" s="24"/>
      <c r="C360" s="24"/>
      <c r="D360" s="63"/>
    </row>
    <row r="361">
      <c r="A361" s="24"/>
      <c r="B361" s="24"/>
      <c r="C361" s="24"/>
      <c r="D361" s="63"/>
    </row>
    <row r="362">
      <c r="A362" s="24"/>
      <c r="B362" s="24"/>
      <c r="C362" s="24"/>
      <c r="D362" s="63"/>
    </row>
    <row r="363">
      <c r="A363" s="24"/>
      <c r="B363" s="24"/>
      <c r="C363" s="24"/>
      <c r="D363" s="63"/>
    </row>
    <row r="364">
      <c r="A364" s="24"/>
      <c r="B364" s="24"/>
      <c r="C364" s="24"/>
      <c r="D364" s="63"/>
    </row>
    <row r="365">
      <c r="A365" s="24"/>
      <c r="B365" s="24"/>
      <c r="C365" s="24"/>
      <c r="D365" s="63"/>
    </row>
    <row r="366">
      <c r="A366" s="24"/>
      <c r="B366" s="24"/>
      <c r="C366" s="24"/>
      <c r="D366" s="63"/>
    </row>
    <row r="367">
      <c r="A367" s="24"/>
      <c r="B367" s="24"/>
      <c r="C367" s="24"/>
      <c r="D367" s="63"/>
    </row>
    <row r="368">
      <c r="A368" s="24"/>
      <c r="B368" s="24"/>
      <c r="C368" s="24"/>
      <c r="D368" s="63"/>
    </row>
    <row r="369">
      <c r="A369" s="24"/>
      <c r="B369" s="24"/>
      <c r="C369" s="24"/>
      <c r="D369" s="63"/>
    </row>
    <row r="370">
      <c r="A370" s="24"/>
      <c r="B370" s="24"/>
      <c r="C370" s="24"/>
      <c r="D370" s="63"/>
    </row>
    <row r="371">
      <c r="A371" s="24"/>
      <c r="B371" s="24"/>
      <c r="C371" s="24"/>
      <c r="D371" s="63"/>
    </row>
    <row r="372">
      <c r="A372" s="24"/>
      <c r="B372" s="24"/>
      <c r="C372" s="24"/>
      <c r="D372" s="63"/>
    </row>
    <row r="373">
      <c r="A373" s="24"/>
      <c r="B373" s="24"/>
      <c r="C373" s="24"/>
      <c r="D373" s="63"/>
    </row>
    <row r="374">
      <c r="A374" s="24"/>
      <c r="B374" s="24"/>
      <c r="C374" s="24"/>
      <c r="D374" s="63"/>
    </row>
    <row r="375">
      <c r="A375" s="24"/>
      <c r="B375" s="24"/>
      <c r="C375" s="24"/>
      <c r="D375" s="63"/>
    </row>
    <row r="376">
      <c r="A376" s="24"/>
      <c r="B376" s="24"/>
      <c r="C376" s="24"/>
      <c r="D376" s="63"/>
    </row>
    <row r="377">
      <c r="A377" s="24"/>
      <c r="B377" s="24"/>
      <c r="C377" s="24"/>
      <c r="D377" s="63"/>
    </row>
    <row r="378">
      <c r="A378" s="24"/>
      <c r="B378" s="24"/>
      <c r="C378" s="24"/>
      <c r="D378" s="63"/>
    </row>
    <row r="379">
      <c r="A379" s="24"/>
      <c r="B379" s="24"/>
      <c r="C379" s="24"/>
      <c r="D379" s="63"/>
    </row>
    <row r="380">
      <c r="A380" s="24"/>
      <c r="B380" s="24"/>
      <c r="C380" s="24"/>
      <c r="D380" s="63"/>
    </row>
    <row r="381">
      <c r="A381" s="24"/>
      <c r="B381" s="24"/>
      <c r="C381" s="24"/>
      <c r="D381" s="63"/>
    </row>
    <row r="382">
      <c r="A382" s="24"/>
      <c r="B382" s="24"/>
      <c r="C382" s="24"/>
      <c r="D382" s="63"/>
    </row>
    <row r="383">
      <c r="A383" s="24"/>
      <c r="B383" s="24"/>
      <c r="C383" s="24"/>
      <c r="D383" s="63"/>
    </row>
    <row r="384">
      <c r="A384" s="24"/>
      <c r="B384" s="24"/>
      <c r="C384" s="24"/>
      <c r="D384" s="63"/>
    </row>
    <row r="385">
      <c r="A385" s="24"/>
      <c r="B385" s="24"/>
      <c r="C385" s="24"/>
      <c r="D385" s="63"/>
    </row>
    <row r="386">
      <c r="A386" s="24"/>
      <c r="B386" s="24"/>
      <c r="C386" s="24"/>
      <c r="D386" s="63"/>
    </row>
    <row r="387">
      <c r="A387" s="24"/>
      <c r="B387" s="24"/>
      <c r="C387" s="24"/>
      <c r="D387" s="63"/>
    </row>
    <row r="388">
      <c r="A388" s="24"/>
      <c r="B388" s="24"/>
      <c r="C388" s="24"/>
      <c r="D388" s="63"/>
    </row>
    <row r="389">
      <c r="A389" s="24"/>
      <c r="B389" s="24"/>
      <c r="C389" s="24"/>
      <c r="D389" s="63"/>
    </row>
    <row r="390">
      <c r="A390" s="24"/>
      <c r="B390" s="24"/>
      <c r="C390" s="24"/>
      <c r="D390" s="63"/>
    </row>
    <row r="391">
      <c r="A391" s="24"/>
      <c r="B391" s="24"/>
      <c r="C391" s="24"/>
      <c r="D391" s="63"/>
    </row>
    <row r="392">
      <c r="A392" s="24"/>
      <c r="B392" s="24"/>
      <c r="C392" s="24"/>
      <c r="D392" s="63"/>
    </row>
    <row r="393">
      <c r="A393" s="24"/>
      <c r="B393" s="24"/>
      <c r="C393" s="24"/>
      <c r="D393" s="63"/>
    </row>
    <row r="394">
      <c r="A394" s="24"/>
      <c r="B394" s="24"/>
      <c r="C394" s="24"/>
      <c r="D394" s="63"/>
    </row>
    <row r="395">
      <c r="A395" s="24"/>
      <c r="B395" s="24"/>
      <c r="C395" s="24"/>
      <c r="D395" s="63"/>
    </row>
    <row r="396">
      <c r="A396" s="24"/>
      <c r="B396" s="24"/>
      <c r="C396" s="24"/>
      <c r="D396" s="63"/>
    </row>
    <row r="397">
      <c r="A397" s="24"/>
      <c r="B397" s="24"/>
      <c r="C397" s="24"/>
      <c r="D397" s="63"/>
    </row>
    <row r="398">
      <c r="A398" s="24"/>
      <c r="B398" s="24"/>
      <c r="C398" s="24"/>
      <c r="D398" s="63"/>
    </row>
    <row r="399">
      <c r="A399" s="24"/>
      <c r="B399" s="24"/>
      <c r="C399" s="24"/>
      <c r="D399" s="63"/>
    </row>
    <row r="400">
      <c r="A400" s="24"/>
      <c r="B400" s="24"/>
      <c r="C400" s="24"/>
      <c r="D400" s="63"/>
    </row>
    <row r="401">
      <c r="A401" s="24"/>
      <c r="B401" s="24"/>
      <c r="C401" s="24"/>
      <c r="D401" s="63"/>
    </row>
    <row r="402">
      <c r="A402" s="24"/>
      <c r="B402" s="24"/>
      <c r="C402" s="24"/>
      <c r="D402" s="63"/>
    </row>
    <row r="403">
      <c r="A403" s="24"/>
      <c r="B403" s="24"/>
      <c r="C403" s="24"/>
      <c r="D403" s="63"/>
    </row>
    <row r="404">
      <c r="A404" s="24"/>
      <c r="B404" s="24"/>
      <c r="C404" s="24"/>
      <c r="D404" s="63"/>
    </row>
    <row r="405">
      <c r="A405" s="24"/>
      <c r="B405" s="24"/>
      <c r="C405" s="24"/>
      <c r="D405" s="63"/>
    </row>
    <row r="406">
      <c r="A406" s="24"/>
      <c r="B406" s="24"/>
      <c r="C406" s="24"/>
      <c r="D406" s="63"/>
    </row>
    <row r="407">
      <c r="A407" s="24"/>
      <c r="B407" s="24"/>
      <c r="C407" s="24"/>
      <c r="D407" s="63"/>
    </row>
    <row r="408">
      <c r="A408" s="24"/>
      <c r="B408" s="24"/>
      <c r="C408" s="24"/>
      <c r="D408" s="63"/>
    </row>
    <row r="409">
      <c r="A409" s="24"/>
      <c r="B409" s="24"/>
      <c r="C409" s="24"/>
      <c r="D409" s="63"/>
    </row>
    <row r="410">
      <c r="A410" s="24"/>
      <c r="B410" s="24"/>
      <c r="C410" s="24"/>
      <c r="D410" s="63"/>
    </row>
    <row r="411">
      <c r="A411" s="24"/>
      <c r="B411" s="24"/>
      <c r="C411" s="24"/>
      <c r="D411" s="63"/>
    </row>
    <row r="412">
      <c r="A412" s="24"/>
      <c r="B412" s="24"/>
      <c r="C412" s="24"/>
      <c r="D412" s="63"/>
    </row>
    <row r="413">
      <c r="A413" s="24"/>
      <c r="B413" s="24"/>
      <c r="C413" s="24"/>
      <c r="D413" s="63"/>
    </row>
    <row r="414">
      <c r="A414" s="24"/>
      <c r="B414" s="24"/>
      <c r="C414" s="24"/>
      <c r="D414" s="63"/>
    </row>
    <row r="415">
      <c r="A415" s="24"/>
      <c r="B415" s="24"/>
      <c r="C415" s="24"/>
      <c r="D415" s="63"/>
    </row>
    <row r="416">
      <c r="A416" s="24"/>
      <c r="B416" s="24"/>
      <c r="C416" s="24"/>
      <c r="D416" s="63"/>
    </row>
    <row r="417">
      <c r="A417" s="24"/>
      <c r="B417" s="24"/>
      <c r="C417" s="24"/>
      <c r="D417" s="63"/>
    </row>
    <row r="418">
      <c r="A418" s="24"/>
      <c r="B418" s="24"/>
      <c r="C418" s="24"/>
      <c r="D418" s="63"/>
    </row>
    <row r="419">
      <c r="A419" s="24"/>
      <c r="B419" s="24"/>
      <c r="C419" s="24"/>
      <c r="D419" s="63"/>
    </row>
    <row r="420">
      <c r="A420" s="24"/>
      <c r="B420" s="24"/>
      <c r="C420" s="24"/>
      <c r="D420" s="63"/>
    </row>
    <row r="421">
      <c r="A421" s="24"/>
      <c r="B421" s="24"/>
      <c r="C421" s="24"/>
      <c r="D421" s="63"/>
    </row>
    <row r="422">
      <c r="A422" s="24"/>
      <c r="B422" s="24"/>
      <c r="C422" s="24"/>
      <c r="D422" s="63"/>
    </row>
    <row r="423">
      <c r="A423" s="24"/>
      <c r="B423" s="24"/>
      <c r="C423" s="24"/>
      <c r="D423" s="63"/>
    </row>
    <row r="424">
      <c r="A424" s="24"/>
      <c r="B424" s="24"/>
      <c r="C424" s="24"/>
      <c r="D424" s="63"/>
    </row>
    <row r="425">
      <c r="A425" s="24"/>
      <c r="B425" s="24"/>
      <c r="C425" s="24"/>
      <c r="D425" s="63"/>
    </row>
    <row r="426">
      <c r="A426" s="24"/>
      <c r="B426" s="24"/>
      <c r="C426" s="24"/>
      <c r="D426" s="63"/>
    </row>
    <row r="427">
      <c r="A427" s="24"/>
      <c r="B427" s="24"/>
      <c r="C427" s="24"/>
      <c r="D427" s="63"/>
    </row>
    <row r="428">
      <c r="A428" s="24"/>
      <c r="B428" s="24"/>
      <c r="C428" s="24"/>
      <c r="D428" s="63"/>
    </row>
    <row r="429">
      <c r="A429" s="24"/>
      <c r="B429" s="24"/>
      <c r="C429" s="24"/>
      <c r="D429" s="63"/>
    </row>
    <row r="430">
      <c r="A430" s="24"/>
      <c r="B430" s="24"/>
      <c r="C430" s="24"/>
      <c r="D430" s="63"/>
    </row>
    <row r="431">
      <c r="A431" s="24"/>
      <c r="B431" s="24"/>
      <c r="C431" s="24"/>
      <c r="D431" s="63"/>
    </row>
    <row r="432">
      <c r="A432" s="24"/>
      <c r="B432" s="24"/>
      <c r="C432" s="24"/>
      <c r="D432" s="63"/>
    </row>
    <row r="433">
      <c r="A433" s="24"/>
      <c r="B433" s="24"/>
      <c r="C433" s="24"/>
      <c r="D433" s="63"/>
    </row>
    <row r="434">
      <c r="A434" s="24"/>
      <c r="B434" s="24"/>
      <c r="C434" s="24"/>
      <c r="D434" s="63"/>
    </row>
    <row r="435">
      <c r="A435" s="24"/>
      <c r="B435" s="24"/>
      <c r="C435" s="24"/>
      <c r="D435" s="63"/>
    </row>
    <row r="436">
      <c r="A436" s="24"/>
      <c r="B436" s="24"/>
      <c r="C436" s="24"/>
      <c r="D436" s="63"/>
    </row>
    <row r="437">
      <c r="A437" s="24"/>
      <c r="B437" s="24"/>
      <c r="C437" s="24"/>
      <c r="D437" s="63"/>
    </row>
    <row r="438">
      <c r="A438" s="24"/>
      <c r="B438" s="24"/>
      <c r="C438" s="24"/>
      <c r="D438" s="63"/>
    </row>
    <row r="439">
      <c r="A439" s="24"/>
      <c r="B439" s="24"/>
      <c r="C439" s="24"/>
      <c r="D439" s="63"/>
    </row>
    <row r="440">
      <c r="A440" s="24"/>
      <c r="B440" s="24"/>
      <c r="C440" s="24"/>
      <c r="D440" s="63"/>
    </row>
    <row r="441">
      <c r="A441" s="24"/>
      <c r="B441" s="24"/>
      <c r="C441" s="24"/>
      <c r="D441" s="63"/>
    </row>
    <row r="442">
      <c r="A442" s="24"/>
      <c r="B442" s="24"/>
      <c r="C442" s="24"/>
      <c r="D442" s="63"/>
    </row>
    <row r="443">
      <c r="A443" s="24"/>
      <c r="B443" s="24"/>
      <c r="C443" s="24"/>
      <c r="D443" s="63"/>
    </row>
    <row r="444">
      <c r="A444" s="24"/>
      <c r="B444" s="24"/>
      <c r="C444" s="24"/>
      <c r="D444" s="63"/>
    </row>
    <row r="445">
      <c r="A445" s="24"/>
      <c r="B445" s="24"/>
      <c r="C445" s="24"/>
      <c r="D445" s="63"/>
    </row>
    <row r="446">
      <c r="A446" s="24"/>
      <c r="B446" s="24"/>
      <c r="C446" s="24"/>
      <c r="D446" s="63"/>
    </row>
    <row r="447">
      <c r="A447" s="24"/>
      <c r="B447" s="24"/>
      <c r="C447" s="24"/>
      <c r="D447" s="63"/>
    </row>
    <row r="448">
      <c r="A448" s="24"/>
      <c r="B448" s="24"/>
      <c r="C448" s="24"/>
      <c r="D448" s="63"/>
    </row>
    <row r="449">
      <c r="A449" s="24"/>
      <c r="B449" s="24"/>
      <c r="C449" s="24"/>
      <c r="D449" s="63"/>
    </row>
    <row r="450">
      <c r="A450" s="24"/>
      <c r="B450" s="24"/>
      <c r="C450" s="24"/>
      <c r="D450" s="63"/>
    </row>
    <row r="451">
      <c r="A451" s="24"/>
      <c r="B451" s="24"/>
      <c r="C451" s="24"/>
      <c r="D451" s="63"/>
    </row>
    <row r="452">
      <c r="A452" s="24"/>
      <c r="B452" s="24"/>
      <c r="C452" s="24"/>
      <c r="D452" s="63"/>
    </row>
    <row r="453">
      <c r="A453" s="24"/>
      <c r="B453" s="24"/>
      <c r="C453" s="24"/>
      <c r="D453" s="63"/>
    </row>
    <row r="454">
      <c r="A454" s="24"/>
      <c r="B454" s="24"/>
      <c r="C454" s="24"/>
      <c r="D454" s="63"/>
    </row>
    <row r="455">
      <c r="A455" s="24"/>
      <c r="B455" s="24"/>
      <c r="C455" s="24"/>
      <c r="D455" s="63"/>
    </row>
    <row r="456">
      <c r="A456" s="24"/>
      <c r="B456" s="24"/>
      <c r="C456" s="24"/>
      <c r="D456" s="63"/>
    </row>
    <row r="457">
      <c r="A457" s="24"/>
      <c r="B457" s="24"/>
      <c r="C457" s="24"/>
      <c r="D457" s="63"/>
    </row>
    <row r="458">
      <c r="A458" s="24"/>
      <c r="B458" s="24"/>
      <c r="C458" s="24"/>
      <c r="D458" s="63"/>
    </row>
    <row r="459">
      <c r="A459" s="24"/>
      <c r="B459" s="24"/>
      <c r="C459" s="24"/>
      <c r="D459" s="63"/>
    </row>
    <row r="460">
      <c r="A460" s="24"/>
      <c r="B460" s="24"/>
      <c r="C460" s="24"/>
      <c r="D460" s="63"/>
    </row>
    <row r="461">
      <c r="A461" s="24"/>
      <c r="B461" s="24"/>
      <c r="C461" s="24"/>
      <c r="D461" s="63"/>
    </row>
    <row r="462">
      <c r="A462" s="24"/>
      <c r="B462" s="24"/>
      <c r="C462" s="24"/>
      <c r="D462" s="63"/>
    </row>
    <row r="463">
      <c r="A463" s="24"/>
      <c r="B463" s="24"/>
      <c r="C463" s="24"/>
      <c r="D463" s="63"/>
    </row>
    <row r="464">
      <c r="A464" s="24"/>
      <c r="B464" s="24"/>
      <c r="C464" s="24"/>
      <c r="D464" s="63"/>
    </row>
    <row r="465">
      <c r="A465" s="24"/>
      <c r="B465" s="24"/>
      <c r="C465" s="24"/>
      <c r="D465" s="63"/>
    </row>
    <row r="466">
      <c r="A466" s="24"/>
      <c r="B466" s="24"/>
      <c r="C466" s="24"/>
      <c r="D466" s="63"/>
    </row>
    <row r="467">
      <c r="A467" s="24"/>
      <c r="B467" s="24"/>
      <c r="C467" s="24"/>
      <c r="D467" s="63"/>
    </row>
    <row r="468">
      <c r="A468" s="24"/>
      <c r="B468" s="24"/>
      <c r="C468" s="24"/>
      <c r="D468" s="63"/>
    </row>
    <row r="469">
      <c r="A469" s="24"/>
      <c r="B469" s="24"/>
      <c r="C469" s="24"/>
      <c r="D469" s="63"/>
    </row>
    <row r="470">
      <c r="A470" s="24"/>
      <c r="B470" s="24"/>
      <c r="C470" s="24"/>
      <c r="D470" s="63"/>
    </row>
    <row r="471">
      <c r="A471" s="24"/>
      <c r="B471" s="24"/>
      <c r="C471" s="24"/>
      <c r="D471" s="63"/>
    </row>
    <row r="472">
      <c r="A472" s="24"/>
      <c r="B472" s="24"/>
      <c r="C472" s="24"/>
      <c r="D472" s="63"/>
    </row>
    <row r="473">
      <c r="A473" s="24"/>
      <c r="B473" s="24"/>
      <c r="C473" s="24"/>
      <c r="D473" s="63"/>
    </row>
    <row r="474">
      <c r="A474" s="24"/>
      <c r="B474" s="24"/>
      <c r="C474" s="24"/>
      <c r="D474" s="63"/>
    </row>
    <row r="475">
      <c r="A475" s="24"/>
      <c r="B475" s="24"/>
      <c r="C475" s="24"/>
      <c r="D475" s="63"/>
    </row>
    <row r="476">
      <c r="A476" s="24"/>
      <c r="B476" s="24"/>
      <c r="C476" s="24"/>
      <c r="D476" s="63"/>
    </row>
    <row r="477">
      <c r="A477" s="24"/>
      <c r="B477" s="24"/>
      <c r="C477" s="24"/>
      <c r="D477" s="63"/>
    </row>
    <row r="478">
      <c r="A478" s="24"/>
      <c r="B478" s="24"/>
      <c r="C478" s="24"/>
      <c r="D478" s="63"/>
    </row>
    <row r="479">
      <c r="A479" s="24"/>
      <c r="B479" s="24"/>
      <c r="C479" s="24"/>
      <c r="D479" s="63"/>
    </row>
    <row r="480">
      <c r="A480" s="24"/>
      <c r="B480" s="24"/>
      <c r="C480" s="24"/>
      <c r="D480" s="63"/>
    </row>
    <row r="481">
      <c r="A481" s="24"/>
      <c r="B481" s="24"/>
      <c r="C481" s="24"/>
      <c r="D481" s="63"/>
    </row>
    <row r="482">
      <c r="A482" s="24"/>
      <c r="B482" s="24"/>
      <c r="C482" s="24"/>
      <c r="D482" s="63"/>
    </row>
    <row r="483">
      <c r="A483" s="24"/>
      <c r="B483" s="24"/>
      <c r="C483" s="24"/>
      <c r="D483" s="63"/>
    </row>
    <row r="484">
      <c r="A484" s="24"/>
      <c r="B484" s="24"/>
      <c r="C484" s="24"/>
      <c r="D484" s="63"/>
    </row>
    <row r="485">
      <c r="A485" s="24"/>
      <c r="B485" s="24"/>
      <c r="C485" s="24"/>
      <c r="D485" s="63"/>
    </row>
    <row r="486">
      <c r="A486" s="24"/>
      <c r="B486" s="24"/>
      <c r="C486" s="24"/>
      <c r="D486" s="63"/>
    </row>
    <row r="487">
      <c r="A487" s="24"/>
      <c r="B487" s="24"/>
      <c r="C487" s="24"/>
      <c r="D487" s="63"/>
    </row>
    <row r="488">
      <c r="A488" s="24"/>
      <c r="B488" s="24"/>
      <c r="C488" s="24"/>
      <c r="D488" s="63"/>
    </row>
    <row r="489">
      <c r="A489" s="24"/>
      <c r="B489" s="24"/>
      <c r="C489" s="24"/>
      <c r="D489" s="63"/>
    </row>
    <row r="490">
      <c r="A490" s="24"/>
      <c r="B490" s="24"/>
      <c r="C490" s="24"/>
      <c r="D490" s="63"/>
    </row>
    <row r="491">
      <c r="A491" s="24"/>
      <c r="B491" s="24"/>
      <c r="C491" s="24"/>
      <c r="D491" s="63"/>
    </row>
    <row r="492">
      <c r="A492" s="24"/>
      <c r="B492" s="24"/>
      <c r="C492" s="24"/>
      <c r="D492" s="63"/>
    </row>
    <row r="493">
      <c r="A493" s="24"/>
      <c r="B493" s="24"/>
      <c r="C493" s="24"/>
      <c r="D493" s="63"/>
    </row>
    <row r="494">
      <c r="A494" s="24"/>
      <c r="B494" s="24"/>
      <c r="C494" s="24"/>
      <c r="D494" s="63"/>
    </row>
    <row r="495">
      <c r="A495" s="24"/>
      <c r="B495" s="24"/>
      <c r="C495" s="24"/>
      <c r="D495" s="63"/>
    </row>
    <row r="496">
      <c r="A496" s="24"/>
      <c r="B496" s="24"/>
      <c r="C496" s="24"/>
      <c r="D496" s="63"/>
    </row>
    <row r="497">
      <c r="A497" s="24"/>
      <c r="B497" s="24"/>
      <c r="C497" s="24"/>
      <c r="D497" s="63"/>
    </row>
    <row r="498">
      <c r="A498" s="24"/>
      <c r="B498" s="24"/>
      <c r="C498" s="24"/>
      <c r="D498" s="63"/>
    </row>
    <row r="499">
      <c r="A499" s="24"/>
      <c r="B499" s="24"/>
      <c r="C499" s="24"/>
      <c r="D499" s="63"/>
    </row>
    <row r="500">
      <c r="A500" s="24"/>
      <c r="B500" s="24"/>
      <c r="C500" s="24"/>
      <c r="D500" s="63"/>
    </row>
    <row r="501">
      <c r="A501" s="24"/>
      <c r="B501" s="24"/>
      <c r="C501" s="24"/>
      <c r="D501" s="63"/>
    </row>
    <row r="502">
      <c r="A502" s="24"/>
      <c r="B502" s="24"/>
      <c r="C502" s="24"/>
      <c r="D502" s="63"/>
    </row>
    <row r="503">
      <c r="A503" s="24"/>
      <c r="B503" s="24"/>
      <c r="C503" s="24"/>
      <c r="D503" s="63"/>
    </row>
    <row r="504">
      <c r="A504" s="24"/>
      <c r="B504" s="24"/>
      <c r="C504" s="24"/>
      <c r="D504" s="63"/>
    </row>
    <row r="505">
      <c r="A505" s="24"/>
      <c r="B505" s="24"/>
      <c r="C505" s="24"/>
      <c r="D505" s="63"/>
    </row>
    <row r="506">
      <c r="A506" s="24"/>
      <c r="B506" s="24"/>
      <c r="C506" s="24"/>
      <c r="D506" s="63"/>
    </row>
    <row r="507">
      <c r="A507" s="24"/>
      <c r="B507" s="24"/>
      <c r="C507" s="24"/>
      <c r="D507" s="63"/>
    </row>
    <row r="508">
      <c r="A508" s="24"/>
      <c r="B508" s="24"/>
      <c r="C508" s="24"/>
      <c r="D508" s="63"/>
    </row>
    <row r="509">
      <c r="A509" s="24"/>
      <c r="B509" s="24"/>
      <c r="C509" s="24"/>
      <c r="D509" s="63"/>
    </row>
    <row r="510">
      <c r="A510" s="24"/>
      <c r="B510" s="24"/>
      <c r="C510" s="24"/>
      <c r="D510" s="63"/>
    </row>
    <row r="511">
      <c r="A511" s="24"/>
      <c r="B511" s="24"/>
      <c r="C511" s="24"/>
      <c r="D511" s="63"/>
    </row>
    <row r="512">
      <c r="A512" s="24"/>
      <c r="B512" s="24"/>
      <c r="C512" s="24"/>
      <c r="D512" s="63"/>
    </row>
    <row r="513">
      <c r="A513" s="24"/>
      <c r="B513" s="24"/>
      <c r="C513" s="24"/>
      <c r="D513" s="63"/>
    </row>
    <row r="514">
      <c r="A514" s="24"/>
      <c r="B514" s="24"/>
      <c r="C514" s="24"/>
      <c r="D514" s="63"/>
    </row>
    <row r="515">
      <c r="A515" s="24"/>
      <c r="B515" s="24"/>
      <c r="C515" s="24"/>
      <c r="D515" s="63"/>
    </row>
    <row r="516">
      <c r="A516" s="24"/>
      <c r="B516" s="24"/>
      <c r="C516" s="24"/>
      <c r="D516" s="63"/>
    </row>
    <row r="517">
      <c r="A517" s="24"/>
      <c r="B517" s="24"/>
      <c r="C517" s="24"/>
      <c r="D517" s="63"/>
    </row>
    <row r="518">
      <c r="A518" s="24"/>
      <c r="B518" s="24"/>
      <c r="C518" s="24"/>
      <c r="D518" s="63"/>
    </row>
    <row r="519">
      <c r="A519" s="24"/>
      <c r="B519" s="24"/>
      <c r="C519" s="24"/>
      <c r="D519" s="63"/>
    </row>
    <row r="520">
      <c r="A520" s="24"/>
      <c r="B520" s="24"/>
      <c r="C520" s="24"/>
      <c r="D520" s="63"/>
    </row>
    <row r="521">
      <c r="A521" s="24"/>
      <c r="B521" s="24"/>
      <c r="C521" s="24"/>
      <c r="D521" s="63"/>
    </row>
    <row r="522">
      <c r="A522" s="24"/>
      <c r="B522" s="24"/>
      <c r="C522" s="24"/>
      <c r="D522" s="63"/>
    </row>
    <row r="523">
      <c r="A523" s="24"/>
      <c r="B523" s="24"/>
      <c r="C523" s="24"/>
      <c r="D523" s="63"/>
    </row>
    <row r="524">
      <c r="A524" s="24"/>
      <c r="B524" s="24"/>
      <c r="C524" s="24"/>
      <c r="D524" s="63"/>
    </row>
    <row r="525">
      <c r="A525" s="24"/>
      <c r="B525" s="24"/>
      <c r="C525" s="24"/>
      <c r="D525" s="63"/>
    </row>
    <row r="526">
      <c r="A526" s="24"/>
      <c r="B526" s="24"/>
      <c r="C526" s="24"/>
      <c r="D526" s="63"/>
    </row>
    <row r="527">
      <c r="A527" s="24"/>
      <c r="B527" s="24"/>
      <c r="C527" s="24"/>
      <c r="D527" s="63"/>
    </row>
    <row r="528">
      <c r="A528" s="24"/>
      <c r="B528" s="24"/>
      <c r="C528" s="24"/>
      <c r="D528" s="63"/>
    </row>
    <row r="529">
      <c r="A529" s="24"/>
      <c r="B529" s="24"/>
      <c r="C529" s="24"/>
      <c r="D529" s="63"/>
    </row>
    <row r="530">
      <c r="A530" s="24"/>
      <c r="B530" s="24"/>
      <c r="C530" s="24"/>
      <c r="D530" s="63"/>
    </row>
    <row r="531">
      <c r="A531" s="24"/>
      <c r="B531" s="24"/>
      <c r="C531" s="24"/>
      <c r="D531" s="63"/>
    </row>
    <row r="532">
      <c r="A532" s="24"/>
      <c r="B532" s="24"/>
      <c r="C532" s="24"/>
      <c r="D532" s="63"/>
    </row>
    <row r="533">
      <c r="A533" s="24"/>
      <c r="B533" s="24"/>
      <c r="C533" s="24"/>
      <c r="D533" s="63"/>
    </row>
    <row r="534">
      <c r="A534" s="24"/>
      <c r="B534" s="24"/>
      <c r="C534" s="24"/>
      <c r="D534" s="63"/>
    </row>
    <row r="535">
      <c r="A535" s="24"/>
      <c r="B535" s="24"/>
      <c r="C535" s="24"/>
      <c r="D535" s="63"/>
    </row>
    <row r="536">
      <c r="A536" s="24"/>
      <c r="B536" s="24"/>
      <c r="C536" s="24"/>
      <c r="D536" s="63"/>
    </row>
    <row r="537">
      <c r="A537" s="24"/>
      <c r="B537" s="24"/>
      <c r="C537" s="24"/>
      <c r="D537" s="63"/>
    </row>
    <row r="538">
      <c r="A538" s="24"/>
      <c r="B538" s="24"/>
      <c r="C538" s="24"/>
      <c r="D538" s="63"/>
    </row>
    <row r="539">
      <c r="A539" s="24"/>
      <c r="B539" s="24"/>
      <c r="C539" s="24"/>
      <c r="D539" s="63"/>
    </row>
    <row r="540">
      <c r="A540" s="24"/>
      <c r="B540" s="24"/>
      <c r="C540" s="24"/>
      <c r="D540" s="63"/>
    </row>
    <row r="541">
      <c r="A541" s="24"/>
      <c r="B541" s="24"/>
      <c r="C541" s="24"/>
      <c r="D541" s="63"/>
    </row>
    <row r="542">
      <c r="A542" s="24"/>
      <c r="B542" s="24"/>
      <c r="C542" s="24"/>
      <c r="D542" s="63"/>
    </row>
    <row r="543">
      <c r="A543" s="24"/>
      <c r="B543" s="24"/>
      <c r="C543" s="24"/>
      <c r="D543" s="63"/>
    </row>
    <row r="544">
      <c r="A544" s="24"/>
      <c r="B544" s="24"/>
      <c r="C544" s="24"/>
      <c r="D544" s="63"/>
    </row>
    <row r="545">
      <c r="A545" s="24"/>
      <c r="B545" s="24"/>
      <c r="C545" s="24"/>
      <c r="D545" s="63"/>
    </row>
    <row r="546">
      <c r="A546" s="24"/>
      <c r="B546" s="24"/>
      <c r="C546" s="24"/>
      <c r="D546" s="63"/>
    </row>
    <row r="547">
      <c r="A547" s="24"/>
      <c r="B547" s="24"/>
      <c r="C547" s="24"/>
      <c r="D547" s="63"/>
    </row>
    <row r="548">
      <c r="A548" s="24"/>
      <c r="B548" s="24"/>
      <c r="C548" s="24"/>
      <c r="D548" s="63"/>
    </row>
    <row r="549">
      <c r="A549" s="24"/>
      <c r="B549" s="24"/>
      <c r="C549" s="24"/>
      <c r="D549" s="63"/>
    </row>
    <row r="550">
      <c r="A550" s="24"/>
      <c r="B550" s="24"/>
      <c r="C550" s="24"/>
      <c r="D550" s="63"/>
    </row>
    <row r="551">
      <c r="A551" s="24"/>
      <c r="B551" s="24"/>
      <c r="C551" s="24"/>
      <c r="D551" s="63"/>
    </row>
    <row r="552">
      <c r="A552" s="24"/>
      <c r="B552" s="24"/>
      <c r="C552" s="24"/>
      <c r="D552" s="63"/>
    </row>
    <row r="553">
      <c r="A553" s="24"/>
      <c r="B553" s="24"/>
      <c r="C553" s="24"/>
      <c r="D553" s="63"/>
    </row>
    <row r="554">
      <c r="A554" s="24"/>
      <c r="B554" s="24"/>
      <c r="C554" s="24"/>
      <c r="D554" s="63"/>
    </row>
    <row r="555">
      <c r="A555" s="24"/>
      <c r="B555" s="24"/>
      <c r="C555" s="24"/>
      <c r="D555" s="63"/>
    </row>
    <row r="556">
      <c r="A556" s="24"/>
      <c r="B556" s="24"/>
      <c r="C556" s="24"/>
      <c r="D556" s="63"/>
    </row>
    <row r="557">
      <c r="A557" s="24"/>
      <c r="B557" s="24"/>
      <c r="C557" s="24"/>
      <c r="D557" s="63"/>
    </row>
    <row r="558">
      <c r="A558" s="24"/>
      <c r="B558" s="24"/>
      <c r="C558" s="24"/>
      <c r="D558" s="63"/>
    </row>
    <row r="559">
      <c r="A559" s="24"/>
      <c r="B559" s="24"/>
      <c r="C559" s="24"/>
      <c r="D559" s="63"/>
    </row>
    <row r="560">
      <c r="A560" s="24"/>
      <c r="B560" s="24"/>
      <c r="C560" s="24"/>
      <c r="D560" s="63"/>
    </row>
    <row r="561">
      <c r="A561" s="24"/>
      <c r="B561" s="24"/>
      <c r="C561" s="24"/>
      <c r="D561" s="63"/>
    </row>
    <row r="562">
      <c r="A562" s="24"/>
      <c r="B562" s="24"/>
      <c r="C562" s="24"/>
      <c r="D562" s="63"/>
    </row>
    <row r="563">
      <c r="A563" s="24"/>
      <c r="B563" s="24"/>
      <c r="C563" s="24"/>
      <c r="D563" s="63"/>
    </row>
    <row r="564">
      <c r="A564" s="24"/>
      <c r="B564" s="24"/>
      <c r="C564" s="24"/>
      <c r="D564" s="63"/>
    </row>
    <row r="565">
      <c r="A565" s="24"/>
      <c r="B565" s="24"/>
      <c r="C565" s="24"/>
      <c r="D565" s="63"/>
    </row>
    <row r="566">
      <c r="A566" s="24"/>
      <c r="B566" s="24"/>
      <c r="C566" s="24"/>
      <c r="D566" s="63"/>
    </row>
    <row r="567">
      <c r="A567" s="24"/>
      <c r="B567" s="24"/>
      <c r="C567" s="24"/>
      <c r="D567" s="63"/>
    </row>
    <row r="568">
      <c r="A568" s="24"/>
      <c r="B568" s="24"/>
      <c r="C568" s="24"/>
      <c r="D568" s="63"/>
    </row>
    <row r="569">
      <c r="A569" s="24"/>
      <c r="B569" s="24"/>
      <c r="C569" s="24"/>
      <c r="D569" s="63"/>
    </row>
    <row r="570">
      <c r="A570" s="24"/>
      <c r="B570" s="24"/>
      <c r="C570" s="24"/>
      <c r="D570" s="63"/>
    </row>
    <row r="571">
      <c r="A571" s="24"/>
      <c r="B571" s="24"/>
      <c r="C571" s="24"/>
      <c r="D571" s="63"/>
    </row>
    <row r="572">
      <c r="A572" s="24"/>
      <c r="B572" s="24"/>
      <c r="C572" s="24"/>
      <c r="D572" s="63"/>
    </row>
    <row r="573">
      <c r="A573" s="24"/>
      <c r="B573" s="24"/>
      <c r="C573" s="24"/>
      <c r="D573" s="63"/>
    </row>
    <row r="574">
      <c r="A574" s="24"/>
      <c r="B574" s="24"/>
      <c r="C574" s="24"/>
      <c r="D574" s="63"/>
    </row>
    <row r="575">
      <c r="A575" s="24"/>
      <c r="B575" s="24"/>
      <c r="C575" s="24"/>
      <c r="D575" s="63"/>
    </row>
    <row r="576">
      <c r="A576" s="24"/>
      <c r="B576" s="24"/>
      <c r="C576" s="24"/>
      <c r="D576" s="63"/>
    </row>
    <row r="577">
      <c r="A577" s="24"/>
      <c r="B577" s="24"/>
      <c r="C577" s="24"/>
      <c r="D577" s="63"/>
    </row>
    <row r="578">
      <c r="A578" s="24"/>
      <c r="B578" s="24"/>
      <c r="C578" s="24"/>
      <c r="D578" s="63"/>
    </row>
    <row r="579">
      <c r="A579" s="24"/>
      <c r="B579" s="24"/>
      <c r="C579" s="24"/>
      <c r="D579" s="63"/>
    </row>
    <row r="580">
      <c r="A580" s="24"/>
      <c r="B580" s="24"/>
      <c r="C580" s="24"/>
      <c r="D580" s="63"/>
    </row>
    <row r="581">
      <c r="A581" s="24"/>
      <c r="B581" s="24"/>
      <c r="C581" s="24"/>
      <c r="D581" s="63"/>
    </row>
    <row r="582">
      <c r="A582" s="24"/>
      <c r="B582" s="24"/>
      <c r="C582" s="24"/>
      <c r="D582" s="63"/>
    </row>
    <row r="583">
      <c r="A583" s="24"/>
      <c r="B583" s="24"/>
      <c r="C583" s="24"/>
      <c r="D583" s="63"/>
    </row>
    <row r="584">
      <c r="A584" s="24"/>
      <c r="B584" s="24"/>
      <c r="C584" s="24"/>
      <c r="D584" s="63"/>
    </row>
    <row r="585">
      <c r="A585" s="24"/>
      <c r="B585" s="24"/>
      <c r="C585" s="24"/>
      <c r="D585" s="63"/>
    </row>
    <row r="586">
      <c r="A586" s="24"/>
      <c r="B586" s="24"/>
      <c r="C586" s="24"/>
      <c r="D586" s="63"/>
    </row>
    <row r="587">
      <c r="A587" s="24"/>
      <c r="B587" s="24"/>
      <c r="C587" s="24"/>
      <c r="D587" s="63"/>
    </row>
    <row r="588">
      <c r="A588" s="24"/>
      <c r="B588" s="24"/>
      <c r="C588" s="24"/>
      <c r="D588" s="63"/>
    </row>
    <row r="589">
      <c r="A589" s="24"/>
      <c r="B589" s="24"/>
      <c r="C589" s="24"/>
      <c r="D589" s="63"/>
    </row>
    <row r="590">
      <c r="A590" s="24"/>
      <c r="B590" s="24"/>
      <c r="C590" s="24"/>
      <c r="D590" s="63"/>
    </row>
    <row r="591">
      <c r="A591" s="24"/>
      <c r="B591" s="24"/>
      <c r="C591" s="24"/>
      <c r="D591" s="63"/>
    </row>
    <row r="592">
      <c r="A592" s="24"/>
      <c r="B592" s="24"/>
      <c r="C592" s="24"/>
      <c r="D592" s="63"/>
    </row>
    <row r="593">
      <c r="A593" s="24"/>
      <c r="B593" s="24"/>
      <c r="C593" s="24"/>
      <c r="D593" s="63"/>
    </row>
    <row r="594">
      <c r="A594" s="24"/>
      <c r="B594" s="24"/>
      <c r="C594" s="24"/>
      <c r="D594" s="63"/>
    </row>
    <row r="595">
      <c r="A595" s="24"/>
      <c r="B595" s="24"/>
      <c r="C595" s="24"/>
      <c r="D595" s="63"/>
    </row>
    <row r="596">
      <c r="A596" s="24"/>
      <c r="B596" s="24"/>
      <c r="C596" s="24"/>
      <c r="D596" s="63"/>
    </row>
    <row r="597">
      <c r="A597" s="24"/>
      <c r="B597" s="24"/>
      <c r="C597" s="24"/>
      <c r="D597" s="63"/>
    </row>
    <row r="598">
      <c r="A598" s="24"/>
      <c r="B598" s="24"/>
      <c r="C598" s="24"/>
      <c r="D598" s="63"/>
    </row>
    <row r="599">
      <c r="A599" s="24"/>
      <c r="B599" s="24"/>
      <c r="C599" s="24"/>
      <c r="D599" s="63"/>
    </row>
    <row r="600">
      <c r="A600" s="24"/>
      <c r="B600" s="24"/>
      <c r="C600" s="24"/>
      <c r="D600" s="63"/>
    </row>
    <row r="601">
      <c r="A601" s="24"/>
      <c r="B601" s="24"/>
      <c r="C601" s="24"/>
      <c r="D601" s="63"/>
    </row>
    <row r="602">
      <c r="A602" s="24"/>
      <c r="B602" s="24"/>
      <c r="C602" s="24"/>
      <c r="D602" s="63"/>
    </row>
    <row r="603">
      <c r="A603" s="24"/>
      <c r="B603" s="24"/>
      <c r="C603" s="24"/>
      <c r="D603" s="63"/>
    </row>
    <row r="604">
      <c r="A604" s="24"/>
      <c r="B604" s="24"/>
      <c r="C604" s="24"/>
      <c r="D604" s="63"/>
    </row>
    <row r="605">
      <c r="A605" s="24"/>
      <c r="B605" s="24"/>
      <c r="C605" s="24"/>
      <c r="D605" s="63"/>
    </row>
    <row r="606">
      <c r="A606" s="24"/>
      <c r="B606" s="24"/>
      <c r="C606" s="24"/>
      <c r="D606" s="63"/>
    </row>
    <row r="607">
      <c r="A607" s="24"/>
      <c r="B607" s="24"/>
      <c r="C607" s="24"/>
      <c r="D607" s="63"/>
    </row>
    <row r="608">
      <c r="A608" s="24"/>
      <c r="B608" s="24"/>
      <c r="C608" s="24"/>
      <c r="D608" s="63"/>
    </row>
    <row r="609">
      <c r="A609" s="24"/>
      <c r="B609" s="24"/>
      <c r="C609" s="24"/>
      <c r="D609" s="63"/>
    </row>
    <row r="610">
      <c r="A610" s="24"/>
      <c r="B610" s="24"/>
      <c r="C610" s="24"/>
      <c r="D610" s="63"/>
    </row>
    <row r="611">
      <c r="A611" s="24"/>
      <c r="B611" s="24"/>
      <c r="C611" s="24"/>
      <c r="D611" s="63"/>
    </row>
    <row r="612">
      <c r="A612" s="24"/>
      <c r="B612" s="24"/>
      <c r="C612" s="24"/>
      <c r="D612" s="63"/>
    </row>
    <row r="613">
      <c r="A613" s="24"/>
      <c r="B613" s="24"/>
      <c r="C613" s="24"/>
      <c r="D613" s="63"/>
    </row>
    <row r="614">
      <c r="A614" s="24"/>
      <c r="B614" s="24"/>
      <c r="C614" s="24"/>
      <c r="D614" s="63"/>
    </row>
    <row r="615">
      <c r="A615" s="24"/>
      <c r="B615" s="24"/>
      <c r="C615" s="24"/>
      <c r="D615" s="63"/>
    </row>
    <row r="616">
      <c r="A616" s="24"/>
      <c r="B616" s="24"/>
      <c r="C616" s="24"/>
      <c r="D616" s="63"/>
    </row>
    <row r="617">
      <c r="A617" s="24"/>
      <c r="B617" s="24"/>
      <c r="C617" s="24"/>
      <c r="D617" s="63"/>
    </row>
    <row r="618">
      <c r="A618" s="24"/>
      <c r="B618" s="24"/>
      <c r="C618" s="24"/>
      <c r="D618" s="63"/>
    </row>
    <row r="619">
      <c r="A619" s="24"/>
      <c r="B619" s="24"/>
      <c r="C619" s="24"/>
      <c r="D619" s="63"/>
    </row>
    <row r="620">
      <c r="A620" s="24"/>
      <c r="B620" s="24"/>
      <c r="C620" s="24"/>
      <c r="D620" s="63"/>
    </row>
    <row r="621">
      <c r="A621" s="24"/>
      <c r="B621" s="24"/>
      <c r="C621" s="24"/>
      <c r="D621" s="63"/>
    </row>
    <row r="622">
      <c r="A622" s="24"/>
      <c r="B622" s="24"/>
      <c r="C622" s="24"/>
      <c r="D622" s="63"/>
    </row>
    <row r="623">
      <c r="A623" s="24"/>
      <c r="B623" s="24"/>
      <c r="C623" s="24"/>
      <c r="D623" s="63"/>
    </row>
    <row r="624">
      <c r="A624" s="24"/>
      <c r="B624" s="24"/>
      <c r="C624" s="24"/>
      <c r="D624" s="63"/>
    </row>
    <row r="625">
      <c r="A625" s="24"/>
      <c r="B625" s="24"/>
      <c r="C625" s="24"/>
      <c r="D625" s="63"/>
    </row>
    <row r="626">
      <c r="A626" s="24"/>
      <c r="B626" s="24"/>
      <c r="C626" s="24"/>
      <c r="D626" s="63"/>
    </row>
    <row r="627">
      <c r="A627" s="24"/>
      <c r="B627" s="24"/>
      <c r="C627" s="24"/>
      <c r="D627" s="63"/>
    </row>
    <row r="628">
      <c r="A628" s="24"/>
      <c r="B628" s="24"/>
      <c r="C628" s="24"/>
      <c r="D628" s="63"/>
    </row>
    <row r="629">
      <c r="A629" s="24"/>
      <c r="B629" s="24"/>
      <c r="C629" s="24"/>
      <c r="D629" s="63"/>
    </row>
    <row r="630">
      <c r="A630" s="24"/>
      <c r="B630" s="24"/>
      <c r="C630" s="24"/>
      <c r="D630" s="63"/>
    </row>
    <row r="631">
      <c r="A631" s="24"/>
      <c r="B631" s="24"/>
      <c r="C631" s="24"/>
      <c r="D631" s="63"/>
    </row>
    <row r="632">
      <c r="A632" s="24"/>
      <c r="B632" s="24"/>
      <c r="C632" s="24"/>
      <c r="D632" s="63"/>
    </row>
    <row r="633">
      <c r="A633" s="24"/>
      <c r="B633" s="24"/>
      <c r="C633" s="24"/>
      <c r="D633" s="63"/>
    </row>
    <row r="634">
      <c r="A634" s="24"/>
      <c r="B634" s="24"/>
      <c r="C634" s="24"/>
      <c r="D634" s="63"/>
    </row>
    <row r="635">
      <c r="A635" s="24"/>
      <c r="B635" s="24"/>
      <c r="C635" s="24"/>
      <c r="D635" s="63"/>
    </row>
    <row r="636">
      <c r="A636" s="24"/>
      <c r="B636" s="24"/>
      <c r="C636" s="24"/>
      <c r="D636" s="63"/>
    </row>
    <row r="637">
      <c r="A637" s="24"/>
      <c r="B637" s="24"/>
      <c r="C637" s="24"/>
      <c r="D637" s="63"/>
    </row>
    <row r="638">
      <c r="A638" s="24"/>
      <c r="B638" s="24"/>
      <c r="C638" s="24"/>
      <c r="D638" s="63"/>
    </row>
    <row r="639">
      <c r="A639" s="24"/>
      <c r="B639" s="24"/>
      <c r="C639" s="24"/>
      <c r="D639" s="63"/>
    </row>
    <row r="640">
      <c r="A640" s="24"/>
      <c r="B640" s="24"/>
      <c r="C640" s="24"/>
      <c r="D640" s="63"/>
    </row>
    <row r="641">
      <c r="A641" s="24"/>
      <c r="B641" s="24"/>
      <c r="C641" s="24"/>
      <c r="D641" s="63"/>
    </row>
    <row r="642">
      <c r="A642" s="24"/>
      <c r="B642" s="24"/>
      <c r="C642" s="24"/>
      <c r="D642" s="63"/>
    </row>
    <row r="643">
      <c r="A643" s="24"/>
      <c r="B643" s="24"/>
      <c r="C643" s="24"/>
      <c r="D643" s="63"/>
    </row>
    <row r="644">
      <c r="A644" s="24"/>
      <c r="B644" s="24"/>
      <c r="C644" s="24"/>
      <c r="D644" s="63"/>
    </row>
    <row r="645">
      <c r="A645" s="24"/>
      <c r="B645" s="24"/>
      <c r="C645" s="24"/>
      <c r="D645" s="63"/>
    </row>
    <row r="646">
      <c r="A646" s="24"/>
      <c r="B646" s="24"/>
      <c r="C646" s="24"/>
      <c r="D646" s="63"/>
    </row>
    <row r="647">
      <c r="A647" s="24"/>
      <c r="B647" s="24"/>
      <c r="C647" s="24"/>
      <c r="D647" s="63"/>
    </row>
    <row r="648">
      <c r="A648" s="24"/>
      <c r="B648" s="24"/>
      <c r="C648" s="24"/>
      <c r="D648" s="63"/>
    </row>
    <row r="649">
      <c r="A649" s="24"/>
      <c r="B649" s="24"/>
      <c r="C649" s="24"/>
      <c r="D649" s="63"/>
    </row>
    <row r="650">
      <c r="A650" s="24"/>
      <c r="B650" s="24"/>
      <c r="C650" s="24"/>
      <c r="D650" s="63"/>
    </row>
    <row r="651">
      <c r="A651" s="24"/>
      <c r="B651" s="24"/>
      <c r="C651" s="24"/>
      <c r="D651" s="63"/>
    </row>
    <row r="652">
      <c r="A652" s="24"/>
      <c r="B652" s="24"/>
      <c r="C652" s="24"/>
      <c r="D652" s="63"/>
    </row>
    <row r="653">
      <c r="A653" s="24"/>
      <c r="B653" s="24"/>
      <c r="C653" s="24"/>
      <c r="D653" s="63"/>
    </row>
    <row r="654">
      <c r="A654" s="24"/>
      <c r="B654" s="24"/>
      <c r="C654" s="24"/>
      <c r="D654" s="63"/>
    </row>
    <row r="655">
      <c r="A655" s="24"/>
      <c r="B655" s="24"/>
      <c r="C655" s="24"/>
      <c r="D655" s="63"/>
    </row>
    <row r="656">
      <c r="A656" s="24"/>
      <c r="B656" s="24"/>
      <c r="C656" s="24"/>
      <c r="D656" s="63"/>
    </row>
    <row r="657">
      <c r="A657" s="24"/>
      <c r="B657" s="24"/>
      <c r="C657" s="24"/>
      <c r="D657" s="63"/>
    </row>
    <row r="658">
      <c r="A658" s="24"/>
      <c r="B658" s="24"/>
      <c r="C658" s="24"/>
      <c r="D658" s="63"/>
    </row>
    <row r="659">
      <c r="A659" s="24"/>
      <c r="B659" s="24"/>
      <c r="C659" s="24"/>
      <c r="D659" s="63"/>
    </row>
    <row r="660">
      <c r="A660" s="24"/>
      <c r="B660" s="24"/>
      <c r="C660" s="24"/>
      <c r="D660" s="63"/>
    </row>
    <row r="661">
      <c r="A661" s="24"/>
      <c r="B661" s="24"/>
      <c r="C661" s="24"/>
      <c r="D661" s="63"/>
    </row>
    <row r="662">
      <c r="A662" s="24"/>
      <c r="B662" s="24"/>
      <c r="C662" s="24"/>
      <c r="D662" s="63"/>
    </row>
    <row r="663">
      <c r="A663" s="24"/>
      <c r="B663" s="24"/>
      <c r="C663" s="24"/>
      <c r="D663" s="63"/>
    </row>
    <row r="664">
      <c r="A664" s="24"/>
      <c r="B664" s="24"/>
      <c r="C664" s="24"/>
      <c r="D664" s="63"/>
    </row>
    <row r="665">
      <c r="A665" s="24"/>
      <c r="B665" s="24"/>
      <c r="C665" s="24"/>
      <c r="D665" s="63"/>
    </row>
    <row r="666">
      <c r="A666" s="24"/>
      <c r="B666" s="24"/>
      <c r="C666" s="24"/>
      <c r="D666" s="63"/>
    </row>
    <row r="667">
      <c r="A667" s="24"/>
      <c r="B667" s="24"/>
      <c r="C667" s="24"/>
      <c r="D667" s="63"/>
    </row>
    <row r="668">
      <c r="A668" s="24"/>
      <c r="B668" s="24"/>
      <c r="C668" s="24"/>
      <c r="D668" s="63"/>
    </row>
    <row r="669">
      <c r="A669" s="24"/>
      <c r="B669" s="24"/>
      <c r="C669" s="24"/>
      <c r="D669" s="63"/>
    </row>
    <row r="670">
      <c r="A670" s="24"/>
      <c r="B670" s="24"/>
      <c r="C670" s="24"/>
      <c r="D670" s="63"/>
    </row>
    <row r="671">
      <c r="A671" s="24"/>
      <c r="B671" s="24"/>
      <c r="C671" s="24"/>
      <c r="D671" s="63"/>
    </row>
    <row r="672">
      <c r="A672" s="24"/>
      <c r="B672" s="24"/>
      <c r="C672" s="24"/>
      <c r="D672" s="63"/>
    </row>
    <row r="673">
      <c r="A673" s="24"/>
      <c r="B673" s="24"/>
      <c r="C673" s="24"/>
      <c r="D673" s="63"/>
    </row>
    <row r="674">
      <c r="A674" s="24"/>
      <c r="B674" s="24"/>
      <c r="C674" s="24"/>
      <c r="D674" s="63"/>
    </row>
    <row r="675">
      <c r="A675" s="24"/>
      <c r="B675" s="24"/>
      <c r="C675" s="24"/>
      <c r="D675" s="63"/>
    </row>
    <row r="676">
      <c r="A676" s="24"/>
      <c r="B676" s="24"/>
      <c r="C676" s="24"/>
      <c r="D676" s="63"/>
    </row>
    <row r="677">
      <c r="A677" s="24"/>
      <c r="B677" s="24"/>
      <c r="C677" s="24"/>
      <c r="D677" s="63"/>
    </row>
    <row r="678">
      <c r="A678" s="24"/>
      <c r="B678" s="24"/>
      <c r="C678" s="24"/>
      <c r="D678" s="63"/>
    </row>
    <row r="679">
      <c r="A679" s="24"/>
      <c r="B679" s="24"/>
      <c r="C679" s="24"/>
      <c r="D679" s="63"/>
    </row>
    <row r="680">
      <c r="A680" s="24"/>
      <c r="B680" s="24"/>
      <c r="C680" s="24"/>
      <c r="D680" s="63"/>
    </row>
    <row r="681">
      <c r="A681" s="24"/>
      <c r="B681" s="24"/>
      <c r="C681" s="24"/>
      <c r="D681" s="63"/>
    </row>
    <row r="682">
      <c r="A682" s="24"/>
      <c r="B682" s="24"/>
      <c r="C682" s="24"/>
      <c r="D682" s="63"/>
    </row>
    <row r="683">
      <c r="A683" s="24"/>
      <c r="B683" s="24"/>
      <c r="C683" s="24"/>
      <c r="D683" s="63"/>
    </row>
    <row r="684">
      <c r="A684" s="24"/>
      <c r="B684" s="24"/>
      <c r="C684" s="24"/>
      <c r="D684" s="63"/>
    </row>
    <row r="685">
      <c r="A685" s="24"/>
      <c r="B685" s="24"/>
      <c r="C685" s="24"/>
      <c r="D685" s="63"/>
    </row>
    <row r="686">
      <c r="A686" s="24"/>
      <c r="B686" s="24"/>
      <c r="C686" s="24"/>
      <c r="D686" s="63"/>
    </row>
    <row r="687">
      <c r="A687" s="24"/>
      <c r="B687" s="24"/>
      <c r="C687" s="24"/>
      <c r="D687" s="63"/>
    </row>
    <row r="688">
      <c r="A688" s="24"/>
      <c r="B688" s="24"/>
      <c r="C688" s="24"/>
      <c r="D688" s="63"/>
    </row>
    <row r="689">
      <c r="A689" s="24"/>
      <c r="B689" s="24"/>
      <c r="C689" s="24"/>
      <c r="D689" s="63"/>
    </row>
    <row r="690">
      <c r="A690" s="24"/>
      <c r="B690" s="24"/>
      <c r="C690" s="24"/>
      <c r="D690" s="63"/>
    </row>
    <row r="691">
      <c r="A691" s="24"/>
      <c r="B691" s="24"/>
      <c r="C691" s="24"/>
      <c r="D691" s="63"/>
    </row>
    <row r="692">
      <c r="A692" s="24"/>
      <c r="B692" s="24"/>
      <c r="C692" s="24"/>
      <c r="D692" s="63"/>
    </row>
    <row r="693">
      <c r="A693" s="24"/>
      <c r="B693" s="24"/>
      <c r="C693" s="24"/>
      <c r="D693" s="63"/>
    </row>
    <row r="694">
      <c r="A694" s="24"/>
      <c r="B694" s="24"/>
      <c r="C694" s="24"/>
      <c r="D694" s="63"/>
    </row>
    <row r="695">
      <c r="A695" s="24"/>
      <c r="B695" s="24"/>
      <c r="C695" s="24"/>
      <c r="D695" s="63"/>
    </row>
    <row r="696">
      <c r="A696" s="24"/>
      <c r="B696" s="24"/>
      <c r="C696" s="24"/>
      <c r="D696" s="63"/>
    </row>
    <row r="697">
      <c r="A697" s="24"/>
      <c r="B697" s="24"/>
      <c r="C697" s="24"/>
      <c r="D697" s="63"/>
    </row>
    <row r="698">
      <c r="A698" s="24"/>
      <c r="B698" s="24"/>
      <c r="C698" s="24"/>
      <c r="D698" s="63"/>
    </row>
    <row r="699">
      <c r="A699" s="24"/>
      <c r="B699" s="24"/>
      <c r="C699" s="24"/>
      <c r="D699" s="63"/>
    </row>
    <row r="700">
      <c r="A700" s="24"/>
      <c r="B700" s="24"/>
      <c r="C700" s="24"/>
      <c r="D700" s="63"/>
    </row>
    <row r="701">
      <c r="A701" s="24"/>
      <c r="B701" s="24"/>
      <c r="C701" s="24"/>
      <c r="D701" s="63"/>
    </row>
    <row r="702">
      <c r="A702" s="24"/>
      <c r="B702" s="24"/>
      <c r="C702" s="24"/>
      <c r="D702" s="63"/>
    </row>
    <row r="703">
      <c r="A703" s="24"/>
      <c r="B703" s="24"/>
      <c r="C703" s="24"/>
      <c r="D703" s="63"/>
    </row>
    <row r="704">
      <c r="A704" s="24"/>
      <c r="B704" s="24"/>
      <c r="C704" s="24"/>
      <c r="D704" s="63"/>
    </row>
    <row r="705">
      <c r="A705" s="24"/>
      <c r="B705" s="24"/>
      <c r="C705" s="24"/>
      <c r="D705" s="63"/>
    </row>
    <row r="706">
      <c r="A706" s="24"/>
      <c r="B706" s="24"/>
      <c r="C706" s="24"/>
      <c r="D706" s="63"/>
    </row>
    <row r="707">
      <c r="A707" s="24"/>
      <c r="B707" s="24"/>
      <c r="C707" s="24"/>
      <c r="D707" s="63"/>
    </row>
    <row r="708">
      <c r="A708" s="24"/>
      <c r="B708" s="24"/>
      <c r="C708" s="24"/>
      <c r="D708" s="63"/>
    </row>
    <row r="709">
      <c r="A709" s="24"/>
      <c r="B709" s="24"/>
      <c r="C709" s="24"/>
      <c r="D709" s="63"/>
    </row>
    <row r="710">
      <c r="A710" s="24"/>
      <c r="B710" s="24"/>
      <c r="C710" s="24"/>
      <c r="D710" s="63"/>
    </row>
    <row r="711">
      <c r="A711" s="24"/>
      <c r="B711" s="24"/>
      <c r="C711" s="24"/>
      <c r="D711" s="63"/>
    </row>
    <row r="712">
      <c r="A712" s="24"/>
      <c r="B712" s="24"/>
      <c r="C712" s="24"/>
      <c r="D712" s="63"/>
    </row>
    <row r="713">
      <c r="A713" s="24"/>
      <c r="B713" s="24"/>
      <c r="C713" s="24"/>
      <c r="D713" s="63"/>
    </row>
    <row r="714">
      <c r="A714" s="24"/>
      <c r="B714" s="24"/>
      <c r="C714" s="24"/>
      <c r="D714" s="63"/>
    </row>
    <row r="715">
      <c r="A715" s="24"/>
      <c r="B715" s="24"/>
      <c r="C715" s="24"/>
      <c r="D715" s="63"/>
    </row>
    <row r="716">
      <c r="A716" s="24"/>
      <c r="B716" s="24"/>
      <c r="C716" s="24"/>
      <c r="D716" s="63"/>
    </row>
    <row r="717">
      <c r="A717" s="24"/>
      <c r="B717" s="24"/>
      <c r="C717" s="24"/>
      <c r="D717" s="63"/>
    </row>
    <row r="718">
      <c r="A718" s="24"/>
      <c r="B718" s="24"/>
      <c r="C718" s="24"/>
      <c r="D718" s="63"/>
    </row>
    <row r="719">
      <c r="A719" s="24"/>
      <c r="B719" s="24"/>
      <c r="C719" s="24"/>
      <c r="D719" s="63"/>
    </row>
    <row r="720">
      <c r="A720" s="24"/>
      <c r="B720" s="24"/>
      <c r="C720" s="24"/>
      <c r="D720" s="63"/>
    </row>
    <row r="721">
      <c r="A721" s="24"/>
      <c r="B721" s="24"/>
      <c r="C721" s="24"/>
      <c r="D721" s="63"/>
    </row>
    <row r="722">
      <c r="A722" s="24"/>
      <c r="B722" s="24"/>
      <c r="C722" s="24"/>
      <c r="D722" s="63"/>
    </row>
    <row r="723">
      <c r="A723" s="24"/>
      <c r="B723" s="24"/>
      <c r="C723" s="24"/>
      <c r="D723" s="63"/>
    </row>
    <row r="724">
      <c r="A724" s="24"/>
      <c r="B724" s="24"/>
      <c r="C724" s="24"/>
      <c r="D724" s="63"/>
    </row>
    <row r="725">
      <c r="A725" s="24"/>
      <c r="B725" s="24"/>
      <c r="C725" s="24"/>
      <c r="D725" s="63"/>
    </row>
    <row r="726">
      <c r="A726" s="24"/>
      <c r="B726" s="24"/>
      <c r="C726" s="24"/>
      <c r="D726" s="63"/>
    </row>
    <row r="727">
      <c r="A727" s="24"/>
      <c r="B727" s="24"/>
      <c r="C727" s="24"/>
      <c r="D727" s="63"/>
    </row>
    <row r="728">
      <c r="A728" s="24"/>
      <c r="B728" s="24"/>
      <c r="C728" s="24"/>
      <c r="D728" s="63"/>
    </row>
    <row r="729">
      <c r="A729" s="24"/>
      <c r="B729" s="24"/>
      <c r="C729" s="24"/>
      <c r="D729" s="63"/>
    </row>
    <row r="730">
      <c r="A730" s="24"/>
      <c r="B730" s="24"/>
      <c r="C730" s="24"/>
      <c r="D730" s="63"/>
    </row>
    <row r="731">
      <c r="A731" s="24"/>
      <c r="B731" s="24"/>
      <c r="C731" s="24"/>
      <c r="D731" s="63"/>
    </row>
    <row r="732">
      <c r="A732" s="24"/>
      <c r="B732" s="24"/>
      <c r="C732" s="24"/>
      <c r="D732" s="63"/>
    </row>
    <row r="733">
      <c r="A733" s="24"/>
      <c r="B733" s="24"/>
      <c r="C733" s="24"/>
      <c r="D733" s="63"/>
    </row>
    <row r="734">
      <c r="A734" s="24"/>
      <c r="B734" s="24"/>
      <c r="C734" s="24"/>
      <c r="D734" s="63"/>
    </row>
    <row r="735">
      <c r="A735" s="24"/>
      <c r="B735" s="24"/>
      <c r="C735" s="24"/>
      <c r="D735" s="63"/>
    </row>
    <row r="736">
      <c r="A736" s="24"/>
      <c r="B736" s="24"/>
      <c r="C736" s="24"/>
      <c r="D736" s="63"/>
    </row>
    <row r="737">
      <c r="A737" s="24"/>
      <c r="B737" s="24"/>
      <c r="C737" s="24"/>
      <c r="D737" s="63"/>
    </row>
    <row r="738">
      <c r="A738" s="24"/>
      <c r="B738" s="24"/>
      <c r="C738" s="24"/>
      <c r="D738" s="63"/>
    </row>
    <row r="739">
      <c r="A739" s="24"/>
      <c r="B739" s="24"/>
      <c r="C739" s="24"/>
      <c r="D739" s="63"/>
    </row>
    <row r="740">
      <c r="A740" s="24"/>
      <c r="B740" s="24"/>
      <c r="C740" s="24"/>
      <c r="D740" s="63"/>
    </row>
    <row r="741">
      <c r="A741" s="24"/>
      <c r="B741" s="24"/>
      <c r="C741" s="24"/>
      <c r="D741" s="63"/>
    </row>
    <row r="742">
      <c r="A742" s="24"/>
      <c r="B742" s="24"/>
      <c r="C742" s="24"/>
      <c r="D742" s="63"/>
    </row>
    <row r="743">
      <c r="A743" s="24"/>
      <c r="B743" s="24"/>
      <c r="C743" s="24"/>
      <c r="D743" s="63"/>
    </row>
    <row r="744">
      <c r="A744" s="24"/>
      <c r="B744" s="24"/>
      <c r="C744" s="24"/>
      <c r="D744" s="63"/>
    </row>
    <row r="745">
      <c r="A745" s="24"/>
      <c r="B745" s="24"/>
      <c r="C745" s="24"/>
      <c r="D745" s="63"/>
    </row>
    <row r="746">
      <c r="A746" s="24"/>
      <c r="B746" s="24"/>
      <c r="C746" s="24"/>
      <c r="D746" s="63"/>
    </row>
    <row r="747">
      <c r="A747" s="24"/>
      <c r="B747" s="24"/>
      <c r="C747" s="24"/>
      <c r="D747" s="63"/>
    </row>
    <row r="748">
      <c r="A748" s="24"/>
      <c r="B748" s="24"/>
      <c r="C748" s="24"/>
      <c r="D748" s="63"/>
    </row>
    <row r="749">
      <c r="A749" s="24"/>
      <c r="B749" s="24"/>
      <c r="C749" s="24"/>
      <c r="D749" s="63"/>
    </row>
    <row r="750">
      <c r="A750" s="24"/>
      <c r="B750" s="24"/>
      <c r="C750" s="24"/>
      <c r="D750" s="63"/>
    </row>
    <row r="751">
      <c r="A751" s="24"/>
      <c r="B751" s="24"/>
      <c r="C751" s="24"/>
      <c r="D751" s="63"/>
    </row>
    <row r="752">
      <c r="A752" s="24"/>
      <c r="B752" s="24"/>
      <c r="C752" s="24"/>
      <c r="D752" s="63"/>
    </row>
    <row r="753">
      <c r="A753" s="24"/>
      <c r="B753" s="24"/>
      <c r="C753" s="24"/>
      <c r="D753" s="63"/>
    </row>
    <row r="754">
      <c r="A754" s="24"/>
      <c r="B754" s="24"/>
      <c r="C754" s="24"/>
      <c r="D754" s="63"/>
    </row>
    <row r="755">
      <c r="A755" s="24"/>
      <c r="B755" s="24"/>
      <c r="C755" s="24"/>
      <c r="D755" s="63"/>
    </row>
    <row r="756">
      <c r="A756" s="24"/>
      <c r="B756" s="24"/>
      <c r="C756" s="24"/>
      <c r="D756" s="63"/>
    </row>
    <row r="757">
      <c r="A757" s="24"/>
      <c r="B757" s="24"/>
      <c r="C757" s="24"/>
      <c r="D757" s="63"/>
    </row>
    <row r="758">
      <c r="A758" s="24"/>
      <c r="B758" s="24"/>
      <c r="C758" s="24"/>
      <c r="D758" s="63"/>
    </row>
    <row r="759">
      <c r="A759" s="24"/>
      <c r="B759" s="24"/>
      <c r="C759" s="24"/>
      <c r="D759" s="63"/>
    </row>
    <row r="760">
      <c r="A760" s="24"/>
      <c r="B760" s="24"/>
      <c r="C760" s="24"/>
      <c r="D760" s="63"/>
    </row>
    <row r="761">
      <c r="A761" s="24"/>
      <c r="B761" s="24"/>
      <c r="C761" s="24"/>
      <c r="D761" s="63"/>
    </row>
    <row r="762">
      <c r="A762" s="24"/>
      <c r="B762" s="24"/>
      <c r="C762" s="24"/>
      <c r="D762" s="63"/>
    </row>
    <row r="763">
      <c r="A763" s="24"/>
      <c r="B763" s="24"/>
      <c r="C763" s="24"/>
      <c r="D763" s="63"/>
    </row>
    <row r="764">
      <c r="A764" s="24"/>
      <c r="B764" s="24"/>
      <c r="C764" s="24"/>
      <c r="D764" s="63"/>
    </row>
    <row r="765">
      <c r="A765" s="24"/>
      <c r="B765" s="24"/>
      <c r="C765" s="24"/>
      <c r="D765" s="63"/>
    </row>
    <row r="766">
      <c r="A766" s="24"/>
      <c r="B766" s="24"/>
      <c r="C766" s="24"/>
      <c r="D766" s="63"/>
    </row>
    <row r="767">
      <c r="A767" s="24"/>
      <c r="B767" s="24"/>
      <c r="C767" s="24"/>
      <c r="D767" s="63"/>
    </row>
    <row r="768">
      <c r="A768" s="24"/>
      <c r="B768" s="24"/>
      <c r="C768" s="24"/>
      <c r="D768" s="63"/>
    </row>
    <row r="769">
      <c r="A769" s="24"/>
      <c r="B769" s="24"/>
      <c r="C769" s="24"/>
      <c r="D769" s="63"/>
    </row>
    <row r="770">
      <c r="A770" s="24"/>
      <c r="B770" s="24"/>
      <c r="C770" s="24"/>
      <c r="D770" s="63"/>
    </row>
    <row r="771">
      <c r="A771" s="24"/>
      <c r="B771" s="24"/>
      <c r="C771" s="24"/>
      <c r="D771" s="63"/>
    </row>
    <row r="772">
      <c r="A772" s="24"/>
      <c r="B772" s="24"/>
      <c r="C772" s="24"/>
      <c r="D772" s="63"/>
    </row>
    <row r="773">
      <c r="A773" s="24"/>
      <c r="B773" s="24"/>
      <c r="C773" s="24"/>
      <c r="D773" s="63"/>
    </row>
    <row r="774">
      <c r="A774" s="24"/>
      <c r="B774" s="24"/>
      <c r="C774" s="24"/>
      <c r="D774" s="63"/>
    </row>
    <row r="775">
      <c r="A775" s="24"/>
      <c r="B775" s="24"/>
      <c r="C775" s="24"/>
      <c r="D775" s="63"/>
    </row>
    <row r="776">
      <c r="A776" s="24"/>
      <c r="B776" s="24"/>
      <c r="C776" s="24"/>
      <c r="D776" s="63"/>
    </row>
    <row r="777">
      <c r="A777" s="24"/>
      <c r="B777" s="24"/>
      <c r="C777" s="24"/>
      <c r="D777" s="63"/>
    </row>
    <row r="778">
      <c r="A778" s="24"/>
      <c r="B778" s="24"/>
      <c r="C778" s="24"/>
      <c r="D778" s="63"/>
    </row>
    <row r="779">
      <c r="A779" s="24"/>
      <c r="B779" s="24"/>
      <c r="C779" s="24"/>
      <c r="D779" s="63"/>
    </row>
    <row r="780">
      <c r="A780" s="24"/>
      <c r="B780" s="24"/>
      <c r="C780" s="24"/>
      <c r="D780" s="63"/>
    </row>
    <row r="781">
      <c r="A781" s="24"/>
      <c r="B781" s="24"/>
      <c r="C781" s="24"/>
      <c r="D781" s="63"/>
    </row>
    <row r="782">
      <c r="A782" s="24"/>
      <c r="B782" s="24"/>
      <c r="C782" s="24"/>
      <c r="D782" s="63"/>
    </row>
    <row r="783">
      <c r="A783" s="24"/>
      <c r="B783" s="24"/>
      <c r="C783" s="24"/>
      <c r="D783" s="63"/>
    </row>
    <row r="784">
      <c r="A784" s="24"/>
      <c r="B784" s="24"/>
      <c r="C784" s="24"/>
      <c r="D784" s="63"/>
    </row>
    <row r="785">
      <c r="A785" s="24"/>
      <c r="B785" s="24"/>
      <c r="C785" s="24"/>
      <c r="D785" s="63"/>
    </row>
    <row r="786">
      <c r="A786" s="24"/>
      <c r="B786" s="24"/>
      <c r="C786" s="24"/>
      <c r="D786" s="63"/>
    </row>
    <row r="787">
      <c r="A787" s="24"/>
      <c r="B787" s="24"/>
      <c r="C787" s="24"/>
      <c r="D787" s="63"/>
    </row>
    <row r="788">
      <c r="A788" s="24"/>
      <c r="B788" s="24"/>
      <c r="C788" s="24"/>
      <c r="D788" s="63"/>
    </row>
    <row r="789">
      <c r="A789" s="24"/>
      <c r="B789" s="24"/>
      <c r="C789" s="24"/>
      <c r="D789" s="63"/>
    </row>
    <row r="790">
      <c r="A790" s="24"/>
      <c r="B790" s="24"/>
      <c r="C790" s="24"/>
      <c r="D790" s="63"/>
    </row>
    <row r="791">
      <c r="A791" s="24"/>
      <c r="B791" s="24"/>
      <c r="C791" s="24"/>
      <c r="D791" s="63"/>
    </row>
    <row r="792">
      <c r="A792" s="24"/>
      <c r="B792" s="24"/>
      <c r="C792" s="24"/>
      <c r="D792" s="63"/>
    </row>
    <row r="793">
      <c r="A793" s="24"/>
      <c r="B793" s="24"/>
      <c r="C793" s="24"/>
      <c r="D793" s="63"/>
    </row>
    <row r="794">
      <c r="A794" s="24"/>
      <c r="B794" s="24"/>
      <c r="C794" s="24"/>
      <c r="D794" s="63"/>
    </row>
    <row r="795">
      <c r="A795" s="24"/>
      <c r="B795" s="24"/>
      <c r="C795" s="24"/>
      <c r="D795" s="63"/>
    </row>
    <row r="796">
      <c r="A796" s="24"/>
      <c r="B796" s="24"/>
      <c r="C796" s="24"/>
      <c r="D796" s="63"/>
    </row>
    <row r="797">
      <c r="A797" s="24"/>
      <c r="B797" s="24"/>
      <c r="C797" s="24"/>
      <c r="D797" s="63"/>
    </row>
    <row r="798">
      <c r="A798" s="24"/>
      <c r="B798" s="24"/>
      <c r="C798" s="24"/>
      <c r="D798" s="63"/>
    </row>
    <row r="799">
      <c r="A799" s="24"/>
      <c r="B799" s="24"/>
      <c r="C799" s="24"/>
      <c r="D799" s="63"/>
    </row>
    <row r="800">
      <c r="A800" s="24"/>
      <c r="B800" s="24"/>
      <c r="C800" s="24"/>
      <c r="D800" s="63"/>
    </row>
    <row r="801">
      <c r="A801" s="24"/>
      <c r="B801" s="24"/>
      <c r="C801" s="24"/>
      <c r="D801" s="63"/>
    </row>
    <row r="802">
      <c r="A802" s="24"/>
      <c r="B802" s="24"/>
      <c r="C802" s="24"/>
      <c r="D802" s="63"/>
    </row>
    <row r="803">
      <c r="A803" s="24"/>
      <c r="B803" s="24"/>
      <c r="C803" s="24"/>
      <c r="D803" s="63"/>
    </row>
    <row r="804">
      <c r="A804" s="24"/>
      <c r="B804" s="24"/>
      <c r="C804" s="24"/>
      <c r="D804" s="63"/>
    </row>
    <row r="805">
      <c r="A805" s="24"/>
      <c r="B805" s="24"/>
      <c r="C805" s="24"/>
      <c r="D805" s="63"/>
    </row>
    <row r="806">
      <c r="A806" s="24"/>
      <c r="B806" s="24"/>
      <c r="C806" s="24"/>
      <c r="D806" s="63"/>
    </row>
    <row r="807">
      <c r="A807" s="24"/>
      <c r="B807" s="24"/>
      <c r="C807" s="24"/>
      <c r="D807" s="63"/>
    </row>
    <row r="808">
      <c r="A808" s="24"/>
      <c r="B808" s="24"/>
      <c r="C808" s="24"/>
      <c r="D808" s="63"/>
    </row>
    <row r="809">
      <c r="A809" s="24"/>
      <c r="B809" s="24"/>
      <c r="C809" s="24"/>
      <c r="D809" s="63"/>
    </row>
    <row r="810">
      <c r="A810" s="24"/>
      <c r="B810" s="24"/>
      <c r="C810" s="24"/>
      <c r="D810" s="63"/>
    </row>
    <row r="811">
      <c r="A811" s="24"/>
      <c r="B811" s="24"/>
      <c r="C811" s="24"/>
      <c r="D811" s="63"/>
    </row>
    <row r="812">
      <c r="A812" s="24"/>
      <c r="B812" s="24"/>
      <c r="C812" s="24"/>
      <c r="D812" s="63"/>
    </row>
    <row r="813">
      <c r="A813" s="24"/>
      <c r="B813" s="24"/>
      <c r="C813" s="24"/>
      <c r="D813" s="63"/>
    </row>
    <row r="814">
      <c r="A814" s="24"/>
      <c r="B814" s="24"/>
      <c r="C814" s="24"/>
      <c r="D814" s="63"/>
    </row>
    <row r="815">
      <c r="A815" s="24"/>
      <c r="B815" s="24"/>
      <c r="C815" s="24"/>
      <c r="D815" s="63"/>
    </row>
    <row r="816">
      <c r="A816" s="24"/>
      <c r="B816" s="24"/>
      <c r="C816" s="24"/>
      <c r="D816" s="63"/>
    </row>
    <row r="817">
      <c r="A817" s="24"/>
      <c r="B817" s="24"/>
      <c r="C817" s="24"/>
      <c r="D817" s="63"/>
    </row>
    <row r="818">
      <c r="A818" s="24"/>
      <c r="B818" s="24"/>
      <c r="C818" s="24"/>
      <c r="D818" s="63"/>
    </row>
    <row r="819">
      <c r="A819" s="24"/>
      <c r="B819" s="24"/>
      <c r="C819" s="24"/>
      <c r="D819" s="63"/>
    </row>
    <row r="820">
      <c r="A820" s="24"/>
      <c r="B820" s="24"/>
      <c r="C820" s="24"/>
      <c r="D820" s="63"/>
    </row>
    <row r="821">
      <c r="A821" s="24"/>
      <c r="B821" s="24"/>
      <c r="C821" s="24"/>
      <c r="D821" s="63"/>
    </row>
    <row r="822">
      <c r="A822" s="24"/>
      <c r="B822" s="24"/>
      <c r="C822" s="24"/>
      <c r="D822" s="63"/>
    </row>
    <row r="823">
      <c r="A823" s="24"/>
      <c r="B823" s="24"/>
      <c r="C823" s="24"/>
      <c r="D823" s="63"/>
    </row>
    <row r="824">
      <c r="A824" s="24"/>
      <c r="B824" s="24"/>
      <c r="C824" s="24"/>
      <c r="D824" s="63"/>
    </row>
    <row r="825">
      <c r="A825" s="24"/>
      <c r="B825" s="24"/>
      <c r="C825" s="24"/>
      <c r="D825" s="63"/>
    </row>
    <row r="826">
      <c r="A826" s="24"/>
      <c r="B826" s="24"/>
      <c r="C826" s="24"/>
      <c r="D826" s="63"/>
    </row>
    <row r="827">
      <c r="A827" s="24"/>
      <c r="B827" s="24"/>
      <c r="C827" s="24"/>
      <c r="D827" s="63"/>
    </row>
    <row r="828">
      <c r="A828" s="24"/>
      <c r="B828" s="24"/>
      <c r="C828" s="24"/>
      <c r="D828" s="63"/>
    </row>
    <row r="829">
      <c r="A829" s="24"/>
      <c r="B829" s="24"/>
      <c r="C829" s="24"/>
      <c r="D829" s="63"/>
    </row>
    <row r="830">
      <c r="A830" s="24"/>
      <c r="B830" s="24"/>
      <c r="C830" s="24"/>
      <c r="D830" s="63"/>
    </row>
    <row r="831">
      <c r="A831" s="24"/>
      <c r="B831" s="24"/>
      <c r="C831" s="24"/>
      <c r="D831" s="63"/>
    </row>
    <row r="832">
      <c r="A832" s="24"/>
      <c r="B832" s="24"/>
      <c r="C832" s="24"/>
      <c r="D832" s="63"/>
    </row>
    <row r="833">
      <c r="A833" s="24"/>
      <c r="B833" s="24"/>
      <c r="C833" s="24"/>
      <c r="D833" s="63"/>
    </row>
    <row r="834">
      <c r="A834" s="24"/>
      <c r="B834" s="24"/>
      <c r="C834" s="24"/>
      <c r="D834" s="63"/>
    </row>
    <row r="835">
      <c r="A835" s="24"/>
      <c r="B835" s="24"/>
      <c r="C835" s="24"/>
      <c r="D835" s="63"/>
    </row>
    <row r="836">
      <c r="A836" s="24"/>
      <c r="B836" s="24"/>
      <c r="C836" s="24"/>
      <c r="D836" s="63"/>
    </row>
    <row r="837">
      <c r="A837" s="24"/>
      <c r="B837" s="24"/>
      <c r="C837" s="24"/>
      <c r="D837" s="63"/>
    </row>
    <row r="838">
      <c r="A838" s="24"/>
      <c r="B838" s="24"/>
      <c r="C838" s="24"/>
      <c r="D838" s="63"/>
    </row>
    <row r="839">
      <c r="A839" s="24"/>
      <c r="B839" s="24"/>
      <c r="C839" s="24"/>
      <c r="D839" s="63"/>
    </row>
    <row r="840">
      <c r="A840" s="24"/>
      <c r="B840" s="24"/>
      <c r="C840" s="24"/>
      <c r="D840" s="63"/>
    </row>
    <row r="841">
      <c r="A841" s="24"/>
      <c r="B841" s="24"/>
      <c r="C841" s="24"/>
      <c r="D841" s="63"/>
    </row>
    <row r="842">
      <c r="A842" s="24"/>
      <c r="B842" s="24"/>
      <c r="C842" s="24"/>
      <c r="D842" s="63"/>
    </row>
    <row r="843">
      <c r="A843" s="24"/>
      <c r="B843" s="24"/>
      <c r="C843" s="24"/>
      <c r="D843" s="63"/>
    </row>
    <row r="844">
      <c r="A844" s="24"/>
      <c r="B844" s="24"/>
      <c r="C844" s="24"/>
      <c r="D844" s="63"/>
    </row>
    <row r="845">
      <c r="A845" s="24"/>
      <c r="B845" s="24"/>
      <c r="C845" s="24"/>
      <c r="D845" s="63"/>
    </row>
    <row r="846">
      <c r="A846" s="24"/>
      <c r="B846" s="24"/>
      <c r="C846" s="24"/>
      <c r="D846" s="63"/>
    </row>
    <row r="847">
      <c r="A847" s="24"/>
      <c r="B847" s="24"/>
      <c r="C847" s="24"/>
      <c r="D847" s="63"/>
    </row>
    <row r="848">
      <c r="A848" s="24"/>
      <c r="B848" s="24"/>
      <c r="C848" s="24"/>
      <c r="D848" s="63"/>
    </row>
    <row r="849">
      <c r="A849" s="24"/>
      <c r="B849" s="24"/>
      <c r="C849" s="24"/>
      <c r="D849" s="63"/>
    </row>
    <row r="850">
      <c r="A850" s="24"/>
      <c r="B850" s="24"/>
      <c r="C850" s="24"/>
      <c r="D850" s="63"/>
    </row>
    <row r="851">
      <c r="A851" s="24"/>
      <c r="B851" s="24"/>
      <c r="C851" s="24"/>
      <c r="D851" s="63"/>
    </row>
    <row r="852">
      <c r="A852" s="24"/>
      <c r="B852" s="24"/>
      <c r="C852" s="24"/>
      <c r="D852" s="63"/>
    </row>
    <row r="853">
      <c r="A853" s="24"/>
      <c r="B853" s="24"/>
      <c r="C853" s="24"/>
      <c r="D853" s="63"/>
    </row>
    <row r="854">
      <c r="A854" s="24"/>
      <c r="B854" s="24"/>
      <c r="C854" s="24"/>
      <c r="D854" s="63"/>
    </row>
    <row r="855">
      <c r="A855" s="24"/>
      <c r="B855" s="24"/>
      <c r="C855" s="24"/>
      <c r="D855" s="63"/>
    </row>
    <row r="856">
      <c r="A856" s="24"/>
      <c r="B856" s="24"/>
      <c r="C856" s="24"/>
      <c r="D856" s="63"/>
    </row>
    <row r="857">
      <c r="A857" s="24"/>
      <c r="B857" s="24"/>
      <c r="C857" s="24"/>
      <c r="D857" s="63"/>
    </row>
    <row r="858">
      <c r="A858" s="24"/>
      <c r="B858" s="24"/>
      <c r="C858" s="24"/>
      <c r="D858" s="63"/>
    </row>
    <row r="859">
      <c r="A859" s="24"/>
      <c r="B859" s="24"/>
      <c r="C859" s="24"/>
      <c r="D859" s="63"/>
    </row>
    <row r="860">
      <c r="A860" s="24"/>
      <c r="B860" s="24"/>
      <c r="C860" s="24"/>
      <c r="D860" s="63"/>
    </row>
    <row r="861">
      <c r="A861" s="24"/>
      <c r="B861" s="24"/>
      <c r="C861" s="24"/>
      <c r="D861" s="63"/>
    </row>
    <row r="862">
      <c r="A862" s="24"/>
      <c r="B862" s="24"/>
      <c r="C862" s="24"/>
      <c r="D862" s="63"/>
    </row>
    <row r="863">
      <c r="A863" s="24"/>
      <c r="B863" s="24"/>
      <c r="C863" s="24"/>
      <c r="D863" s="63"/>
    </row>
    <row r="864">
      <c r="A864" s="24"/>
      <c r="B864" s="24"/>
      <c r="C864" s="24"/>
      <c r="D864" s="63"/>
    </row>
    <row r="865">
      <c r="A865" s="24"/>
      <c r="B865" s="24"/>
      <c r="C865" s="24"/>
      <c r="D865" s="63"/>
    </row>
    <row r="866">
      <c r="A866" s="24"/>
      <c r="B866" s="24"/>
      <c r="C866" s="24"/>
      <c r="D866" s="63"/>
    </row>
    <row r="867">
      <c r="A867" s="24"/>
      <c r="B867" s="24"/>
      <c r="C867" s="24"/>
      <c r="D867" s="63"/>
    </row>
    <row r="868">
      <c r="A868" s="24"/>
      <c r="B868" s="24"/>
      <c r="C868" s="24"/>
      <c r="D868" s="63"/>
    </row>
    <row r="869">
      <c r="A869" s="24"/>
      <c r="B869" s="24"/>
      <c r="C869" s="24"/>
      <c r="D869" s="63"/>
    </row>
    <row r="870">
      <c r="A870" s="24"/>
      <c r="B870" s="24"/>
      <c r="C870" s="24"/>
      <c r="D870" s="63"/>
    </row>
    <row r="871">
      <c r="A871" s="24"/>
      <c r="B871" s="24"/>
      <c r="C871" s="24"/>
      <c r="D871" s="63"/>
    </row>
    <row r="872">
      <c r="A872" s="24"/>
      <c r="B872" s="24"/>
      <c r="C872" s="24"/>
      <c r="D872" s="63"/>
    </row>
    <row r="873">
      <c r="A873" s="24"/>
      <c r="B873" s="24"/>
      <c r="C873" s="24"/>
      <c r="D873" s="63"/>
    </row>
    <row r="874">
      <c r="A874" s="24"/>
      <c r="B874" s="24"/>
      <c r="C874" s="24"/>
      <c r="D874" s="63"/>
    </row>
    <row r="875">
      <c r="A875" s="24"/>
      <c r="B875" s="24"/>
      <c r="C875" s="24"/>
      <c r="D875" s="63"/>
    </row>
    <row r="876">
      <c r="A876" s="24"/>
      <c r="B876" s="24"/>
      <c r="C876" s="24"/>
      <c r="D876" s="63"/>
    </row>
    <row r="877">
      <c r="A877" s="24"/>
      <c r="B877" s="24"/>
      <c r="C877" s="24"/>
      <c r="D877" s="63"/>
    </row>
    <row r="878">
      <c r="A878" s="24"/>
      <c r="B878" s="24"/>
      <c r="C878" s="24"/>
      <c r="D878" s="63"/>
    </row>
    <row r="879">
      <c r="A879" s="24"/>
      <c r="B879" s="24"/>
      <c r="C879" s="24"/>
      <c r="D879" s="63"/>
    </row>
    <row r="880">
      <c r="A880" s="24"/>
      <c r="B880" s="24"/>
      <c r="C880" s="24"/>
      <c r="D880" s="63"/>
    </row>
    <row r="881">
      <c r="A881" s="24"/>
      <c r="B881" s="24"/>
      <c r="C881" s="24"/>
      <c r="D881" s="63"/>
    </row>
    <row r="882">
      <c r="A882" s="24"/>
      <c r="B882" s="24"/>
      <c r="C882" s="24"/>
      <c r="D882" s="63"/>
    </row>
    <row r="883">
      <c r="A883" s="24"/>
      <c r="B883" s="24"/>
      <c r="C883" s="24"/>
      <c r="D883" s="63"/>
    </row>
    <row r="884">
      <c r="A884" s="24"/>
      <c r="B884" s="24"/>
      <c r="C884" s="24"/>
      <c r="D884" s="63"/>
    </row>
    <row r="885">
      <c r="A885" s="24"/>
      <c r="B885" s="24"/>
      <c r="C885" s="24"/>
      <c r="D885" s="63"/>
    </row>
    <row r="886">
      <c r="A886" s="24"/>
      <c r="B886" s="24"/>
      <c r="C886" s="24"/>
      <c r="D886" s="63"/>
    </row>
    <row r="887">
      <c r="A887" s="24"/>
      <c r="B887" s="24"/>
      <c r="C887" s="24"/>
      <c r="D887" s="63"/>
    </row>
    <row r="888">
      <c r="A888" s="24"/>
      <c r="B888" s="24"/>
      <c r="C888" s="24"/>
      <c r="D888" s="63"/>
    </row>
    <row r="889">
      <c r="A889" s="24"/>
      <c r="B889" s="24"/>
      <c r="C889" s="24"/>
      <c r="D889" s="63"/>
    </row>
    <row r="890">
      <c r="A890" s="24"/>
      <c r="B890" s="24"/>
      <c r="C890" s="24"/>
      <c r="D890" s="63"/>
    </row>
    <row r="891">
      <c r="A891" s="24"/>
      <c r="B891" s="24"/>
      <c r="C891" s="24"/>
      <c r="D891" s="63"/>
    </row>
    <row r="892">
      <c r="A892" s="24"/>
      <c r="B892" s="24"/>
      <c r="C892" s="24"/>
      <c r="D892" s="63"/>
    </row>
    <row r="893">
      <c r="A893" s="24"/>
      <c r="B893" s="24"/>
      <c r="C893" s="24"/>
      <c r="D893" s="63"/>
    </row>
    <row r="894">
      <c r="A894" s="24"/>
      <c r="B894" s="24"/>
      <c r="C894" s="24"/>
      <c r="D894" s="63"/>
    </row>
    <row r="895">
      <c r="A895" s="24"/>
      <c r="B895" s="24"/>
      <c r="C895" s="24"/>
      <c r="D895" s="63"/>
    </row>
    <row r="896">
      <c r="A896" s="24"/>
      <c r="B896" s="24"/>
      <c r="C896" s="24"/>
      <c r="D896" s="63"/>
    </row>
    <row r="897">
      <c r="A897" s="24"/>
      <c r="B897" s="24"/>
      <c r="C897" s="24"/>
      <c r="D897" s="63"/>
    </row>
    <row r="898">
      <c r="A898" s="24"/>
      <c r="B898" s="24"/>
      <c r="C898" s="24"/>
      <c r="D898" s="63"/>
    </row>
    <row r="899">
      <c r="A899" s="24"/>
      <c r="B899" s="24"/>
      <c r="C899" s="24"/>
      <c r="D899" s="63"/>
    </row>
    <row r="900">
      <c r="A900" s="24"/>
      <c r="B900" s="24"/>
      <c r="C900" s="24"/>
      <c r="D900" s="63"/>
    </row>
    <row r="901">
      <c r="A901" s="24"/>
      <c r="B901" s="24"/>
      <c r="C901" s="24"/>
      <c r="D901" s="63"/>
    </row>
    <row r="902">
      <c r="A902" s="24"/>
      <c r="B902" s="24"/>
      <c r="C902" s="24"/>
      <c r="D902" s="63"/>
    </row>
    <row r="903">
      <c r="A903" s="24"/>
      <c r="B903" s="24"/>
      <c r="C903" s="24"/>
      <c r="D903" s="63"/>
    </row>
    <row r="904">
      <c r="A904" s="24"/>
      <c r="B904" s="24"/>
      <c r="C904" s="24"/>
      <c r="D904" s="63"/>
    </row>
    <row r="905">
      <c r="A905" s="24"/>
      <c r="B905" s="24"/>
      <c r="C905" s="24"/>
      <c r="D905" s="63"/>
    </row>
    <row r="906">
      <c r="A906" s="24"/>
      <c r="B906" s="24"/>
      <c r="C906" s="24"/>
      <c r="D906" s="63"/>
    </row>
    <row r="907">
      <c r="A907" s="24"/>
      <c r="B907" s="24"/>
      <c r="C907" s="24"/>
      <c r="D907" s="63"/>
    </row>
    <row r="908">
      <c r="A908" s="24"/>
      <c r="B908" s="24"/>
      <c r="C908" s="24"/>
      <c r="D908" s="63"/>
    </row>
    <row r="909">
      <c r="A909" s="24"/>
      <c r="B909" s="24"/>
      <c r="C909" s="24"/>
      <c r="D909" s="63"/>
    </row>
    <row r="910">
      <c r="A910" s="24"/>
      <c r="B910" s="24"/>
      <c r="C910" s="24"/>
      <c r="D910" s="63"/>
    </row>
    <row r="911">
      <c r="A911" s="24"/>
      <c r="B911" s="24"/>
      <c r="C911" s="24"/>
      <c r="D911" s="63"/>
    </row>
    <row r="912">
      <c r="A912" s="24"/>
      <c r="B912" s="24"/>
      <c r="C912" s="24"/>
      <c r="D912" s="63"/>
    </row>
    <row r="913">
      <c r="A913" s="24"/>
      <c r="B913" s="24"/>
      <c r="C913" s="24"/>
      <c r="D913" s="63"/>
    </row>
    <row r="914">
      <c r="A914" s="24"/>
      <c r="B914" s="24"/>
      <c r="C914" s="24"/>
      <c r="D914" s="63"/>
    </row>
    <row r="915">
      <c r="A915" s="24"/>
      <c r="B915" s="24"/>
      <c r="C915" s="24"/>
      <c r="D915" s="63"/>
    </row>
    <row r="916">
      <c r="A916" s="24"/>
      <c r="B916" s="24"/>
      <c r="C916" s="24"/>
      <c r="D916" s="63"/>
    </row>
    <row r="917">
      <c r="A917" s="24"/>
      <c r="B917" s="24"/>
      <c r="C917" s="24"/>
      <c r="D917" s="63"/>
    </row>
    <row r="918">
      <c r="A918" s="24"/>
      <c r="B918" s="24"/>
      <c r="C918" s="24"/>
      <c r="D918" s="63"/>
    </row>
    <row r="919">
      <c r="A919" s="24"/>
      <c r="B919" s="24"/>
      <c r="C919" s="24"/>
      <c r="D919" s="63"/>
    </row>
    <row r="920">
      <c r="A920" s="24"/>
      <c r="B920" s="24"/>
      <c r="C920" s="24"/>
      <c r="D920" s="63"/>
    </row>
    <row r="921">
      <c r="A921" s="24"/>
      <c r="B921" s="24"/>
      <c r="C921" s="24"/>
      <c r="D921" s="63"/>
    </row>
    <row r="922">
      <c r="A922" s="24"/>
      <c r="B922" s="24"/>
      <c r="C922" s="24"/>
      <c r="D922" s="63"/>
    </row>
    <row r="923">
      <c r="A923" s="24"/>
      <c r="B923" s="24"/>
      <c r="C923" s="24"/>
      <c r="D923" s="63"/>
    </row>
    <row r="924">
      <c r="A924" s="24"/>
      <c r="B924" s="24"/>
      <c r="C924" s="24"/>
      <c r="D924" s="63"/>
    </row>
    <row r="925">
      <c r="A925" s="24"/>
      <c r="B925" s="24"/>
      <c r="C925" s="24"/>
      <c r="D925" s="63"/>
    </row>
    <row r="926">
      <c r="A926" s="24"/>
      <c r="B926" s="24"/>
      <c r="C926" s="24"/>
      <c r="D926" s="63"/>
    </row>
    <row r="927">
      <c r="A927" s="24"/>
      <c r="B927" s="24"/>
      <c r="C927" s="24"/>
      <c r="D927" s="63"/>
    </row>
    <row r="928">
      <c r="A928" s="24"/>
      <c r="B928" s="24"/>
      <c r="C928" s="24"/>
      <c r="D928" s="63"/>
    </row>
    <row r="929">
      <c r="A929" s="24"/>
      <c r="B929" s="24"/>
      <c r="C929" s="24"/>
      <c r="D929" s="63"/>
    </row>
    <row r="930">
      <c r="A930" s="24"/>
      <c r="B930" s="24"/>
      <c r="C930" s="24"/>
      <c r="D930" s="63"/>
    </row>
    <row r="931">
      <c r="A931" s="24"/>
      <c r="B931" s="24"/>
      <c r="C931" s="24"/>
      <c r="D931" s="63"/>
    </row>
    <row r="932">
      <c r="A932" s="24"/>
      <c r="B932" s="24"/>
      <c r="C932" s="24"/>
      <c r="D932" s="63"/>
    </row>
    <row r="933">
      <c r="A933" s="24"/>
      <c r="B933" s="24"/>
      <c r="C933" s="24"/>
      <c r="D933" s="63"/>
    </row>
    <row r="934">
      <c r="A934" s="24"/>
      <c r="B934" s="24"/>
      <c r="C934" s="24"/>
      <c r="D934" s="63"/>
    </row>
    <row r="935">
      <c r="A935" s="24"/>
      <c r="B935" s="24"/>
      <c r="C935" s="24"/>
      <c r="D935" s="63"/>
    </row>
    <row r="936">
      <c r="A936" s="24"/>
      <c r="B936" s="24"/>
      <c r="C936" s="24"/>
      <c r="D936" s="63"/>
    </row>
    <row r="937">
      <c r="A937" s="24"/>
      <c r="B937" s="24"/>
      <c r="C937" s="24"/>
      <c r="D937" s="63"/>
    </row>
    <row r="938">
      <c r="A938" s="24"/>
      <c r="B938" s="24"/>
      <c r="C938" s="24"/>
      <c r="D938" s="63"/>
    </row>
    <row r="939">
      <c r="A939" s="24"/>
      <c r="B939" s="24"/>
      <c r="C939" s="24"/>
      <c r="D939" s="63"/>
    </row>
    <row r="940">
      <c r="A940" s="24"/>
      <c r="B940" s="24"/>
      <c r="C940" s="24"/>
      <c r="D940" s="63"/>
    </row>
    <row r="941">
      <c r="A941" s="24"/>
      <c r="B941" s="24"/>
      <c r="C941" s="24"/>
      <c r="D941" s="63"/>
    </row>
    <row r="942">
      <c r="A942" s="24"/>
      <c r="B942" s="24"/>
      <c r="C942" s="24"/>
      <c r="D942" s="63"/>
    </row>
    <row r="943">
      <c r="A943" s="24"/>
      <c r="B943" s="24"/>
      <c r="C943" s="24"/>
      <c r="D943" s="63"/>
    </row>
    <row r="944">
      <c r="A944" s="24"/>
      <c r="B944" s="24"/>
      <c r="C944" s="24"/>
      <c r="D944" s="63"/>
    </row>
    <row r="945">
      <c r="A945" s="24"/>
      <c r="B945" s="24"/>
      <c r="C945" s="24"/>
      <c r="D945" s="63"/>
    </row>
    <row r="946">
      <c r="A946" s="24"/>
      <c r="B946" s="24"/>
      <c r="C946" s="24"/>
      <c r="D946" s="63"/>
    </row>
    <row r="947">
      <c r="A947" s="24"/>
      <c r="B947" s="24"/>
      <c r="C947" s="24"/>
      <c r="D947" s="63"/>
    </row>
    <row r="948">
      <c r="A948" s="24"/>
      <c r="B948" s="24"/>
      <c r="C948" s="24"/>
      <c r="D948" s="63"/>
    </row>
    <row r="949">
      <c r="A949" s="24"/>
      <c r="B949" s="24"/>
      <c r="C949" s="24"/>
      <c r="D949" s="63"/>
    </row>
    <row r="950">
      <c r="A950" s="24"/>
      <c r="B950" s="24"/>
      <c r="C950" s="24"/>
      <c r="D950" s="63"/>
    </row>
    <row r="951">
      <c r="A951" s="24"/>
      <c r="B951" s="24"/>
      <c r="C951" s="24"/>
      <c r="D951" s="63"/>
    </row>
    <row r="952">
      <c r="A952" s="24"/>
      <c r="B952" s="24"/>
      <c r="C952" s="24"/>
      <c r="D952" s="63"/>
    </row>
    <row r="953">
      <c r="A953" s="24"/>
      <c r="B953" s="24"/>
      <c r="C953" s="24"/>
      <c r="D953" s="63"/>
    </row>
    <row r="954">
      <c r="A954" s="24"/>
      <c r="B954" s="24"/>
      <c r="C954" s="24"/>
      <c r="D954" s="63"/>
    </row>
    <row r="955">
      <c r="A955" s="24"/>
      <c r="B955" s="24"/>
      <c r="C955" s="24"/>
      <c r="D955" s="63"/>
    </row>
    <row r="956">
      <c r="A956" s="24"/>
      <c r="B956" s="24"/>
      <c r="C956" s="24"/>
      <c r="D956" s="63"/>
    </row>
    <row r="957">
      <c r="A957" s="24"/>
      <c r="B957" s="24"/>
      <c r="C957" s="24"/>
      <c r="D957" s="63"/>
    </row>
    <row r="958">
      <c r="A958" s="24"/>
      <c r="B958" s="24"/>
      <c r="C958" s="24"/>
      <c r="D958" s="63"/>
    </row>
    <row r="959">
      <c r="A959" s="24"/>
      <c r="B959" s="24"/>
      <c r="C959" s="24"/>
      <c r="D959" s="63"/>
    </row>
    <row r="960">
      <c r="A960" s="24"/>
      <c r="B960" s="24"/>
      <c r="C960" s="24"/>
      <c r="D960" s="63"/>
    </row>
    <row r="961">
      <c r="A961" s="24"/>
      <c r="B961" s="24"/>
      <c r="C961" s="24"/>
      <c r="D961" s="63"/>
    </row>
    <row r="962">
      <c r="A962" s="24"/>
      <c r="B962" s="24"/>
      <c r="C962" s="24"/>
      <c r="D962" s="63"/>
    </row>
    <row r="963">
      <c r="A963" s="24"/>
      <c r="B963" s="24"/>
      <c r="C963" s="24"/>
      <c r="D963" s="63"/>
    </row>
    <row r="964">
      <c r="A964" s="24"/>
      <c r="B964" s="24"/>
      <c r="C964" s="24"/>
      <c r="D964" s="63"/>
    </row>
    <row r="965">
      <c r="A965" s="24"/>
      <c r="B965" s="24"/>
      <c r="C965" s="24"/>
      <c r="D965" s="63"/>
    </row>
    <row r="966">
      <c r="A966" s="24"/>
      <c r="B966" s="24"/>
      <c r="C966" s="24"/>
      <c r="D966" s="63"/>
    </row>
    <row r="967">
      <c r="A967" s="24"/>
      <c r="B967" s="24"/>
      <c r="C967" s="24"/>
      <c r="D967" s="63"/>
    </row>
    <row r="968">
      <c r="A968" s="24"/>
      <c r="B968" s="24"/>
      <c r="C968" s="24"/>
      <c r="D968" s="63"/>
    </row>
    <row r="969">
      <c r="A969" s="24"/>
      <c r="B969" s="24"/>
      <c r="C969" s="24"/>
      <c r="D969" s="63"/>
    </row>
    <row r="970">
      <c r="A970" s="24"/>
      <c r="B970" s="24"/>
      <c r="C970" s="24"/>
      <c r="D970" s="63"/>
    </row>
    <row r="971">
      <c r="A971" s="24"/>
      <c r="B971" s="24"/>
      <c r="C971" s="24"/>
      <c r="D971" s="63"/>
    </row>
    <row r="972">
      <c r="A972" s="24"/>
      <c r="B972" s="24"/>
      <c r="C972" s="24"/>
      <c r="D972" s="63"/>
    </row>
    <row r="973">
      <c r="A973" s="24"/>
      <c r="B973" s="24"/>
      <c r="C973" s="24"/>
      <c r="D973" s="63"/>
    </row>
    <row r="974">
      <c r="A974" s="24"/>
      <c r="B974" s="24"/>
      <c r="C974" s="24"/>
      <c r="D974" s="63"/>
    </row>
    <row r="975">
      <c r="A975" s="24"/>
      <c r="B975" s="24"/>
      <c r="C975" s="24"/>
      <c r="D975" s="63"/>
    </row>
    <row r="976">
      <c r="A976" s="24"/>
      <c r="B976" s="24"/>
      <c r="C976" s="24"/>
      <c r="D976" s="63"/>
    </row>
    <row r="977">
      <c r="A977" s="24"/>
      <c r="B977" s="24"/>
      <c r="C977" s="24"/>
      <c r="D977" s="63"/>
    </row>
    <row r="978">
      <c r="A978" s="24"/>
      <c r="B978" s="24"/>
      <c r="C978" s="24"/>
      <c r="D978" s="63"/>
    </row>
    <row r="979">
      <c r="A979" s="24"/>
      <c r="B979" s="24"/>
      <c r="C979" s="24"/>
      <c r="D979" s="63"/>
    </row>
    <row r="980">
      <c r="A980" s="24"/>
      <c r="B980" s="24"/>
      <c r="C980" s="24"/>
      <c r="D980" s="63"/>
    </row>
    <row r="981">
      <c r="A981" s="24"/>
      <c r="B981" s="24"/>
      <c r="C981" s="24"/>
      <c r="D981" s="63"/>
    </row>
    <row r="982">
      <c r="A982" s="24"/>
      <c r="B982" s="24"/>
      <c r="C982" s="24"/>
      <c r="D982" s="63"/>
    </row>
    <row r="983">
      <c r="A983" s="24"/>
      <c r="B983" s="24"/>
      <c r="C983" s="24"/>
      <c r="D983" s="63"/>
    </row>
    <row r="984">
      <c r="A984" s="24"/>
      <c r="B984" s="24"/>
      <c r="C984" s="24"/>
      <c r="D984" s="63"/>
    </row>
    <row r="985">
      <c r="A985" s="24"/>
      <c r="B985" s="24"/>
      <c r="C985" s="24"/>
      <c r="D985" s="63"/>
    </row>
    <row r="986">
      <c r="A986" s="24"/>
      <c r="B986" s="24"/>
      <c r="C986" s="24"/>
      <c r="D986" s="63"/>
    </row>
    <row r="987">
      <c r="A987" s="24"/>
      <c r="B987" s="24"/>
      <c r="C987" s="24"/>
      <c r="D987" s="63"/>
    </row>
    <row r="988">
      <c r="A988" s="24"/>
      <c r="B988" s="24"/>
      <c r="C988" s="24"/>
      <c r="D988" s="63"/>
    </row>
    <row r="989">
      <c r="A989" s="24"/>
      <c r="B989" s="24"/>
      <c r="C989" s="24"/>
      <c r="D989" s="63"/>
    </row>
    <row r="990">
      <c r="A990" s="24"/>
      <c r="B990" s="24"/>
      <c r="C990" s="24"/>
      <c r="D990" s="63"/>
    </row>
    <row r="991">
      <c r="A991" s="24"/>
      <c r="B991" s="24"/>
      <c r="C991" s="24"/>
      <c r="D991" s="63"/>
    </row>
    <row r="992">
      <c r="A992" s="24"/>
      <c r="B992" s="24"/>
      <c r="C992" s="24"/>
      <c r="D992" s="63"/>
    </row>
    <row r="993">
      <c r="A993" s="24"/>
      <c r="B993" s="24"/>
      <c r="C993" s="24"/>
      <c r="D993" s="63"/>
    </row>
    <row r="994">
      <c r="A994" s="24"/>
      <c r="B994" s="24"/>
      <c r="C994" s="24"/>
      <c r="D994" s="63"/>
    </row>
    <row r="995">
      <c r="A995" s="24"/>
      <c r="B995" s="24"/>
      <c r="C995" s="24"/>
      <c r="D995" s="63"/>
    </row>
    <row r="996">
      <c r="A996" s="24"/>
      <c r="B996" s="24"/>
      <c r="C996" s="24"/>
      <c r="D996" s="63"/>
    </row>
    <row r="997">
      <c r="A997" s="24"/>
      <c r="B997" s="24"/>
      <c r="C997" s="24"/>
      <c r="D997" s="63"/>
    </row>
    <row r="998">
      <c r="A998" s="24"/>
      <c r="B998" s="24"/>
      <c r="C998" s="24"/>
      <c r="D998" s="63"/>
    </row>
    <row r="999">
      <c r="A999" s="24"/>
      <c r="B999" s="24"/>
      <c r="C999" s="24"/>
      <c r="D999" s="63"/>
    </row>
    <row r="1000">
      <c r="A1000" s="24"/>
      <c r="B1000" s="24"/>
      <c r="C1000" s="24"/>
      <c r="D1000" s="6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2" t="s">
        <v>265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K1" s="22"/>
      <c r="L1" s="22"/>
      <c r="M1" s="22"/>
      <c r="N1" s="22"/>
      <c r="O1" s="2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9</v>
      </c>
      <c r="B2" s="26">
        <v>44207.0</v>
      </c>
      <c r="C2" s="27">
        <v>3508.65</v>
      </c>
      <c r="D2" s="28">
        <v>957100.0</v>
      </c>
      <c r="E2" s="7"/>
      <c r="G2" s="9"/>
      <c r="H2" s="9"/>
      <c r="I2" s="9"/>
    </row>
    <row r="3">
      <c r="A3" s="25" t="s">
        <v>9</v>
      </c>
      <c r="B3" s="29">
        <v>44419.0</v>
      </c>
      <c r="C3" s="27">
        <v>3526.05</v>
      </c>
      <c r="D3" s="28">
        <v>1351700.0</v>
      </c>
      <c r="E3" s="28">
        <f t="shared" ref="E3:E54" si="1">C3-C2</f>
        <v>17.4</v>
      </c>
      <c r="F3" s="7">
        <v>0.0353</v>
      </c>
      <c r="G3" s="30">
        <f t="shared" ref="G3:G54" si="2">(C3-C2)*100/C2</f>
        <v>0.4959172331</v>
      </c>
      <c r="H3" s="30">
        <f t="shared" ref="H3:H54" si="3">G3-F3</f>
        <v>0.4606172331</v>
      </c>
      <c r="I3" s="9">
        <f t="shared" ref="I3:I54" si="4">H3/$P$14</f>
        <v>0.1368193592</v>
      </c>
      <c r="K3" s="31" t="s">
        <v>266</v>
      </c>
      <c r="L3" s="11"/>
      <c r="M3" s="11"/>
      <c r="N3" s="11"/>
      <c r="O3" s="11"/>
      <c r="P3" s="12"/>
    </row>
    <row r="4">
      <c r="A4" s="25" t="s">
        <v>9</v>
      </c>
      <c r="B4" s="32" t="s">
        <v>267</v>
      </c>
      <c r="C4" s="27">
        <v>3475.7</v>
      </c>
      <c r="D4" s="28">
        <v>1121900.0</v>
      </c>
      <c r="E4" s="28">
        <f t="shared" si="1"/>
        <v>-50.35</v>
      </c>
      <c r="F4" s="7">
        <v>0.0354</v>
      </c>
      <c r="G4" s="30">
        <f t="shared" si="2"/>
        <v>-1.427943449</v>
      </c>
      <c r="H4" s="30">
        <f t="shared" si="3"/>
        <v>-1.463343449</v>
      </c>
      <c r="I4" s="9">
        <f t="shared" si="4"/>
        <v>-0.4346639653</v>
      </c>
      <c r="K4" s="33" t="s">
        <v>13</v>
      </c>
      <c r="L4" s="11"/>
      <c r="M4" s="11"/>
      <c r="N4" s="11"/>
      <c r="O4" s="12"/>
      <c r="P4" s="34">
        <f>AVERAGE(G3:G54)</f>
        <v>-0.124790111</v>
      </c>
    </row>
    <row r="5">
      <c r="A5" s="25" t="s">
        <v>9</v>
      </c>
      <c r="B5" s="32" t="s">
        <v>268</v>
      </c>
      <c r="C5" s="27">
        <v>3446.85</v>
      </c>
      <c r="D5" s="28">
        <v>1575500.0</v>
      </c>
      <c r="E5" s="28">
        <f t="shared" si="1"/>
        <v>-28.85</v>
      </c>
      <c r="F5" s="7">
        <v>0.0354</v>
      </c>
      <c r="G5" s="30">
        <f t="shared" si="2"/>
        <v>-0.8300486233</v>
      </c>
      <c r="H5" s="30">
        <f t="shared" si="3"/>
        <v>-0.8654486233</v>
      </c>
      <c r="I5" s="9">
        <f t="shared" si="4"/>
        <v>-0.2570683803</v>
      </c>
      <c r="K5" s="33" t="s">
        <v>15</v>
      </c>
      <c r="L5" s="11"/>
      <c r="M5" s="11"/>
      <c r="N5" s="11"/>
      <c r="O5" s="12"/>
      <c r="P5" s="34">
        <f>MAX(G4:G55)</f>
        <v>6.610767587</v>
      </c>
    </row>
    <row r="6">
      <c r="A6" s="25" t="s">
        <v>9</v>
      </c>
      <c r="B6" s="32" t="s">
        <v>269</v>
      </c>
      <c r="C6" s="27">
        <v>3640.45</v>
      </c>
      <c r="D6" s="28">
        <v>1714800.0</v>
      </c>
      <c r="E6" s="28">
        <f t="shared" si="1"/>
        <v>193.6</v>
      </c>
      <c r="F6" s="7">
        <v>0.0355</v>
      </c>
      <c r="G6" s="30">
        <f t="shared" si="2"/>
        <v>5.616722515</v>
      </c>
      <c r="H6" s="30">
        <f t="shared" si="3"/>
        <v>5.581222515</v>
      </c>
      <c r="I6" s="9">
        <f t="shared" si="4"/>
        <v>1.657817452</v>
      </c>
      <c r="K6" s="33" t="s">
        <v>17</v>
      </c>
      <c r="L6" s="11"/>
      <c r="M6" s="11"/>
      <c r="N6" s="11"/>
      <c r="O6" s="12"/>
      <c r="P6" s="34">
        <f>MIN(G5:G56)</f>
        <v>-8.294415777</v>
      </c>
    </row>
    <row r="7">
      <c r="A7" s="25" t="s">
        <v>9</v>
      </c>
      <c r="B7" s="29">
        <v>44359.0</v>
      </c>
      <c r="C7" s="27">
        <v>3636.8</v>
      </c>
      <c r="D7" s="28">
        <v>1185300.0</v>
      </c>
      <c r="E7" s="28">
        <f t="shared" si="1"/>
        <v>-3.65</v>
      </c>
      <c r="F7" s="7">
        <v>0.035</v>
      </c>
      <c r="G7" s="30">
        <f t="shared" si="2"/>
        <v>-0.1002623302</v>
      </c>
      <c r="H7" s="30">
        <f t="shared" si="3"/>
        <v>-0.1352623302</v>
      </c>
      <c r="I7" s="9">
        <f t="shared" si="4"/>
        <v>-0.04017762257</v>
      </c>
      <c r="K7" s="33" t="s">
        <v>19</v>
      </c>
      <c r="L7" s="11"/>
      <c r="M7" s="11"/>
      <c r="N7" s="11"/>
      <c r="O7" s="12"/>
      <c r="P7" s="34">
        <f>STDEV(G3:G54)</f>
        <v>3.366520063</v>
      </c>
    </row>
    <row r="8">
      <c r="A8" s="25" t="s">
        <v>9</v>
      </c>
      <c r="B8" s="32" t="s">
        <v>270</v>
      </c>
      <c r="C8" s="27">
        <v>3584.35</v>
      </c>
      <c r="D8" s="28">
        <v>1316700.0</v>
      </c>
      <c r="E8" s="28">
        <f t="shared" si="1"/>
        <v>-52.45</v>
      </c>
      <c r="F8" s="7">
        <v>0.0356</v>
      </c>
      <c r="G8" s="30">
        <f t="shared" si="2"/>
        <v>-1.442201936</v>
      </c>
      <c r="H8" s="30">
        <f t="shared" si="3"/>
        <v>-1.477801936</v>
      </c>
      <c r="I8" s="9">
        <f t="shared" si="4"/>
        <v>-0.4389586392</v>
      </c>
    </row>
    <row r="9">
      <c r="A9" s="25" t="s">
        <v>9</v>
      </c>
      <c r="B9" s="32" t="s">
        <v>271</v>
      </c>
      <c r="C9" s="27">
        <v>3670.9</v>
      </c>
      <c r="D9" s="28">
        <v>1159100.0</v>
      </c>
      <c r="E9" s="28">
        <f t="shared" si="1"/>
        <v>86.55</v>
      </c>
      <c r="F9" s="7">
        <v>0.0363</v>
      </c>
      <c r="G9" s="30">
        <f t="shared" si="2"/>
        <v>2.414663747</v>
      </c>
      <c r="H9" s="30">
        <f t="shared" si="3"/>
        <v>2.378363747</v>
      </c>
      <c r="I9" s="9">
        <f t="shared" si="4"/>
        <v>0.706456859</v>
      </c>
    </row>
    <row r="10">
      <c r="A10" s="25" t="s">
        <v>9</v>
      </c>
      <c r="B10" s="32" t="s">
        <v>272</v>
      </c>
      <c r="C10" s="27">
        <v>3738.35</v>
      </c>
      <c r="D10" s="28">
        <v>970300.0</v>
      </c>
      <c r="E10" s="28">
        <f t="shared" si="1"/>
        <v>67.45</v>
      </c>
      <c r="F10" s="7">
        <v>0.0364</v>
      </c>
      <c r="G10" s="30">
        <f t="shared" si="2"/>
        <v>1.837424065</v>
      </c>
      <c r="H10" s="30">
        <f t="shared" si="3"/>
        <v>1.801024065</v>
      </c>
      <c r="I10" s="9">
        <f t="shared" si="4"/>
        <v>0.5349668677</v>
      </c>
      <c r="K10" s="35"/>
      <c r="L10" s="36"/>
      <c r="M10" s="36"/>
      <c r="N10" s="36"/>
      <c r="O10" s="36"/>
      <c r="P10" s="37"/>
    </row>
    <row r="11">
      <c r="A11" s="25" t="s">
        <v>9</v>
      </c>
      <c r="B11" s="29">
        <v>44621.0</v>
      </c>
      <c r="C11" s="27">
        <v>3853.5</v>
      </c>
      <c r="D11" s="28">
        <v>1175200.0</v>
      </c>
      <c r="E11" s="28">
        <f t="shared" si="1"/>
        <v>115.15</v>
      </c>
      <c r="F11" s="7">
        <v>0.036</v>
      </c>
      <c r="G11" s="30">
        <f t="shared" si="2"/>
        <v>3.080235933</v>
      </c>
      <c r="H11" s="30">
        <f t="shared" si="3"/>
        <v>3.044235933</v>
      </c>
      <c r="I11" s="9">
        <f t="shared" si="4"/>
        <v>0.9042440872</v>
      </c>
      <c r="K11" s="33" t="s">
        <v>13</v>
      </c>
      <c r="L11" s="11"/>
      <c r="M11" s="11"/>
      <c r="N11" s="11"/>
      <c r="O11" s="12"/>
      <c r="P11" s="38">
        <f>AVERAGE(H3:H54)</f>
        <v>-0.1714054956</v>
      </c>
    </row>
    <row r="12">
      <c r="A12" s="25" t="s">
        <v>9</v>
      </c>
      <c r="B12" s="29">
        <v>44835.0</v>
      </c>
      <c r="C12" s="27">
        <v>3968.15</v>
      </c>
      <c r="D12" s="28">
        <v>1230800.0</v>
      </c>
      <c r="E12" s="28">
        <f t="shared" si="1"/>
        <v>114.65</v>
      </c>
      <c r="F12" s="7">
        <v>0.0359</v>
      </c>
      <c r="G12" s="30">
        <f t="shared" si="2"/>
        <v>2.975217335</v>
      </c>
      <c r="H12" s="30">
        <f t="shared" si="3"/>
        <v>2.939317335</v>
      </c>
      <c r="I12" s="9">
        <f t="shared" si="4"/>
        <v>0.8730796098</v>
      </c>
      <c r="K12" s="33" t="s">
        <v>15</v>
      </c>
      <c r="L12" s="11"/>
      <c r="M12" s="11"/>
      <c r="N12" s="11"/>
      <c r="O12" s="12"/>
      <c r="P12" s="39">
        <f>MAX(H3:H54)</f>
        <v>6.559667587</v>
      </c>
    </row>
    <row r="13">
      <c r="A13" s="25" t="s">
        <v>9</v>
      </c>
      <c r="B13" s="32" t="s">
        <v>273</v>
      </c>
      <c r="C13" s="27">
        <v>3833.5</v>
      </c>
      <c r="D13" s="28">
        <v>1306600.0</v>
      </c>
      <c r="E13" s="28">
        <f t="shared" si="1"/>
        <v>-134.65</v>
      </c>
      <c r="F13" s="7">
        <v>0.0373</v>
      </c>
      <c r="G13" s="30">
        <f t="shared" si="2"/>
        <v>-3.393268904</v>
      </c>
      <c r="H13" s="30">
        <f t="shared" si="3"/>
        <v>-3.430568904</v>
      </c>
      <c r="I13" s="9">
        <f t="shared" si="4"/>
        <v>-1.018998434</v>
      </c>
      <c r="K13" s="33" t="s">
        <v>17</v>
      </c>
      <c r="L13" s="11"/>
      <c r="M13" s="11"/>
      <c r="N13" s="11"/>
      <c r="O13" s="12"/>
      <c r="P13" s="39">
        <f>MIN(H3:H54)</f>
        <v>-8.346715777</v>
      </c>
    </row>
    <row r="14">
      <c r="A14" s="25" t="s">
        <v>9</v>
      </c>
      <c r="B14" s="32" t="s">
        <v>274</v>
      </c>
      <c r="C14" s="27">
        <v>3690.05</v>
      </c>
      <c r="D14" s="28">
        <v>1401200.0</v>
      </c>
      <c r="E14" s="28">
        <f t="shared" si="1"/>
        <v>-143.45</v>
      </c>
      <c r="F14" s="7">
        <v>0.0376</v>
      </c>
      <c r="G14" s="30">
        <f t="shared" si="2"/>
        <v>-3.742011217</v>
      </c>
      <c r="H14" s="30">
        <f t="shared" si="3"/>
        <v>-3.779611217</v>
      </c>
      <c r="I14" s="9">
        <f t="shared" si="4"/>
        <v>-1.122676156</v>
      </c>
      <c r="K14" s="33" t="s">
        <v>19</v>
      </c>
      <c r="L14" s="11"/>
      <c r="M14" s="11"/>
      <c r="N14" s="11"/>
      <c r="O14" s="12"/>
      <c r="P14" s="39">
        <f>STDEV(H3:H54)</f>
        <v>3.366608614</v>
      </c>
    </row>
    <row r="15">
      <c r="A15" s="25" t="s">
        <v>9</v>
      </c>
      <c r="B15" s="32" t="s">
        <v>275</v>
      </c>
      <c r="C15" s="27">
        <v>3814.9</v>
      </c>
      <c r="D15" s="28">
        <v>1467300.0</v>
      </c>
      <c r="E15" s="28">
        <f t="shared" si="1"/>
        <v>124.85</v>
      </c>
      <c r="F15" s="7">
        <v>0.0386</v>
      </c>
      <c r="G15" s="30">
        <f t="shared" si="2"/>
        <v>3.383422989</v>
      </c>
      <c r="H15" s="30">
        <f t="shared" si="3"/>
        <v>3.344822989</v>
      </c>
      <c r="I15" s="9">
        <f t="shared" si="4"/>
        <v>0.9935289107</v>
      </c>
    </row>
    <row r="16">
      <c r="A16" s="25" t="s">
        <v>9</v>
      </c>
      <c r="B16" s="29">
        <v>44744.0</v>
      </c>
      <c r="C16" s="27">
        <v>3694.95</v>
      </c>
      <c r="D16" s="28">
        <v>1296600.0</v>
      </c>
      <c r="E16" s="28">
        <f t="shared" si="1"/>
        <v>-119.95</v>
      </c>
      <c r="F16" s="7">
        <v>0.0375</v>
      </c>
      <c r="G16" s="30">
        <f t="shared" si="2"/>
        <v>-3.144250177</v>
      </c>
      <c r="H16" s="30">
        <f t="shared" si="3"/>
        <v>-3.181750177</v>
      </c>
      <c r="I16" s="9">
        <f t="shared" si="4"/>
        <v>-0.9450906066</v>
      </c>
    </row>
    <row r="17">
      <c r="A17" s="25" t="s">
        <v>9</v>
      </c>
      <c r="B17" s="32" t="s">
        <v>276</v>
      </c>
      <c r="C17" s="27">
        <v>3793.9</v>
      </c>
      <c r="D17" s="28">
        <v>1270400.0</v>
      </c>
      <c r="E17" s="28">
        <f t="shared" si="1"/>
        <v>98.95</v>
      </c>
      <c r="F17" s="7">
        <v>0.0372</v>
      </c>
      <c r="G17" s="30">
        <f t="shared" si="2"/>
        <v>2.677979404</v>
      </c>
      <c r="H17" s="30">
        <f t="shared" si="3"/>
        <v>2.640779404</v>
      </c>
      <c r="I17" s="9">
        <f t="shared" si="4"/>
        <v>0.7844034479</v>
      </c>
      <c r="K17" s="10" t="s">
        <v>277</v>
      </c>
      <c r="L17" s="11"/>
      <c r="M17" s="11"/>
      <c r="N17" s="11"/>
      <c r="O17" s="11"/>
      <c r="P17" s="12"/>
    </row>
    <row r="18">
      <c r="A18" s="25" t="s">
        <v>9</v>
      </c>
      <c r="B18" s="32" t="s">
        <v>278</v>
      </c>
      <c r="C18" s="27">
        <v>3520.75</v>
      </c>
      <c r="D18" s="28">
        <v>1503300.0</v>
      </c>
      <c r="E18" s="28">
        <f t="shared" si="1"/>
        <v>-273.15</v>
      </c>
      <c r="F18" s="7">
        <v>0.0374</v>
      </c>
      <c r="G18" s="30">
        <f t="shared" si="2"/>
        <v>-7.199715333</v>
      </c>
      <c r="H18" s="30">
        <f t="shared" si="3"/>
        <v>-7.237115333</v>
      </c>
      <c r="I18" s="9">
        <f t="shared" si="4"/>
        <v>-2.149675285</v>
      </c>
      <c r="K18" s="15" t="s">
        <v>13</v>
      </c>
      <c r="L18" s="11"/>
      <c r="M18" s="11"/>
      <c r="N18" s="11"/>
      <c r="O18" s="12"/>
      <c r="P18" s="34">
        <f>AVERAGE(I3:I54)</f>
        <v>-0.05091340138</v>
      </c>
    </row>
    <row r="19">
      <c r="A19" s="25" t="s">
        <v>9</v>
      </c>
      <c r="B19" s="32" t="s">
        <v>279</v>
      </c>
      <c r="C19" s="27">
        <v>3524.35</v>
      </c>
      <c r="D19" s="28">
        <v>1820100.0</v>
      </c>
      <c r="E19" s="28">
        <f t="shared" si="1"/>
        <v>3.6</v>
      </c>
      <c r="F19" s="7">
        <v>0.038</v>
      </c>
      <c r="G19" s="30">
        <f t="shared" si="2"/>
        <v>0.1022509409</v>
      </c>
      <c r="H19" s="30">
        <f t="shared" si="3"/>
        <v>0.06425094085</v>
      </c>
      <c r="I19" s="9">
        <f t="shared" si="4"/>
        <v>0.01908476696</v>
      </c>
      <c r="K19" s="15" t="s">
        <v>15</v>
      </c>
      <c r="L19" s="11"/>
      <c r="M19" s="11"/>
      <c r="N19" s="11"/>
      <c r="O19" s="12"/>
      <c r="P19" s="34">
        <f>MAX(I3:I54)</f>
        <v>1.948449713</v>
      </c>
    </row>
    <row r="20">
      <c r="A20" s="25" t="s">
        <v>9</v>
      </c>
      <c r="B20" s="29">
        <v>44745.0</v>
      </c>
      <c r="C20" s="27">
        <v>3599.15</v>
      </c>
      <c r="D20" s="28">
        <v>2421300.0</v>
      </c>
      <c r="E20" s="28">
        <f t="shared" si="1"/>
        <v>74.8</v>
      </c>
      <c r="F20" s="7">
        <v>0.0383</v>
      </c>
      <c r="G20" s="30">
        <f t="shared" si="2"/>
        <v>2.122377176</v>
      </c>
      <c r="H20" s="30">
        <f t="shared" si="3"/>
        <v>2.084077176</v>
      </c>
      <c r="I20" s="9">
        <f t="shared" si="4"/>
        <v>0.619043499</v>
      </c>
      <c r="K20" s="15" t="s">
        <v>17</v>
      </c>
      <c r="L20" s="11"/>
      <c r="M20" s="11"/>
      <c r="N20" s="11"/>
      <c r="O20" s="12"/>
      <c r="P20" s="34">
        <f>MIN(I3:I54)</f>
        <v>-2.479265259</v>
      </c>
    </row>
    <row r="21">
      <c r="A21" s="25" t="s">
        <v>9</v>
      </c>
      <c r="B21" s="32" t="s">
        <v>280</v>
      </c>
      <c r="C21" s="27">
        <v>3672.75</v>
      </c>
      <c r="D21" s="28">
        <v>1404600.0</v>
      </c>
      <c r="E21" s="28">
        <f t="shared" si="1"/>
        <v>73.6</v>
      </c>
      <c r="F21" s="7">
        <v>0.0377</v>
      </c>
      <c r="G21" s="30">
        <f t="shared" si="2"/>
        <v>2.044927274</v>
      </c>
      <c r="H21" s="30">
        <f t="shared" si="3"/>
        <v>2.007227274</v>
      </c>
      <c r="I21" s="9">
        <f t="shared" si="4"/>
        <v>0.596216402</v>
      </c>
      <c r="K21" s="15" t="s">
        <v>19</v>
      </c>
      <c r="L21" s="11"/>
      <c r="M21" s="11"/>
      <c r="N21" s="11"/>
      <c r="O21" s="12"/>
      <c r="P21" s="34">
        <f>STDEV(I3:I54)</f>
        <v>1</v>
      </c>
    </row>
    <row r="22">
      <c r="A22" s="25" t="s">
        <v>9</v>
      </c>
      <c r="B22" s="32" t="s">
        <v>281</v>
      </c>
      <c r="C22" s="27">
        <v>3707.45</v>
      </c>
      <c r="D22" s="28">
        <v>1443300.0</v>
      </c>
      <c r="E22" s="28">
        <f t="shared" si="1"/>
        <v>34.7</v>
      </c>
      <c r="F22" s="7">
        <v>0.0379</v>
      </c>
      <c r="G22" s="30">
        <f t="shared" si="2"/>
        <v>0.9447961337</v>
      </c>
      <c r="H22" s="30">
        <f t="shared" si="3"/>
        <v>0.9068961337</v>
      </c>
      <c r="I22" s="9">
        <f t="shared" si="4"/>
        <v>0.2693797343</v>
      </c>
    </row>
    <row r="23">
      <c r="A23" s="25" t="s">
        <v>9</v>
      </c>
      <c r="B23" s="32" t="s">
        <v>282</v>
      </c>
      <c r="C23" s="27">
        <v>3758.75</v>
      </c>
      <c r="D23" s="28">
        <v>1566200.0</v>
      </c>
      <c r="E23" s="28">
        <f t="shared" si="1"/>
        <v>51.3</v>
      </c>
      <c r="F23" s="7">
        <v>0.0383</v>
      </c>
      <c r="G23" s="30">
        <f t="shared" si="2"/>
        <v>1.383700387</v>
      </c>
      <c r="H23" s="30">
        <f t="shared" si="3"/>
        <v>1.345400387</v>
      </c>
      <c r="I23" s="9">
        <f t="shared" si="4"/>
        <v>0.3996307684</v>
      </c>
    </row>
    <row r="24">
      <c r="A24" s="25" t="s">
        <v>9</v>
      </c>
      <c r="B24" s="29">
        <v>44655.0</v>
      </c>
      <c r="C24" s="27">
        <v>3685.65</v>
      </c>
      <c r="D24" s="28">
        <v>1541000.0</v>
      </c>
      <c r="E24" s="28">
        <f t="shared" si="1"/>
        <v>-73.1</v>
      </c>
      <c r="F24" s="7">
        <v>0.0398</v>
      </c>
      <c r="G24" s="30">
        <f t="shared" si="2"/>
        <v>-1.944795477</v>
      </c>
      <c r="H24" s="30">
        <f t="shared" si="3"/>
        <v>-1.984595477</v>
      </c>
      <c r="I24" s="9">
        <f t="shared" si="4"/>
        <v>-0.58949397</v>
      </c>
    </row>
    <row r="25">
      <c r="A25" s="25" t="s">
        <v>9</v>
      </c>
      <c r="B25" s="29">
        <v>44869.0</v>
      </c>
      <c r="C25" s="27">
        <v>3661.95</v>
      </c>
      <c r="D25" s="28">
        <v>762800.0</v>
      </c>
      <c r="E25" s="28">
        <f t="shared" si="1"/>
        <v>-23.7</v>
      </c>
      <c r="F25" s="7">
        <v>0.0399</v>
      </c>
      <c r="G25" s="30">
        <f t="shared" si="2"/>
        <v>-0.6430344715</v>
      </c>
      <c r="H25" s="30">
        <f t="shared" si="3"/>
        <v>-0.6829344715</v>
      </c>
      <c r="I25" s="9">
        <f t="shared" si="4"/>
        <v>-0.2028553212</v>
      </c>
    </row>
    <row r="26">
      <c r="A26" s="25" t="s">
        <v>9</v>
      </c>
      <c r="B26" s="32" t="s">
        <v>283</v>
      </c>
      <c r="C26" s="27">
        <v>3612.55</v>
      </c>
      <c r="D26" s="28">
        <v>1611500.0</v>
      </c>
      <c r="E26" s="28">
        <f t="shared" si="1"/>
        <v>-49.4</v>
      </c>
      <c r="F26" s="7">
        <v>0.0398</v>
      </c>
      <c r="G26" s="30">
        <f t="shared" si="2"/>
        <v>-1.349008042</v>
      </c>
      <c r="H26" s="30">
        <f t="shared" si="3"/>
        <v>-1.388808042</v>
      </c>
      <c r="I26" s="9">
        <f t="shared" si="4"/>
        <v>-0.4125243536</v>
      </c>
    </row>
    <row r="27">
      <c r="A27" s="25" t="s">
        <v>9</v>
      </c>
      <c r="B27" s="32" t="s">
        <v>284</v>
      </c>
      <c r="C27" s="27">
        <v>3546.7</v>
      </c>
      <c r="D27" s="28">
        <v>1451000.0</v>
      </c>
      <c r="E27" s="28">
        <f t="shared" si="1"/>
        <v>-65.85</v>
      </c>
      <c r="F27" s="7">
        <v>0.0401</v>
      </c>
      <c r="G27" s="30">
        <f t="shared" si="2"/>
        <v>-1.822812141</v>
      </c>
      <c r="H27" s="30">
        <f t="shared" si="3"/>
        <v>-1.862912141</v>
      </c>
      <c r="I27" s="9">
        <f t="shared" si="4"/>
        <v>-0.5533497816</v>
      </c>
    </row>
    <row r="28">
      <c r="A28" s="25" t="s">
        <v>9</v>
      </c>
      <c r="B28" s="29">
        <v>44597.0</v>
      </c>
      <c r="C28" s="27">
        <v>3432.6</v>
      </c>
      <c r="D28" s="28">
        <v>1155100.0</v>
      </c>
      <c r="E28" s="28">
        <f t="shared" si="1"/>
        <v>-114.1</v>
      </c>
      <c r="F28" s="7">
        <v>0.0463</v>
      </c>
      <c r="G28" s="30">
        <f t="shared" si="2"/>
        <v>-3.217075027</v>
      </c>
      <c r="H28" s="30">
        <f t="shared" si="3"/>
        <v>-3.263375027</v>
      </c>
      <c r="I28" s="9">
        <f t="shared" si="4"/>
        <v>-0.9693360298</v>
      </c>
    </row>
    <row r="29">
      <c r="A29" s="25" t="s">
        <v>9</v>
      </c>
      <c r="B29" s="29">
        <v>44809.0</v>
      </c>
      <c r="C29" s="27">
        <v>3414.9</v>
      </c>
      <c r="D29" s="28">
        <v>1539800.0</v>
      </c>
      <c r="E29" s="28">
        <f t="shared" si="1"/>
        <v>-17.7</v>
      </c>
      <c r="F29" s="7">
        <v>0.049</v>
      </c>
      <c r="G29" s="30">
        <f t="shared" si="2"/>
        <v>-0.5156441182</v>
      </c>
      <c r="H29" s="30">
        <f t="shared" si="3"/>
        <v>-0.5646441182</v>
      </c>
      <c r="I29" s="9">
        <f t="shared" si="4"/>
        <v>-0.1677189668</v>
      </c>
    </row>
    <row r="30">
      <c r="A30" s="25" t="s">
        <v>9</v>
      </c>
      <c r="B30" s="32" t="s">
        <v>285</v>
      </c>
      <c r="C30" s="27">
        <v>3293.0</v>
      </c>
      <c r="D30" s="28">
        <v>1370000.0</v>
      </c>
      <c r="E30" s="28">
        <f t="shared" si="1"/>
        <v>-121.9</v>
      </c>
      <c r="F30" s="7">
        <v>0.0492</v>
      </c>
      <c r="G30" s="30">
        <f t="shared" si="2"/>
        <v>-3.569650649</v>
      </c>
      <c r="H30" s="30">
        <f t="shared" si="3"/>
        <v>-3.618850649</v>
      </c>
      <c r="I30" s="9">
        <f t="shared" si="4"/>
        <v>-1.074924669</v>
      </c>
    </row>
    <row r="31">
      <c r="A31" s="25" t="s">
        <v>9</v>
      </c>
      <c r="B31" s="32" t="s">
        <v>286</v>
      </c>
      <c r="C31" s="27">
        <v>3261.3</v>
      </c>
      <c r="D31" s="28">
        <v>1375300.0</v>
      </c>
      <c r="E31" s="28">
        <f t="shared" si="1"/>
        <v>-31.7</v>
      </c>
      <c r="F31" s="7">
        <v>0.0488</v>
      </c>
      <c r="G31" s="30">
        <f t="shared" si="2"/>
        <v>-0.9626480413</v>
      </c>
      <c r="H31" s="30">
        <f t="shared" si="3"/>
        <v>-1.011448041</v>
      </c>
      <c r="I31" s="9">
        <f t="shared" si="4"/>
        <v>-0.3004352918</v>
      </c>
    </row>
    <row r="32">
      <c r="A32" s="25" t="s">
        <v>9</v>
      </c>
      <c r="B32" s="32" t="s">
        <v>287</v>
      </c>
      <c r="C32" s="27">
        <v>3440.15</v>
      </c>
      <c r="D32" s="28">
        <v>1634100.0</v>
      </c>
      <c r="E32" s="28">
        <f t="shared" si="1"/>
        <v>178.85</v>
      </c>
      <c r="F32" s="7">
        <v>0.0498</v>
      </c>
      <c r="G32" s="30">
        <f t="shared" si="2"/>
        <v>5.484009444</v>
      </c>
      <c r="H32" s="30">
        <f t="shared" si="3"/>
        <v>5.434209444</v>
      </c>
      <c r="I32" s="9">
        <f t="shared" si="4"/>
        <v>1.614149451</v>
      </c>
    </row>
    <row r="33">
      <c r="A33" s="25" t="s">
        <v>9</v>
      </c>
      <c r="B33" s="29">
        <v>44718.0</v>
      </c>
      <c r="C33" s="27">
        <v>3359.9</v>
      </c>
      <c r="D33" s="28">
        <v>1105600.0</v>
      </c>
      <c r="E33" s="28">
        <f t="shared" si="1"/>
        <v>-80.25</v>
      </c>
      <c r="F33" s="7">
        <v>0.05</v>
      </c>
      <c r="G33" s="30">
        <f t="shared" si="2"/>
        <v>-2.332747119</v>
      </c>
      <c r="H33" s="30">
        <f t="shared" si="3"/>
        <v>-2.382747119</v>
      </c>
      <c r="I33" s="9">
        <f t="shared" si="4"/>
        <v>-0.7077588731</v>
      </c>
    </row>
    <row r="34">
      <c r="A34" s="25" t="s">
        <v>9</v>
      </c>
      <c r="B34" s="32" t="s">
        <v>288</v>
      </c>
      <c r="C34" s="27">
        <v>3088.9</v>
      </c>
      <c r="D34" s="28">
        <v>1241200.0</v>
      </c>
      <c r="E34" s="28">
        <f t="shared" si="1"/>
        <v>-271</v>
      </c>
      <c r="F34" s="7">
        <v>0.0512</v>
      </c>
      <c r="G34" s="30">
        <f t="shared" si="2"/>
        <v>-8.065716242</v>
      </c>
      <c r="H34" s="30">
        <f t="shared" si="3"/>
        <v>-8.116916242</v>
      </c>
      <c r="I34" s="9">
        <f t="shared" si="4"/>
        <v>-2.411006794</v>
      </c>
    </row>
    <row r="35">
      <c r="A35" s="25" t="s">
        <v>9</v>
      </c>
      <c r="B35" s="32" t="s">
        <v>289</v>
      </c>
      <c r="C35" s="27">
        <v>3293.1</v>
      </c>
      <c r="D35" s="28">
        <v>1222500.0</v>
      </c>
      <c r="E35" s="28">
        <f t="shared" si="1"/>
        <v>204.2</v>
      </c>
      <c r="F35" s="7">
        <v>0.0511</v>
      </c>
      <c r="G35" s="30">
        <f t="shared" si="2"/>
        <v>6.610767587</v>
      </c>
      <c r="H35" s="30">
        <f t="shared" si="3"/>
        <v>6.559667587</v>
      </c>
      <c r="I35" s="9">
        <f t="shared" si="4"/>
        <v>1.948449713</v>
      </c>
    </row>
    <row r="36">
      <c r="A36" s="25" t="s">
        <v>9</v>
      </c>
      <c r="B36" s="32" t="s">
        <v>290</v>
      </c>
      <c r="C36" s="27">
        <v>3315.1</v>
      </c>
      <c r="D36" s="28">
        <v>1577800.0</v>
      </c>
      <c r="E36" s="28">
        <f t="shared" si="1"/>
        <v>22</v>
      </c>
      <c r="F36" s="7">
        <v>0.0513</v>
      </c>
      <c r="G36" s="30">
        <f t="shared" si="2"/>
        <v>0.6680635268</v>
      </c>
      <c r="H36" s="30">
        <f t="shared" si="3"/>
        <v>0.6167635268</v>
      </c>
      <c r="I36" s="9">
        <f t="shared" si="4"/>
        <v>0.1832002462</v>
      </c>
    </row>
    <row r="37">
      <c r="A37" s="25" t="s">
        <v>9</v>
      </c>
      <c r="B37" s="29">
        <v>44658.0</v>
      </c>
      <c r="C37" s="27">
        <v>3265.45</v>
      </c>
      <c r="D37" s="28">
        <v>1392600.0</v>
      </c>
      <c r="E37" s="28">
        <f t="shared" si="1"/>
        <v>-49.65</v>
      </c>
      <c r="F37" s="7">
        <v>0.0517</v>
      </c>
      <c r="G37" s="30">
        <f t="shared" si="2"/>
        <v>-1.497692377</v>
      </c>
      <c r="H37" s="30">
        <f t="shared" si="3"/>
        <v>-1.549392377</v>
      </c>
      <c r="I37" s="9">
        <f t="shared" si="4"/>
        <v>-0.4602234935</v>
      </c>
    </row>
    <row r="38">
      <c r="A38" s="25" t="s">
        <v>9</v>
      </c>
      <c r="B38" s="29">
        <v>44872.0</v>
      </c>
      <c r="C38" s="27">
        <v>2994.6</v>
      </c>
      <c r="D38" s="28">
        <v>1132200.0</v>
      </c>
      <c r="E38" s="28">
        <f t="shared" si="1"/>
        <v>-270.85</v>
      </c>
      <c r="F38" s="7">
        <v>0.0523</v>
      </c>
      <c r="G38" s="30">
        <f t="shared" si="2"/>
        <v>-8.294415777</v>
      </c>
      <c r="H38" s="30">
        <f t="shared" si="3"/>
        <v>-8.346715777</v>
      </c>
      <c r="I38" s="9">
        <f t="shared" si="4"/>
        <v>-2.479265259</v>
      </c>
    </row>
    <row r="39">
      <c r="A39" s="25" t="s">
        <v>9</v>
      </c>
      <c r="B39" s="32" t="s">
        <v>291</v>
      </c>
      <c r="C39" s="27">
        <v>3171.0</v>
      </c>
      <c r="D39" s="28">
        <v>1169200.0</v>
      </c>
      <c r="E39" s="28">
        <f t="shared" si="1"/>
        <v>176.4</v>
      </c>
      <c r="F39" s="7">
        <v>0.0545</v>
      </c>
      <c r="G39" s="30">
        <f t="shared" si="2"/>
        <v>5.890603086</v>
      </c>
      <c r="H39" s="30">
        <f t="shared" si="3"/>
        <v>5.836103086</v>
      </c>
      <c r="I39" s="9">
        <f t="shared" si="4"/>
        <v>1.733525858</v>
      </c>
    </row>
    <row r="40">
      <c r="A40" s="25" t="s">
        <v>9</v>
      </c>
      <c r="B40" s="32" t="s">
        <v>292</v>
      </c>
      <c r="C40" s="27">
        <v>3301.9</v>
      </c>
      <c r="D40" s="28">
        <v>1417200.0</v>
      </c>
      <c r="E40" s="28">
        <f t="shared" si="1"/>
        <v>130.9</v>
      </c>
      <c r="F40" s="7">
        <v>0.056</v>
      </c>
      <c r="G40" s="30">
        <f t="shared" si="2"/>
        <v>4.12803532</v>
      </c>
      <c r="H40" s="30">
        <f t="shared" si="3"/>
        <v>4.07203532</v>
      </c>
      <c r="I40" s="9">
        <f t="shared" si="4"/>
        <v>1.209536298</v>
      </c>
    </row>
    <row r="41">
      <c r="A41" s="25" t="s">
        <v>9</v>
      </c>
      <c r="B41" s="29">
        <v>44569.0</v>
      </c>
      <c r="C41" s="27">
        <v>3365.05</v>
      </c>
      <c r="D41" s="28">
        <v>1680800.0</v>
      </c>
      <c r="E41" s="28">
        <f t="shared" si="1"/>
        <v>63.15</v>
      </c>
      <c r="F41" s="7">
        <v>0.0558</v>
      </c>
      <c r="G41" s="30">
        <f t="shared" si="2"/>
        <v>1.912535207</v>
      </c>
      <c r="H41" s="30">
        <f t="shared" si="3"/>
        <v>1.856735207</v>
      </c>
      <c r="I41" s="9">
        <f t="shared" si="4"/>
        <v>0.5515150171</v>
      </c>
    </row>
    <row r="42">
      <c r="A42" s="25" t="s">
        <v>9</v>
      </c>
      <c r="B42" s="29">
        <v>44781.0</v>
      </c>
      <c r="C42" s="27">
        <v>3401.55</v>
      </c>
      <c r="D42" s="28">
        <v>1184800.0</v>
      </c>
      <c r="E42" s="28">
        <f t="shared" si="1"/>
        <v>36.5</v>
      </c>
      <c r="F42" s="7">
        <v>0.0555</v>
      </c>
      <c r="G42" s="30">
        <f t="shared" si="2"/>
        <v>1.084679277</v>
      </c>
      <c r="H42" s="30">
        <f t="shared" si="3"/>
        <v>1.029179277</v>
      </c>
      <c r="I42" s="9">
        <f t="shared" si="4"/>
        <v>0.3057020862</v>
      </c>
    </row>
    <row r="43">
      <c r="A43" s="25" t="s">
        <v>9</v>
      </c>
      <c r="B43" s="32" t="s">
        <v>293</v>
      </c>
      <c r="C43" s="27">
        <v>3385.75</v>
      </c>
      <c r="D43" s="28">
        <v>822300.0</v>
      </c>
      <c r="E43" s="28">
        <f t="shared" si="1"/>
        <v>-15.8</v>
      </c>
      <c r="F43" s="7">
        <v>0.0555</v>
      </c>
      <c r="G43" s="30">
        <f t="shared" si="2"/>
        <v>-0.4644941277</v>
      </c>
      <c r="H43" s="30">
        <f t="shared" si="3"/>
        <v>-0.5199941277</v>
      </c>
      <c r="I43" s="9">
        <f t="shared" si="4"/>
        <v>-0.1544563647</v>
      </c>
    </row>
    <row r="44">
      <c r="A44" s="25" t="s">
        <v>9</v>
      </c>
      <c r="B44" s="32" t="s">
        <v>294</v>
      </c>
      <c r="C44" s="27">
        <v>3222.2</v>
      </c>
      <c r="D44" s="28">
        <v>1332000.0</v>
      </c>
      <c r="E44" s="28">
        <f t="shared" si="1"/>
        <v>-163.55</v>
      </c>
      <c r="F44" s="7">
        <v>0.0559</v>
      </c>
      <c r="G44" s="30">
        <f t="shared" si="2"/>
        <v>-4.830539762</v>
      </c>
      <c r="H44" s="30">
        <f t="shared" si="3"/>
        <v>-4.886439762</v>
      </c>
      <c r="I44" s="9">
        <f t="shared" si="4"/>
        <v>-1.451442779</v>
      </c>
    </row>
    <row r="45">
      <c r="A45" s="25" t="s">
        <v>9</v>
      </c>
      <c r="B45" s="32" t="s">
        <v>295</v>
      </c>
      <c r="C45" s="27">
        <v>3130.4</v>
      </c>
      <c r="D45" s="28">
        <v>1134400.0</v>
      </c>
      <c r="E45" s="28">
        <f t="shared" si="1"/>
        <v>-91.8</v>
      </c>
      <c r="F45" s="7">
        <v>0.0563</v>
      </c>
      <c r="G45" s="30">
        <f t="shared" si="2"/>
        <v>-2.848985165</v>
      </c>
      <c r="H45" s="30">
        <f t="shared" si="3"/>
        <v>-2.905285165</v>
      </c>
      <c r="I45" s="9">
        <f t="shared" si="4"/>
        <v>-0.8629708703</v>
      </c>
    </row>
    <row r="46">
      <c r="A46" s="25" t="s">
        <v>9</v>
      </c>
      <c r="B46" s="29">
        <v>44690.0</v>
      </c>
      <c r="C46" s="27">
        <v>3217.65</v>
      </c>
      <c r="D46" s="28">
        <v>1385700.0</v>
      </c>
      <c r="E46" s="28">
        <f t="shared" si="1"/>
        <v>87.25</v>
      </c>
      <c r="F46" s="7">
        <v>0.0564</v>
      </c>
      <c r="G46" s="30">
        <f t="shared" si="2"/>
        <v>2.787183746</v>
      </c>
      <c r="H46" s="30">
        <f t="shared" si="3"/>
        <v>2.730783746</v>
      </c>
      <c r="I46" s="9">
        <f t="shared" si="4"/>
        <v>0.8111378719</v>
      </c>
    </row>
    <row r="47">
      <c r="A47" s="25" t="s">
        <v>9</v>
      </c>
      <c r="B47" s="29">
        <v>44904.0</v>
      </c>
      <c r="C47" s="27">
        <v>3008.7</v>
      </c>
      <c r="D47" s="28">
        <v>1612100.0</v>
      </c>
      <c r="E47" s="28">
        <f t="shared" si="1"/>
        <v>-208.95</v>
      </c>
      <c r="F47" s="7">
        <v>0.0577</v>
      </c>
      <c r="G47" s="30">
        <f t="shared" si="2"/>
        <v>-6.49386975</v>
      </c>
      <c r="H47" s="30">
        <f t="shared" si="3"/>
        <v>-6.55156975</v>
      </c>
      <c r="I47" s="9">
        <f t="shared" si="4"/>
        <v>-1.946044373</v>
      </c>
    </row>
    <row r="48">
      <c r="A48" s="25" t="s">
        <v>9</v>
      </c>
      <c r="B48" s="32" t="s">
        <v>296</v>
      </c>
      <c r="C48" s="27">
        <v>2982.05</v>
      </c>
      <c r="D48" s="28">
        <v>1441800.0</v>
      </c>
      <c r="E48" s="28">
        <f t="shared" si="1"/>
        <v>-26.65</v>
      </c>
      <c r="F48" s="7">
        <v>0.059</v>
      </c>
      <c r="G48" s="30">
        <f t="shared" si="2"/>
        <v>-0.8857646159</v>
      </c>
      <c r="H48" s="30">
        <f t="shared" si="3"/>
        <v>-0.9447646159</v>
      </c>
      <c r="I48" s="9">
        <f t="shared" si="4"/>
        <v>-0.2806279923</v>
      </c>
    </row>
    <row r="49">
      <c r="A49" s="25" t="s">
        <v>9</v>
      </c>
      <c r="B49" s="32" t="s">
        <v>297</v>
      </c>
      <c r="C49" s="27">
        <v>3004.55</v>
      </c>
      <c r="D49" s="28">
        <v>1891900.0</v>
      </c>
      <c r="E49" s="28">
        <f t="shared" si="1"/>
        <v>22.5</v>
      </c>
      <c r="F49" s="7">
        <v>0.0609</v>
      </c>
      <c r="G49" s="30">
        <f t="shared" si="2"/>
        <v>0.7545145118</v>
      </c>
      <c r="H49" s="30">
        <f t="shared" si="3"/>
        <v>0.6936145118</v>
      </c>
      <c r="I49" s="9">
        <f t="shared" si="4"/>
        <v>0.2060276651</v>
      </c>
    </row>
    <row r="50">
      <c r="A50" s="25" t="s">
        <v>9</v>
      </c>
      <c r="B50" s="29">
        <v>44630.0</v>
      </c>
      <c r="C50" s="27">
        <v>3064.9</v>
      </c>
      <c r="D50" s="28">
        <v>986200.0</v>
      </c>
      <c r="E50" s="28">
        <f t="shared" si="1"/>
        <v>60.35</v>
      </c>
      <c r="F50" s="7">
        <v>0.0612</v>
      </c>
      <c r="G50" s="30">
        <f t="shared" si="2"/>
        <v>2.008620259</v>
      </c>
      <c r="H50" s="30">
        <f t="shared" si="3"/>
        <v>1.947420259</v>
      </c>
      <c r="I50" s="9">
        <f t="shared" si="4"/>
        <v>0.5784516357</v>
      </c>
    </row>
    <row r="51">
      <c r="A51" s="25" t="s">
        <v>9</v>
      </c>
      <c r="B51" s="40">
        <v>44844.0</v>
      </c>
      <c r="C51" s="27">
        <v>3099.15</v>
      </c>
      <c r="D51" s="28">
        <v>1266000.0</v>
      </c>
      <c r="E51" s="28">
        <f t="shared" si="1"/>
        <v>34.25</v>
      </c>
      <c r="F51" s="7">
        <v>0.0633</v>
      </c>
      <c r="G51" s="30">
        <f t="shared" si="2"/>
        <v>1.117491598</v>
      </c>
      <c r="H51" s="30">
        <f t="shared" si="3"/>
        <v>1.054191598</v>
      </c>
      <c r="I51" s="9">
        <f t="shared" si="4"/>
        <v>0.3131316168</v>
      </c>
    </row>
    <row r="52">
      <c r="A52" s="25" t="s">
        <v>9</v>
      </c>
      <c r="B52" s="32" t="s">
        <v>298</v>
      </c>
      <c r="C52" s="27">
        <v>3137.4</v>
      </c>
      <c r="D52" s="28">
        <v>1189500.0</v>
      </c>
      <c r="E52" s="28">
        <f t="shared" si="1"/>
        <v>38.25</v>
      </c>
      <c r="F52" s="7">
        <v>0.0638</v>
      </c>
      <c r="G52" s="30">
        <f t="shared" si="2"/>
        <v>1.23420938</v>
      </c>
      <c r="H52" s="30">
        <f t="shared" si="3"/>
        <v>1.17040938</v>
      </c>
      <c r="I52" s="9">
        <f t="shared" si="4"/>
        <v>0.3476523452</v>
      </c>
    </row>
    <row r="53">
      <c r="A53" s="25" t="s">
        <v>9</v>
      </c>
      <c r="B53" s="32" t="s">
        <v>299</v>
      </c>
      <c r="C53" s="27">
        <v>3163.25</v>
      </c>
      <c r="D53" s="28">
        <v>871000.0</v>
      </c>
      <c r="E53" s="28">
        <f t="shared" si="1"/>
        <v>25.85</v>
      </c>
      <c r="F53" s="7">
        <v>0.0645</v>
      </c>
      <c r="G53" s="30">
        <f t="shared" si="2"/>
        <v>0.8239306432</v>
      </c>
      <c r="H53" s="30">
        <f t="shared" si="3"/>
        <v>0.7594306432</v>
      </c>
      <c r="I53" s="9">
        <f t="shared" si="4"/>
        <v>0.2255773481</v>
      </c>
    </row>
    <row r="54">
      <c r="A54" s="25" t="s">
        <v>9</v>
      </c>
      <c r="B54" s="32" t="s">
        <v>300</v>
      </c>
      <c r="C54" s="27">
        <v>3193.15</v>
      </c>
      <c r="D54" s="28">
        <v>227200.0</v>
      </c>
      <c r="E54" s="28">
        <f t="shared" si="1"/>
        <v>29.9</v>
      </c>
      <c r="F54" s="7">
        <v>0.0648</v>
      </c>
      <c r="G54" s="30">
        <f t="shared" si="2"/>
        <v>0.9452303801</v>
      </c>
      <c r="H54" s="30">
        <f t="shared" si="3"/>
        <v>0.8804303801</v>
      </c>
      <c r="I54" s="9">
        <f t="shared" si="4"/>
        <v>0.2615184838</v>
      </c>
    </row>
    <row r="55">
      <c r="A55" s="41"/>
      <c r="E55" s="28"/>
      <c r="G55" s="9"/>
      <c r="H55" s="9"/>
      <c r="I55" s="9"/>
    </row>
    <row r="56">
      <c r="A56" s="41"/>
      <c r="G56" s="9"/>
      <c r="H56" s="9"/>
      <c r="I56" s="9"/>
    </row>
    <row r="57">
      <c r="A57" s="41"/>
      <c r="G57" s="9"/>
      <c r="H57" s="9"/>
      <c r="I57" s="9"/>
    </row>
    <row r="58">
      <c r="A58" s="41"/>
      <c r="G58" s="9"/>
      <c r="H58" s="9"/>
      <c r="I58" s="9"/>
    </row>
    <row r="59">
      <c r="A59" s="41"/>
      <c r="G59" s="9"/>
      <c r="H59" s="9"/>
      <c r="I59" s="9"/>
    </row>
    <row r="60">
      <c r="A60" s="41"/>
      <c r="G60" s="9"/>
      <c r="H60" s="9"/>
      <c r="I60" s="9"/>
    </row>
    <row r="61">
      <c r="A61" s="41"/>
      <c r="G61" s="9"/>
      <c r="H61" s="9"/>
      <c r="I61" s="9"/>
    </row>
    <row r="62">
      <c r="A62" s="41"/>
      <c r="G62" s="9"/>
      <c r="H62" s="9"/>
      <c r="I62" s="9"/>
    </row>
    <row r="63">
      <c r="A63" s="41"/>
      <c r="G63" s="9"/>
      <c r="H63" s="9"/>
      <c r="I63" s="9"/>
    </row>
    <row r="64">
      <c r="A64" s="41"/>
      <c r="G64" s="9"/>
      <c r="H64" s="9"/>
      <c r="I64" s="9"/>
    </row>
    <row r="65">
      <c r="A65" s="41"/>
      <c r="G65" s="9"/>
      <c r="H65" s="9"/>
      <c r="I65" s="9"/>
    </row>
    <row r="66">
      <c r="A66" s="41"/>
      <c r="G66" s="9"/>
      <c r="H66" s="9"/>
      <c r="I66" s="9"/>
    </row>
    <row r="67">
      <c r="A67" s="41"/>
      <c r="G67" s="9"/>
      <c r="H67" s="9"/>
      <c r="I67" s="9"/>
    </row>
    <row r="68">
      <c r="A68" s="41"/>
      <c r="G68" s="9"/>
      <c r="H68" s="9"/>
      <c r="I68" s="9"/>
    </row>
    <row r="69">
      <c r="A69" s="41"/>
      <c r="G69" s="9"/>
      <c r="H69" s="9"/>
      <c r="I69" s="9"/>
    </row>
    <row r="70">
      <c r="A70" s="41"/>
      <c r="G70" s="9"/>
      <c r="H70" s="9"/>
      <c r="I70" s="9"/>
    </row>
    <row r="71">
      <c r="A71" s="41"/>
      <c r="G71" s="9"/>
      <c r="H71" s="9"/>
      <c r="I71" s="9"/>
    </row>
    <row r="72">
      <c r="A72" s="41"/>
      <c r="G72" s="9"/>
      <c r="H72" s="9"/>
      <c r="I72" s="9"/>
    </row>
    <row r="73">
      <c r="A73" s="41"/>
      <c r="G73" s="9"/>
      <c r="H73" s="9"/>
      <c r="I73" s="9"/>
    </row>
    <row r="74">
      <c r="A74" s="41"/>
      <c r="G74" s="9"/>
      <c r="H74" s="9"/>
      <c r="I74" s="9"/>
    </row>
    <row r="75">
      <c r="A75" s="41"/>
      <c r="G75" s="9"/>
      <c r="H75" s="9"/>
      <c r="I75" s="9"/>
    </row>
    <row r="76">
      <c r="A76" s="41"/>
      <c r="G76" s="9"/>
      <c r="H76" s="9"/>
      <c r="I76" s="9"/>
    </row>
    <row r="77">
      <c r="A77" s="41"/>
      <c r="G77" s="9"/>
      <c r="H77" s="9"/>
      <c r="I77" s="9"/>
    </row>
    <row r="78">
      <c r="A78" s="41"/>
      <c r="G78" s="9"/>
      <c r="H78" s="9"/>
      <c r="I78" s="9"/>
    </row>
    <row r="79">
      <c r="A79" s="41"/>
      <c r="G79" s="9"/>
      <c r="H79" s="9"/>
      <c r="I79" s="9"/>
    </row>
    <row r="80">
      <c r="A80" s="41"/>
      <c r="G80" s="9"/>
      <c r="H80" s="9"/>
      <c r="I80" s="9"/>
    </row>
    <row r="81">
      <c r="A81" s="41"/>
      <c r="G81" s="9"/>
      <c r="H81" s="9"/>
      <c r="I81" s="9"/>
    </row>
    <row r="82">
      <c r="A82" s="41"/>
      <c r="G82" s="9"/>
      <c r="H82" s="9"/>
      <c r="I82" s="9"/>
    </row>
    <row r="83">
      <c r="A83" s="41"/>
      <c r="G83" s="9"/>
      <c r="H83" s="9"/>
      <c r="I83" s="9"/>
    </row>
    <row r="84">
      <c r="A84" s="41"/>
      <c r="G84" s="9"/>
      <c r="H84" s="9"/>
      <c r="I84" s="9"/>
    </row>
    <row r="85">
      <c r="A85" s="41"/>
      <c r="G85" s="9"/>
      <c r="H85" s="9"/>
      <c r="I85" s="9"/>
    </row>
    <row r="86">
      <c r="A86" s="41"/>
      <c r="G86" s="9"/>
      <c r="H86" s="9"/>
      <c r="I86" s="9"/>
    </row>
    <row r="87">
      <c r="A87" s="41"/>
      <c r="G87" s="9"/>
      <c r="H87" s="9"/>
      <c r="I87" s="9"/>
    </row>
    <row r="88">
      <c r="A88" s="41"/>
      <c r="G88" s="9"/>
      <c r="H88" s="9"/>
      <c r="I88" s="9"/>
    </row>
    <row r="89">
      <c r="A89" s="41"/>
      <c r="G89" s="9"/>
      <c r="H89" s="9"/>
      <c r="I89" s="9"/>
    </row>
    <row r="90">
      <c r="A90" s="41"/>
      <c r="G90" s="9"/>
      <c r="H90" s="9"/>
      <c r="I90" s="9"/>
    </row>
    <row r="91">
      <c r="A91" s="41"/>
      <c r="G91" s="9"/>
      <c r="H91" s="9"/>
      <c r="I91" s="9"/>
    </row>
    <row r="92">
      <c r="A92" s="41"/>
      <c r="G92" s="9"/>
      <c r="H92" s="9"/>
      <c r="I92" s="9"/>
    </row>
    <row r="93">
      <c r="A93" s="41"/>
      <c r="G93" s="9"/>
      <c r="H93" s="9"/>
      <c r="I93" s="9"/>
    </row>
    <row r="94">
      <c r="A94" s="41"/>
      <c r="G94" s="9"/>
      <c r="H94" s="9"/>
      <c r="I94" s="9"/>
    </row>
    <row r="95">
      <c r="A95" s="41"/>
      <c r="G95" s="9"/>
      <c r="H95" s="9"/>
      <c r="I95" s="9"/>
    </row>
    <row r="96">
      <c r="A96" s="41"/>
      <c r="G96" s="9"/>
      <c r="H96" s="9"/>
      <c r="I96" s="9"/>
    </row>
    <row r="97">
      <c r="A97" s="41"/>
      <c r="G97" s="9"/>
      <c r="H97" s="9"/>
      <c r="I97" s="9"/>
    </row>
    <row r="98">
      <c r="A98" s="41"/>
      <c r="G98" s="9"/>
      <c r="H98" s="9"/>
      <c r="I98" s="9"/>
    </row>
    <row r="99">
      <c r="A99" s="41"/>
      <c r="G99" s="9"/>
      <c r="H99" s="9"/>
      <c r="I99" s="9"/>
    </row>
    <row r="100">
      <c r="A100" s="41"/>
      <c r="G100" s="9"/>
      <c r="H100" s="9"/>
      <c r="I100" s="9"/>
    </row>
    <row r="101">
      <c r="A101" s="41"/>
      <c r="G101" s="9"/>
      <c r="H101" s="9"/>
      <c r="I101" s="9"/>
    </row>
    <row r="102">
      <c r="A102" s="41"/>
      <c r="G102" s="9"/>
      <c r="H102" s="9"/>
      <c r="I102" s="9"/>
    </row>
    <row r="103">
      <c r="A103" s="41"/>
      <c r="G103" s="9"/>
      <c r="H103" s="9"/>
      <c r="I103" s="9"/>
    </row>
    <row r="104">
      <c r="A104" s="41"/>
      <c r="G104" s="9"/>
      <c r="H104" s="9"/>
      <c r="I104" s="9"/>
    </row>
    <row r="105">
      <c r="A105" s="41"/>
      <c r="G105" s="9"/>
      <c r="H105" s="9"/>
      <c r="I105" s="9"/>
    </row>
    <row r="106">
      <c r="A106" s="41"/>
      <c r="G106" s="9"/>
      <c r="H106" s="9"/>
      <c r="I106" s="9"/>
    </row>
    <row r="107">
      <c r="A107" s="41"/>
      <c r="G107" s="9"/>
      <c r="H107" s="9"/>
      <c r="I107" s="9"/>
    </row>
    <row r="108">
      <c r="A108" s="41"/>
      <c r="G108" s="9"/>
      <c r="H108" s="9"/>
      <c r="I108" s="9"/>
    </row>
    <row r="109">
      <c r="A109" s="41"/>
      <c r="G109" s="9"/>
      <c r="H109" s="9"/>
      <c r="I109" s="9"/>
    </row>
    <row r="110">
      <c r="A110" s="41"/>
      <c r="G110" s="9"/>
      <c r="H110" s="9"/>
      <c r="I110" s="9"/>
    </row>
    <row r="111">
      <c r="A111" s="41"/>
      <c r="G111" s="9"/>
      <c r="H111" s="9"/>
      <c r="I111" s="9"/>
    </row>
    <row r="112">
      <c r="A112" s="41"/>
      <c r="G112" s="9"/>
      <c r="H112" s="9"/>
      <c r="I112" s="9"/>
    </row>
    <row r="113">
      <c r="A113" s="41"/>
      <c r="G113" s="9"/>
      <c r="H113" s="9"/>
      <c r="I113" s="9"/>
    </row>
    <row r="114">
      <c r="A114" s="41"/>
      <c r="G114" s="9"/>
      <c r="H114" s="9"/>
      <c r="I114" s="9"/>
    </row>
    <row r="115">
      <c r="A115" s="41"/>
      <c r="G115" s="9"/>
      <c r="H115" s="9"/>
      <c r="I115" s="9"/>
    </row>
    <row r="116">
      <c r="A116" s="41"/>
      <c r="G116" s="9"/>
      <c r="H116" s="9"/>
      <c r="I116" s="9"/>
    </row>
    <row r="117">
      <c r="A117" s="41"/>
      <c r="G117" s="9"/>
      <c r="H117" s="9"/>
      <c r="I117" s="9"/>
    </row>
    <row r="118">
      <c r="A118" s="41"/>
      <c r="G118" s="9"/>
      <c r="H118" s="9"/>
      <c r="I118" s="9"/>
    </row>
    <row r="119">
      <c r="A119" s="41"/>
      <c r="G119" s="9"/>
      <c r="H119" s="9"/>
      <c r="I119" s="9"/>
    </row>
    <row r="120">
      <c r="A120" s="41"/>
      <c r="G120" s="9"/>
      <c r="H120" s="9"/>
      <c r="I120" s="9"/>
    </row>
    <row r="121">
      <c r="A121" s="41"/>
      <c r="G121" s="9"/>
      <c r="H121" s="9"/>
      <c r="I121" s="9"/>
    </row>
    <row r="122">
      <c r="A122" s="41"/>
      <c r="G122" s="9"/>
      <c r="H122" s="9"/>
      <c r="I122" s="9"/>
    </row>
    <row r="123">
      <c r="A123" s="41"/>
      <c r="G123" s="9"/>
      <c r="H123" s="9"/>
      <c r="I123" s="9"/>
    </row>
    <row r="124">
      <c r="A124" s="41"/>
      <c r="G124" s="9"/>
      <c r="H124" s="9"/>
      <c r="I124" s="9"/>
    </row>
    <row r="125">
      <c r="A125" s="41"/>
      <c r="G125" s="9"/>
      <c r="H125" s="9"/>
      <c r="I125" s="9"/>
    </row>
    <row r="126">
      <c r="A126" s="41"/>
      <c r="G126" s="9"/>
      <c r="H126" s="9"/>
      <c r="I126" s="9"/>
    </row>
    <row r="127">
      <c r="A127" s="41"/>
      <c r="G127" s="9"/>
      <c r="H127" s="9"/>
      <c r="I127" s="9"/>
    </row>
    <row r="128">
      <c r="A128" s="41"/>
      <c r="G128" s="9"/>
      <c r="H128" s="9"/>
      <c r="I128" s="9"/>
    </row>
    <row r="129">
      <c r="A129" s="41"/>
      <c r="G129" s="9"/>
      <c r="H129" s="9"/>
      <c r="I129" s="9"/>
    </row>
    <row r="130">
      <c r="A130" s="41"/>
      <c r="G130" s="9"/>
      <c r="H130" s="9"/>
      <c r="I130" s="9"/>
    </row>
    <row r="131">
      <c r="A131" s="41"/>
      <c r="G131" s="9"/>
      <c r="H131" s="9"/>
      <c r="I131" s="9"/>
    </row>
    <row r="132">
      <c r="A132" s="41"/>
      <c r="G132" s="9"/>
      <c r="H132" s="9"/>
      <c r="I132" s="9"/>
    </row>
    <row r="133">
      <c r="A133" s="41"/>
      <c r="G133" s="9"/>
      <c r="H133" s="9"/>
      <c r="I133" s="9"/>
    </row>
    <row r="134">
      <c r="A134" s="41"/>
      <c r="G134" s="9"/>
      <c r="H134" s="9"/>
      <c r="I134" s="9"/>
    </row>
    <row r="135">
      <c r="A135" s="41"/>
      <c r="G135" s="9"/>
      <c r="H135" s="9"/>
      <c r="I135" s="9"/>
    </row>
    <row r="136">
      <c r="A136" s="41"/>
      <c r="G136" s="9"/>
      <c r="H136" s="9"/>
      <c r="I136" s="9"/>
    </row>
    <row r="137">
      <c r="A137" s="41"/>
      <c r="G137" s="9"/>
      <c r="H137" s="9"/>
      <c r="I137" s="9"/>
    </row>
    <row r="138">
      <c r="A138" s="41"/>
      <c r="G138" s="9"/>
      <c r="H138" s="9"/>
      <c r="I138" s="9"/>
    </row>
    <row r="139">
      <c r="A139" s="41"/>
      <c r="G139" s="9"/>
      <c r="H139" s="9"/>
      <c r="I139" s="9"/>
    </row>
    <row r="140">
      <c r="A140" s="41"/>
      <c r="G140" s="9"/>
      <c r="H140" s="9"/>
      <c r="I140" s="9"/>
    </row>
    <row r="141">
      <c r="A141" s="41"/>
      <c r="G141" s="9"/>
      <c r="H141" s="9"/>
      <c r="I141" s="9"/>
    </row>
    <row r="142">
      <c r="A142" s="41"/>
      <c r="G142" s="9"/>
      <c r="H142" s="9"/>
      <c r="I142" s="9"/>
    </row>
    <row r="143">
      <c r="A143" s="41"/>
      <c r="G143" s="9"/>
      <c r="H143" s="9"/>
      <c r="I143" s="9"/>
    </row>
    <row r="144">
      <c r="A144" s="41"/>
      <c r="G144" s="9"/>
      <c r="H144" s="9"/>
      <c r="I144" s="9"/>
    </row>
    <row r="145">
      <c r="A145" s="41"/>
      <c r="G145" s="9"/>
      <c r="H145" s="9"/>
      <c r="I145" s="9"/>
    </row>
    <row r="146">
      <c r="A146" s="41"/>
      <c r="G146" s="9"/>
      <c r="H146" s="9"/>
      <c r="I146" s="9"/>
    </row>
    <row r="147">
      <c r="A147" s="41"/>
      <c r="G147" s="9"/>
      <c r="H147" s="9"/>
      <c r="I147" s="9"/>
    </row>
    <row r="148">
      <c r="A148" s="41"/>
      <c r="G148" s="9"/>
      <c r="H148" s="9"/>
      <c r="I148" s="9"/>
    </row>
    <row r="149">
      <c r="A149" s="41"/>
      <c r="G149" s="9"/>
      <c r="H149" s="9"/>
      <c r="I149" s="9"/>
    </row>
    <row r="150">
      <c r="A150" s="41"/>
      <c r="G150" s="9"/>
      <c r="H150" s="9"/>
      <c r="I150" s="9"/>
    </row>
    <row r="151">
      <c r="A151" s="41"/>
      <c r="G151" s="9"/>
      <c r="H151" s="9"/>
      <c r="I151" s="9"/>
    </row>
    <row r="152">
      <c r="A152" s="41"/>
      <c r="G152" s="9"/>
      <c r="H152" s="9"/>
      <c r="I152" s="9"/>
    </row>
    <row r="153">
      <c r="A153" s="41"/>
      <c r="G153" s="9"/>
      <c r="H153" s="9"/>
      <c r="I153" s="9"/>
    </row>
    <row r="154">
      <c r="A154" s="41"/>
      <c r="G154" s="9"/>
      <c r="H154" s="9"/>
      <c r="I154" s="9"/>
    </row>
    <row r="155">
      <c r="A155" s="41"/>
      <c r="G155" s="9"/>
      <c r="H155" s="9"/>
      <c r="I155" s="9"/>
    </row>
    <row r="156">
      <c r="A156" s="41"/>
      <c r="G156" s="9"/>
      <c r="H156" s="9"/>
      <c r="I156" s="9"/>
    </row>
    <row r="157">
      <c r="A157" s="41"/>
      <c r="G157" s="9"/>
      <c r="H157" s="9"/>
      <c r="I157" s="9"/>
    </row>
    <row r="158">
      <c r="A158" s="41"/>
      <c r="G158" s="9"/>
      <c r="H158" s="9"/>
      <c r="I158" s="9"/>
    </row>
    <row r="159">
      <c r="A159" s="41"/>
      <c r="G159" s="9"/>
      <c r="H159" s="9"/>
      <c r="I159" s="9"/>
    </row>
    <row r="160">
      <c r="A160" s="41"/>
      <c r="G160" s="9"/>
      <c r="H160" s="9"/>
      <c r="I160" s="9"/>
    </row>
    <row r="161">
      <c r="A161" s="41"/>
      <c r="G161" s="9"/>
      <c r="H161" s="9"/>
      <c r="I161" s="9"/>
    </row>
    <row r="162">
      <c r="A162" s="41"/>
      <c r="G162" s="9"/>
      <c r="H162" s="9"/>
      <c r="I162" s="9"/>
    </row>
    <row r="163">
      <c r="A163" s="41"/>
      <c r="G163" s="9"/>
      <c r="H163" s="9"/>
      <c r="I163" s="9"/>
    </row>
    <row r="164">
      <c r="A164" s="41"/>
      <c r="G164" s="9"/>
      <c r="H164" s="9"/>
      <c r="I164" s="9"/>
    </row>
    <row r="165">
      <c r="A165" s="41"/>
      <c r="G165" s="9"/>
      <c r="H165" s="9"/>
      <c r="I165" s="9"/>
    </row>
    <row r="166">
      <c r="A166" s="41"/>
      <c r="G166" s="9"/>
      <c r="H166" s="9"/>
      <c r="I166" s="9"/>
    </row>
    <row r="167">
      <c r="A167" s="41"/>
      <c r="G167" s="9"/>
      <c r="H167" s="9"/>
      <c r="I167" s="9"/>
    </row>
    <row r="168">
      <c r="A168" s="41"/>
      <c r="G168" s="9"/>
      <c r="H168" s="9"/>
      <c r="I168" s="9"/>
    </row>
    <row r="169">
      <c r="A169" s="41"/>
      <c r="G169" s="9"/>
      <c r="H169" s="9"/>
      <c r="I169" s="9"/>
    </row>
    <row r="170">
      <c r="A170" s="41"/>
      <c r="G170" s="9"/>
      <c r="H170" s="9"/>
      <c r="I170" s="9"/>
    </row>
    <row r="171">
      <c r="A171" s="41"/>
      <c r="G171" s="9"/>
      <c r="H171" s="9"/>
      <c r="I171" s="9"/>
    </row>
    <row r="172">
      <c r="A172" s="41"/>
      <c r="G172" s="9"/>
      <c r="H172" s="9"/>
      <c r="I172" s="9"/>
    </row>
    <row r="173">
      <c r="A173" s="41"/>
      <c r="G173" s="9"/>
      <c r="H173" s="9"/>
      <c r="I173" s="9"/>
    </row>
    <row r="174">
      <c r="A174" s="41"/>
      <c r="G174" s="9"/>
      <c r="H174" s="9"/>
      <c r="I174" s="9"/>
    </row>
    <row r="175">
      <c r="A175" s="41"/>
      <c r="G175" s="9"/>
      <c r="H175" s="9"/>
      <c r="I175" s="9"/>
    </row>
    <row r="176">
      <c r="A176" s="41"/>
      <c r="G176" s="9"/>
      <c r="H176" s="9"/>
      <c r="I176" s="9"/>
    </row>
    <row r="177">
      <c r="A177" s="41"/>
      <c r="G177" s="9"/>
      <c r="H177" s="9"/>
      <c r="I177" s="9"/>
    </row>
    <row r="178">
      <c r="A178" s="41"/>
      <c r="G178" s="9"/>
      <c r="H178" s="9"/>
      <c r="I178" s="9"/>
    </row>
    <row r="179">
      <c r="A179" s="41"/>
      <c r="G179" s="9"/>
      <c r="H179" s="9"/>
      <c r="I179" s="9"/>
    </row>
    <row r="180">
      <c r="A180" s="41"/>
      <c r="G180" s="9"/>
      <c r="H180" s="9"/>
      <c r="I180" s="9"/>
    </row>
    <row r="181">
      <c r="A181" s="41"/>
      <c r="G181" s="9"/>
      <c r="H181" s="9"/>
      <c r="I181" s="9"/>
    </row>
    <row r="182">
      <c r="A182" s="41"/>
      <c r="G182" s="9"/>
      <c r="H182" s="9"/>
      <c r="I182" s="9"/>
    </row>
    <row r="183">
      <c r="A183" s="41"/>
      <c r="G183" s="9"/>
      <c r="H183" s="9"/>
      <c r="I183" s="9"/>
    </row>
    <row r="184">
      <c r="A184" s="41"/>
      <c r="G184" s="9"/>
      <c r="H184" s="9"/>
      <c r="I184" s="9"/>
    </row>
    <row r="185">
      <c r="A185" s="41"/>
      <c r="G185" s="9"/>
      <c r="H185" s="9"/>
      <c r="I185" s="9"/>
    </row>
    <row r="186">
      <c r="A186" s="41"/>
      <c r="G186" s="9"/>
      <c r="H186" s="9"/>
      <c r="I186" s="9"/>
    </row>
    <row r="187">
      <c r="A187" s="41"/>
      <c r="G187" s="9"/>
      <c r="H187" s="9"/>
      <c r="I187" s="9"/>
    </row>
    <row r="188">
      <c r="A188" s="41"/>
      <c r="G188" s="9"/>
      <c r="H188" s="9"/>
      <c r="I188" s="9"/>
    </row>
    <row r="189">
      <c r="A189" s="41"/>
      <c r="G189" s="9"/>
      <c r="H189" s="9"/>
      <c r="I189" s="9"/>
    </row>
    <row r="190">
      <c r="A190" s="41"/>
      <c r="G190" s="9"/>
      <c r="H190" s="9"/>
      <c r="I190" s="9"/>
    </row>
    <row r="191">
      <c r="A191" s="41"/>
      <c r="G191" s="9"/>
      <c r="H191" s="9"/>
      <c r="I191" s="9"/>
    </row>
    <row r="192">
      <c r="A192" s="41"/>
      <c r="G192" s="9"/>
      <c r="H192" s="9"/>
      <c r="I192" s="9"/>
    </row>
    <row r="193">
      <c r="A193" s="41"/>
      <c r="G193" s="9"/>
      <c r="H193" s="9"/>
      <c r="I193" s="9"/>
    </row>
    <row r="194">
      <c r="A194" s="41"/>
      <c r="G194" s="9"/>
      <c r="H194" s="9"/>
      <c r="I194" s="9"/>
    </row>
    <row r="195">
      <c r="A195" s="41"/>
      <c r="G195" s="9"/>
      <c r="H195" s="9"/>
      <c r="I195" s="9"/>
    </row>
    <row r="196">
      <c r="A196" s="41"/>
      <c r="G196" s="9"/>
      <c r="H196" s="9"/>
      <c r="I196" s="9"/>
    </row>
    <row r="197">
      <c r="A197" s="41"/>
      <c r="G197" s="9"/>
      <c r="H197" s="9"/>
      <c r="I197" s="9"/>
    </row>
    <row r="198">
      <c r="A198" s="41"/>
      <c r="G198" s="9"/>
      <c r="H198" s="9"/>
      <c r="I198" s="9"/>
    </row>
    <row r="199">
      <c r="A199" s="41"/>
      <c r="G199" s="9"/>
      <c r="H199" s="9"/>
      <c r="I199" s="9"/>
    </row>
    <row r="200">
      <c r="A200" s="41"/>
      <c r="G200" s="9"/>
      <c r="H200" s="9"/>
      <c r="I200" s="9"/>
    </row>
    <row r="201">
      <c r="A201" s="41"/>
      <c r="G201" s="9"/>
      <c r="H201" s="9"/>
      <c r="I201" s="9"/>
    </row>
    <row r="202">
      <c r="A202" s="41"/>
      <c r="G202" s="9"/>
      <c r="H202" s="9"/>
      <c r="I202" s="9"/>
    </row>
    <row r="203">
      <c r="A203" s="41"/>
      <c r="G203" s="9"/>
      <c r="H203" s="9"/>
      <c r="I203" s="9"/>
    </row>
    <row r="204">
      <c r="A204" s="41"/>
      <c r="G204" s="9"/>
      <c r="H204" s="9"/>
      <c r="I204" s="9"/>
    </row>
    <row r="205">
      <c r="A205" s="41"/>
      <c r="G205" s="9"/>
      <c r="H205" s="9"/>
      <c r="I205" s="9"/>
    </row>
    <row r="206">
      <c r="A206" s="41"/>
      <c r="G206" s="9"/>
      <c r="H206" s="9"/>
      <c r="I206" s="9"/>
    </row>
    <row r="207">
      <c r="A207" s="41"/>
      <c r="G207" s="9"/>
      <c r="H207" s="9"/>
      <c r="I207" s="9"/>
    </row>
    <row r="208">
      <c r="A208" s="41"/>
      <c r="G208" s="9"/>
      <c r="H208" s="9"/>
      <c r="I208" s="9"/>
    </row>
    <row r="209">
      <c r="A209" s="41"/>
      <c r="G209" s="9"/>
      <c r="H209" s="9"/>
      <c r="I209" s="9"/>
    </row>
    <row r="210">
      <c r="A210" s="41"/>
      <c r="G210" s="9"/>
      <c r="H210" s="9"/>
      <c r="I210" s="9"/>
    </row>
    <row r="211">
      <c r="A211" s="41"/>
      <c r="G211" s="9"/>
      <c r="H211" s="9"/>
      <c r="I211" s="9"/>
    </row>
    <row r="212">
      <c r="A212" s="41"/>
      <c r="G212" s="9"/>
      <c r="H212" s="9"/>
      <c r="I212" s="9"/>
    </row>
    <row r="213">
      <c r="A213" s="41"/>
      <c r="G213" s="9"/>
      <c r="H213" s="9"/>
      <c r="I213" s="9"/>
    </row>
    <row r="214">
      <c r="A214" s="41"/>
      <c r="G214" s="9"/>
      <c r="H214" s="9"/>
      <c r="I214" s="9"/>
    </row>
    <row r="215">
      <c r="A215" s="41"/>
      <c r="G215" s="9"/>
      <c r="H215" s="9"/>
      <c r="I215" s="9"/>
    </row>
    <row r="216">
      <c r="A216" s="41"/>
      <c r="G216" s="9"/>
      <c r="H216" s="9"/>
      <c r="I216" s="9"/>
    </row>
    <row r="217">
      <c r="A217" s="41"/>
      <c r="G217" s="9"/>
      <c r="H217" s="9"/>
      <c r="I217" s="9"/>
    </row>
    <row r="218">
      <c r="A218" s="41"/>
      <c r="G218" s="9"/>
      <c r="H218" s="9"/>
      <c r="I218" s="9"/>
    </row>
    <row r="219">
      <c r="A219" s="41"/>
      <c r="G219" s="9"/>
      <c r="H219" s="9"/>
      <c r="I219" s="9"/>
    </row>
    <row r="220">
      <c r="A220" s="41"/>
      <c r="G220" s="9"/>
      <c r="H220" s="9"/>
      <c r="I220" s="9"/>
    </row>
    <row r="221">
      <c r="A221" s="41"/>
      <c r="G221" s="9"/>
      <c r="H221" s="9"/>
      <c r="I221" s="9"/>
    </row>
    <row r="222">
      <c r="A222" s="41"/>
      <c r="G222" s="9"/>
      <c r="H222" s="9"/>
      <c r="I222" s="9"/>
    </row>
    <row r="223">
      <c r="A223" s="41"/>
      <c r="G223" s="9"/>
      <c r="H223" s="9"/>
      <c r="I223" s="9"/>
    </row>
    <row r="224">
      <c r="A224" s="41"/>
      <c r="G224" s="9"/>
      <c r="H224" s="9"/>
      <c r="I224" s="9"/>
    </row>
    <row r="225">
      <c r="A225" s="41"/>
      <c r="G225" s="9"/>
      <c r="H225" s="9"/>
      <c r="I225" s="9"/>
    </row>
    <row r="226">
      <c r="A226" s="41"/>
      <c r="G226" s="9"/>
      <c r="H226" s="9"/>
      <c r="I226" s="9"/>
    </row>
    <row r="227">
      <c r="A227" s="41"/>
      <c r="G227" s="9"/>
      <c r="H227" s="9"/>
      <c r="I227" s="9"/>
    </row>
    <row r="228">
      <c r="A228" s="41"/>
      <c r="G228" s="9"/>
      <c r="H228" s="9"/>
      <c r="I228" s="9"/>
    </row>
    <row r="229">
      <c r="A229" s="41"/>
      <c r="G229" s="9"/>
      <c r="H229" s="9"/>
      <c r="I229" s="9"/>
    </row>
    <row r="230">
      <c r="A230" s="41"/>
      <c r="G230" s="9"/>
      <c r="H230" s="9"/>
      <c r="I230" s="9"/>
    </row>
    <row r="231">
      <c r="A231" s="41"/>
      <c r="G231" s="9"/>
      <c r="H231" s="9"/>
      <c r="I231" s="9"/>
    </row>
    <row r="232">
      <c r="A232" s="41"/>
      <c r="G232" s="9"/>
      <c r="H232" s="9"/>
      <c r="I232" s="9"/>
    </row>
    <row r="233">
      <c r="A233" s="41"/>
      <c r="G233" s="9"/>
      <c r="H233" s="9"/>
      <c r="I233" s="9"/>
    </row>
    <row r="234">
      <c r="A234" s="41"/>
      <c r="G234" s="9"/>
      <c r="H234" s="9"/>
      <c r="I234" s="9"/>
    </row>
    <row r="235">
      <c r="A235" s="41"/>
      <c r="G235" s="9"/>
      <c r="H235" s="9"/>
      <c r="I235" s="9"/>
    </row>
    <row r="236">
      <c r="A236" s="41"/>
      <c r="G236" s="9"/>
      <c r="H236" s="9"/>
      <c r="I236" s="9"/>
    </row>
    <row r="237">
      <c r="A237" s="41"/>
      <c r="G237" s="9"/>
      <c r="H237" s="9"/>
      <c r="I237" s="9"/>
    </row>
    <row r="238">
      <c r="A238" s="41"/>
      <c r="G238" s="9"/>
      <c r="H238" s="9"/>
      <c r="I238" s="9"/>
    </row>
    <row r="239">
      <c r="A239" s="41"/>
      <c r="G239" s="9"/>
      <c r="H239" s="9"/>
      <c r="I239" s="9"/>
    </row>
    <row r="240">
      <c r="A240" s="41"/>
      <c r="G240" s="9"/>
      <c r="H240" s="9"/>
      <c r="I240" s="9"/>
    </row>
    <row r="241">
      <c r="A241" s="41"/>
      <c r="G241" s="9"/>
      <c r="H241" s="9"/>
      <c r="I241" s="9"/>
    </row>
    <row r="242">
      <c r="A242" s="41"/>
      <c r="G242" s="9"/>
      <c r="H242" s="9"/>
      <c r="I242" s="9"/>
    </row>
    <row r="243">
      <c r="A243" s="41"/>
      <c r="G243" s="9"/>
      <c r="H243" s="9"/>
      <c r="I243" s="9"/>
    </row>
    <row r="244">
      <c r="A244" s="41"/>
      <c r="G244" s="9"/>
      <c r="H244" s="9"/>
      <c r="I244" s="9"/>
    </row>
    <row r="245">
      <c r="A245" s="41"/>
      <c r="G245" s="9"/>
      <c r="H245" s="9"/>
      <c r="I245" s="9"/>
    </row>
    <row r="246">
      <c r="A246" s="41"/>
      <c r="G246" s="9"/>
      <c r="H246" s="9"/>
      <c r="I246" s="9"/>
    </row>
    <row r="247">
      <c r="A247" s="41"/>
      <c r="G247" s="9"/>
      <c r="H247" s="9"/>
      <c r="I247" s="9"/>
    </row>
    <row r="248">
      <c r="A248" s="41"/>
      <c r="G248" s="9"/>
      <c r="H248" s="9"/>
      <c r="I248" s="9"/>
    </row>
    <row r="249">
      <c r="A249" s="41"/>
      <c r="G249" s="9"/>
      <c r="H249" s="9"/>
      <c r="I249" s="9"/>
    </row>
    <row r="250">
      <c r="A250" s="41"/>
      <c r="G250" s="9"/>
      <c r="H250" s="9"/>
      <c r="I250" s="9"/>
    </row>
    <row r="251">
      <c r="A251" s="41"/>
      <c r="G251" s="9"/>
      <c r="H251" s="9"/>
      <c r="I251" s="9"/>
    </row>
    <row r="252">
      <c r="A252" s="41"/>
      <c r="G252" s="9"/>
      <c r="H252" s="9"/>
      <c r="I252" s="9"/>
    </row>
    <row r="253">
      <c r="A253" s="41"/>
      <c r="G253" s="9"/>
      <c r="H253" s="9"/>
      <c r="I253" s="9"/>
    </row>
    <row r="254">
      <c r="A254" s="41"/>
      <c r="G254" s="9"/>
      <c r="H254" s="9"/>
      <c r="I254" s="9"/>
    </row>
    <row r="255">
      <c r="A255" s="41"/>
      <c r="G255" s="9"/>
      <c r="H255" s="9"/>
      <c r="I255" s="9"/>
    </row>
    <row r="256">
      <c r="A256" s="41"/>
      <c r="G256" s="9"/>
      <c r="H256" s="9"/>
      <c r="I256" s="9"/>
    </row>
    <row r="257">
      <c r="A257" s="41"/>
      <c r="G257" s="9"/>
      <c r="H257" s="9"/>
      <c r="I257" s="9"/>
    </row>
    <row r="258">
      <c r="A258" s="41"/>
      <c r="G258" s="9"/>
      <c r="H258" s="9"/>
      <c r="I258" s="9"/>
    </row>
    <row r="259">
      <c r="A259" s="41"/>
      <c r="G259" s="9"/>
      <c r="H259" s="9"/>
      <c r="I259" s="9"/>
    </row>
    <row r="260">
      <c r="A260" s="41"/>
      <c r="G260" s="9"/>
      <c r="H260" s="9"/>
      <c r="I260" s="9"/>
    </row>
    <row r="261">
      <c r="A261" s="41"/>
      <c r="G261" s="9"/>
      <c r="H261" s="9"/>
      <c r="I261" s="9"/>
    </row>
    <row r="262">
      <c r="A262" s="41"/>
      <c r="G262" s="9"/>
      <c r="H262" s="9"/>
      <c r="I262" s="9"/>
    </row>
    <row r="263">
      <c r="A263" s="41"/>
      <c r="G263" s="9"/>
      <c r="H263" s="9"/>
      <c r="I263" s="9"/>
    </row>
    <row r="264">
      <c r="A264" s="41"/>
      <c r="G264" s="9"/>
      <c r="H264" s="9"/>
      <c r="I264" s="9"/>
    </row>
    <row r="265">
      <c r="A265" s="41"/>
      <c r="G265" s="9"/>
      <c r="H265" s="9"/>
      <c r="I265" s="9"/>
    </row>
    <row r="266">
      <c r="A266" s="41"/>
      <c r="G266" s="9"/>
      <c r="H266" s="9"/>
      <c r="I266" s="9"/>
    </row>
    <row r="267">
      <c r="A267" s="41"/>
      <c r="G267" s="9"/>
      <c r="H267" s="9"/>
      <c r="I267" s="9"/>
    </row>
    <row r="268">
      <c r="A268" s="41"/>
      <c r="G268" s="9"/>
      <c r="H268" s="9"/>
      <c r="I268" s="9"/>
    </row>
    <row r="269">
      <c r="A269" s="41"/>
      <c r="G269" s="9"/>
      <c r="H269" s="9"/>
      <c r="I269" s="9"/>
    </row>
    <row r="270">
      <c r="A270" s="41"/>
      <c r="G270" s="9"/>
      <c r="H270" s="9"/>
      <c r="I270" s="9"/>
    </row>
    <row r="271">
      <c r="A271" s="41"/>
      <c r="G271" s="9"/>
      <c r="H271" s="9"/>
      <c r="I271" s="9"/>
    </row>
    <row r="272">
      <c r="A272" s="41"/>
      <c r="G272" s="9"/>
      <c r="H272" s="9"/>
      <c r="I272" s="9"/>
    </row>
    <row r="273">
      <c r="A273" s="41"/>
      <c r="G273" s="9"/>
      <c r="H273" s="9"/>
      <c r="I273" s="9"/>
    </row>
    <row r="274">
      <c r="A274" s="41"/>
      <c r="G274" s="9"/>
      <c r="H274" s="9"/>
      <c r="I274" s="9"/>
    </row>
    <row r="275">
      <c r="A275" s="41"/>
      <c r="G275" s="9"/>
      <c r="H275" s="9"/>
      <c r="I275" s="9"/>
    </row>
    <row r="276">
      <c r="A276" s="41"/>
      <c r="G276" s="9"/>
      <c r="H276" s="9"/>
      <c r="I276" s="9"/>
    </row>
    <row r="277">
      <c r="A277" s="41"/>
      <c r="G277" s="9"/>
      <c r="H277" s="9"/>
      <c r="I277" s="9"/>
    </row>
    <row r="278">
      <c r="A278" s="41"/>
      <c r="G278" s="9"/>
      <c r="H278" s="9"/>
      <c r="I278" s="9"/>
    </row>
    <row r="279">
      <c r="A279" s="41"/>
      <c r="G279" s="9"/>
      <c r="H279" s="9"/>
      <c r="I279" s="9"/>
    </row>
    <row r="280">
      <c r="A280" s="41"/>
      <c r="G280" s="9"/>
      <c r="H280" s="9"/>
      <c r="I280" s="9"/>
    </row>
    <row r="281">
      <c r="A281" s="41"/>
      <c r="G281" s="9"/>
      <c r="H281" s="9"/>
      <c r="I281" s="9"/>
    </row>
    <row r="282">
      <c r="A282" s="41"/>
      <c r="G282" s="9"/>
      <c r="H282" s="9"/>
      <c r="I282" s="9"/>
    </row>
    <row r="283">
      <c r="A283" s="41"/>
      <c r="G283" s="9"/>
      <c r="H283" s="9"/>
      <c r="I283" s="9"/>
    </row>
    <row r="284">
      <c r="A284" s="41"/>
      <c r="G284" s="9"/>
      <c r="H284" s="9"/>
      <c r="I284" s="9"/>
    </row>
    <row r="285">
      <c r="A285" s="41"/>
      <c r="G285" s="9"/>
      <c r="H285" s="9"/>
      <c r="I285" s="9"/>
    </row>
    <row r="286">
      <c r="A286" s="41"/>
      <c r="G286" s="9"/>
      <c r="H286" s="9"/>
      <c r="I286" s="9"/>
    </row>
    <row r="287">
      <c r="A287" s="41"/>
      <c r="G287" s="9"/>
      <c r="H287" s="9"/>
      <c r="I287" s="9"/>
    </row>
    <row r="288">
      <c r="A288" s="41"/>
      <c r="G288" s="9"/>
      <c r="H288" s="9"/>
      <c r="I288" s="9"/>
    </row>
    <row r="289">
      <c r="A289" s="41"/>
      <c r="G289" s="9"/>
      <c r="H289" s="9"/>
      <c r="I289" s="9"/>
    </row>
    <row r="290">
      <c r="A290" s="41"/>
      <c r="G290" s="9"/>
      <c r="H290" s="9"/>
      <c r="I290" s="9"/>
    </row>
    <row r="291">
      <c r="A291" s="41"/>
      <c r="G291" s="9"/>
      <c r="H291" s="9"/>
      <c r="I291" s="9"/>
    </row>
    <row r="292">
      <c r="A292" s="41"/>
      <c r="G292" s="9"/>
      <c r="H292" s="9"/>
      <c r="I292" s="9"/>
    </row>
    <row r="293">
      <c r="A293" s="41"/>
      <c r="G293" s="9"/>
      <c r="H293" s="9"/>
      <c r="I293" s="9"/>
    </row>
    <row r="294">
      <c r="A294" s="41"/>
      <c r="G294" s="9"/>
      <c r="H294" s="9"/>
      <c r="I294" s="9"/>
    </row>
    <row r="295">
      <c r="A295" s="41"/>
      <c r="G295" s="9"/>
      <c r="H295" s="9"/>
      <c r="I295" s="9"/>
    </row>
    <row r="296">
      <c r="A296" s="41"/>
      <c r="G296" s="9"/>
      <c r="H296" s="9"/>
      <c r="I296" s="9"/>
    </row>
    <row r="297">
      <c r="A297" s="41"/>
      <c r="G297" s="9"/>
      <c r="H297" s="9"/>
      <c r="I297" s="9"/>
    </row>
    <row r="298">
      <c r="A298" s="41"/>
      <c r="G298" s="9"/>
      <c r="H298" s="9"/>
      <c r="I298" s="9"/>
    </row>
    <row r="299">
      <c r="A299" s="41"/>
      <c r="G299" s="9"/>
      <c r="H299" s="9"/>
      <c r="I299" s="9"/>
    </row>
    <row r="300">
      <c r="A300" s="41"/>
      <c r="G300" s="9"/>
      <c r="H300" s="9"/>
      <c r="I300" s="9"/>
    </row>
    <row r="301">
      <c r="A301" s="41"/>
      <c r="G301" s="9"/>
      <c r="H301" s="9"/>
      <c r="I301" s="9"/>
    </row>
    <row r="302">
      <c r="A302" s="41"/>
      <c r="G302" s="9"/>
      <c r="H302" s="9"/>
      <c r="I302" s="9"/>
    </row>
    <row r="303">
      <c r="A303" s="41"/>
      <c r="G303" s="9"/>
      <c r="H303" s="9"/>
      <c r="I303" s="9"/>
    </row>
    <row r="304">
      <c r="A304" s="41"/>
      <c r="G304" s="9"/>
      <c r="H304" s="9"/>
      <c r="I304" s="9"/>
    </row>
    <row r="305">
      <c r="A305" s="41"/>
      <c r="G305" s="9"/>
      <c r="H305" s="9"/>
      <c r="I305" s="9"/>
    </row>
    <row r="306">
      <c r="A306" s="41"/>
      <c r="G306" s="9"/>
      <c r="H306" s="9"/>
      <c r="I306" s="9"/>
    </row>
    <row r="307">
      <c r="A307" s="41"/>
      <c r="G307" s="9"/>
      <c r="H307" s="9"/>
      <c r="I307" s="9"/>
    </row>
    <row r="308">
      <c r="A308" s="41"/>
      <c r="G308" s="9"/>
      <c r="H308" s="9"/>
      <c r="I308" s="9"/>
    </row>
    <row r="309">
      <c r="A309" s="41"/>
      <c r="G309" s="9"/>
      <c r="H309" s="9"/>
      <c r="I309" s="9"/>
    </row>
    <row r="310">
      <c r="A310" s="41"/>
      <c r="G310" s="9"/>
      <c r="H310" s="9"/>
      <c r="I310" s="9"/>
    </row>
    <row r="311">
      <c r="A311" s="41"/>
      <c r="G311" s="9"/>
      <c r="H311" s="9"/>
      <c r="I311" s="9"/>
    </row>
    <row r="312">
      <c r="A312" s="41"/>
      <c r="G312" s="9"/>
      <c r="H312" s="9"/>
      <c r="I312" s="9"/>
    </row>
    <row r="313">
      <c r="A313" s="41"/>
      <c r="G313" s="9"/>
      <c r="H313" s="9"/>
      <c r="I313" s="9"/>
    </row>
    <row r="314">
      <c r="A314" s="41"/>
      <c r="G314" s="9"/>
      <c r="H314" s="9"/>
      <c r="I314" s="9"/>
    </row>
    <row r="315">
      <c r="A315" s="41"/>
      <c r="G315" s="9"/>
      <c r="H315" s="9"/>
      <c r="I315" s="9"/>
    </row>
    <row r="316">
      <c r="A316" s="41"/>
      <c r="G316" s="9"/>
      <c r="H316" s="9"/>
      <c r="I316" s="9"/>
    </row>
    <row r="317">
      <c r="A317" s="41"/>
      <c r="G317" s="9"/>
      <c r="H317" s="9"/>
      <c r="I317" s="9"/>
    </row>
    <row r="318">
      <c r="A318" s="41"/>
      <c r="G318" s="9"/>
      <c r="H318" s="9"/>
      <c r="I318" s="9"/>
    </row>
    <row r="319">
      <c r="A319" s="41"/>
      <c r="G319" s="9"/>
      <c r="H319" s="9"/>
      <c r="I319" s="9"/>
    </row>
    <row r="320">
      <c r="A320" s="41"/>
      <c r="G320" s="9"/>
      <c r="H320" s="9"/>
      <c r="I320" s="9"/>
    </row>
    <row r="321">
      <c r="A321" s="41"/>
      <c r="G321" s="9"/>
      <c r="H321" s="9"/>
      <c r="I321" s="9"/>
    </row>
    <row r="322">
      <c r="A322" s="41"/>
      <c r="G322" s="9"/>
      <c r="H322" s="9"/>
      <c r="I322" s="9"/>
    </row>
    <row r="323">
      <c r="A323" s="41"/>
      <c r="G323" s="9"/>
      <c r="H323" s="9"/>
      <c r="I323" s="9"/>
    </row>
    <row r="324">
      <c r="A324" s="41"/>
      <c r="G324" s="9"/>
      <c r="H324" s="9"/>
      <c r="I324" s="9"/>
    </row>
    <row r="325">
      <c r="A325" s="41"/>
      <c r="G325" s="9"/>
      <c r="H325" s="9"/>
      <c r="I325" s="9"/>
    </row>
    <row r="326">
      <c r="A326" s="41"/>
      <c r="G326" s="9"/>
      <c r="H326" s="9"/>
      <c r="I326" s="9"/>
    </row>
    <row r="327">
      <c r="A327" s="41"/>
      <c r="G327" s="9"/>
      <c r="H327" s="9"/>
      <c r="I327" s="9"/>
    </row>
    <row r="328">
      <c r="A328" s="41"/>
      <c r="G328" s="9"/>
      <c r="H328" s="9"/>
      <c r="I328" s="9"/>
    </row>
    <row r="329">
      <c r="A329" s="41"/>
      <c r="G329" s="9"/>
      <c r="H329" s="9"/>
      <c r="I329" s="9"/>
    </row>
    <row r="330">
      <c r="A330" s="41"/>
      <c r="G330" s="9"/>
      <c r="H330" s="9"/>
      <c r="I330" s="9"/>
    </row>
    <row r="331">
      <c r="A331" s="41"/>
      <c r="G331" s="9"/>
      <c r="H331" s="9"/>
      <c r="I331" s="9"/>
    </row>
    <row r="332">
      <c r="A332" s="41"/>
      <c r="G332" s="9"/>
      <c r="H332" s="9"/>
      <c r="I332" s="9"/>
    </row>
    <row r="333">
      <c r="A333" s="41"/>
      <c r="G333" s="9"/>
      <c r="H333" s="9"/>
      <c r="I333" s="9"/>
    </row>
    <row r="334">
      <c r="A334" s="41"/>
      <c r="G334" s="9"/>
      <c r="H334" s="9"/>
      <c r="I334" s="9"/>
    </row>
    <row r="335">
      <c r="A335" s="41"/>
      <c r="G335" s="9"/>
      <c r="H335" s="9"/>
      <c r="I335" s="9"/>
    </row>
    <row r="336">
      <c r="A336" s="41"/>
      <c r="G336" s="9"/>
      <c r="H336" s="9"/>
      <c r="I336" s="9"/>
    </row>
    <row r="337">
      <c r="A337" s="41"/>
      <c r="G337" s="9"/>
      <c r="H337" s="9"/>
      <c r="I337" s="9"/>
    </row>
    <row r="338">
      <c r="A338" s="41"/>
      <c r="G338" s="9"/>
      <c r="H338" s="9"/>
      <c r="I338" s="9"/>
    </row>
    <row r="339">
      <c r="A339" s="41"/>
      <c r="G339" s="9"/>
      <c r="H339" s="9"/>
      <c r="I339" s="9"/>
    </row>
    <row r="340">
      <c r="A340" s="41"/>
      <c r="G340" s="9"/>
      <c r="H340" s="9"/>
      <c r="I340" s="9"/>
    </row>
    <row r="341">
      <c r="A341" s="41"/>
      <c r="G341" s="9"/>
      <c r="H341" s="9"/>
      <c r="I341" s="9"/>
    </row>
    <row r="342">
      <c r="A342" s="41"/>
      <c r="G342" s="9"/>
      <c r="H342" s="9"/>
      <c r="I342" s="9"/>
    </row>
    <row r="343">
      <c r="A343" s="41"/>
      <c r="G343" s="9"/>
      <c r="H343" s="9"/>
      <c r="I343" s="9"/>
    </row>
    <row r="344">
      <c r="A344" s="41"/>
      <c r="G344" s="9"/>
      <c r="H344" s="9"/>
      <c r="I344" s="9"/>
    </row>
    <row r="345">
      <c r="A345" s="41"/>
      <c r="G345" s="9"/>
      <c r="H345" s="9"/>
      <c r="I345" s="9"/>
    </row>
    <row r="346">
      <c r="A346" s="41"/>
      <c r="G346" s="9"/>
      <c r="H346" s="9"/>
      <c r="I346" s="9"/>
    </row>
    <row r="347">
      <c r="A347" s="41"/>
      <c r="G347" s="9"/>
      <c r="H347" s="9"/>
      <c r="I347" s="9"/>
    </row>
    <row r="348">
      <c r="A348" s="41"/>
      <c r="G348" s="9"/>
      <c r="H348" s="9"/>
      <c r="I348" s="9"/>
    </row>
    <row r="349">
      <c r="A349" s="41"/>
      <c r="G349" s="9"/>
      <c r="H349" s="9"/>
      <c r="I349" s="9"/>
    </row>
    <row r="350">
      <c r="A350" s="41"/>
      <c r="G350" s="9"/>
      <c r="H350" s="9"/>
      <c r="I350" s="9"/>
    </row>
    <row r="351">
      <c r="A351" s="41"/>
      <c r="G351" s="9"/>
      <c r="H351" s="9"/>
      <c r="I351" s="9"/>
    </row>
    <row r="352">
      <c r="A352" s="41"/>
      <c r="G352" s="9"/>
      <c r="H352" s="9"/>
      <c r="I352" s="9"/>
    </row>
    <row r="353">
      <c r="A353" s="41"/>
      <c r="G353" s="9"/>
      <c r="H353" s="9"/>
      <c r="I353" s="9"/>
    </row>
    <row r="354">
      <c r="A354" s="41"/>
      <c r="G354" s="9"/>
      <c r="H354" s="9"/>
      <c r="I354" s="9"/>
    </row>
    <row r="355">
      <c r="A355" s="41"/>
      <c r="G355" s="9"/>
      <c r="H355" s="9"/>
      <c r="I355" s="9"/>
    </row>
    <row r="356">
      <c r="A356" s="41"/>
      <c r="G356" s="9"/>
      <c r="H356" s="9"/>
      <c r="I356" s="9"/>
    </row>
    <row r="357">
      <c r="A357" s="41"/>
      <c r="G357" s="9"/>
      <c r="H357" s="9"/>
      <c r="I357" s="9"/>
    </row>
    <row r="358">
      <c r="A358" s="41"/>
      <c r="G358" s="9"/>
      <c r="H358" s="9"/>
      <c r="I358" s="9"/>
    </row>
    <row r="359">
      <c r="A359" s="41"/>
      <c r="G359" s="9"/>
      <c r="H359" s="9"/>
      <c r="I359" s="9"/>
    </row>
    <row r="360">
      <c r="A360" s="41"/>
      <c r="G360" s="9"/>
      <c r="H360" s="9"/>
      <c r="I360" s="9"/>
    </row>
    <row r="361">
      <c r="A361" s="41"/>
      <c r="G361" s="9"/>
      <c r="H361" s="9"/>
      <c r="I361" s="9"/>
    </row>
    <row r="362">
      <c r="A362" s="41"/>
      <c r="G362" s="9"/>
      <c r="H362" s="9"/>
      <c r="I362" s="9"/>
    </row>
    <row r="363">
      <c r="A363" s="41"/>
      <c r="G363" s="9"/>
      <c r="H363" s="9"/>
      <c r="I363" s="9"/>
    </row>
    <row r="364">
      <c r="A364" s="41"/>
      <c r="G364" s="9"/>
      <c r="H364" s="9"/>
      <c r="I364" s="9"/>
    </row>
    <row r="365">
      <c r="A365" s="41"/>
      <c r="G365" s="9"/>
      <c r="H365" s="9"/>
      <c r="I365" s="9"/>
    </row>
    <row r="366">
      <c r="A366" s="41"/>
      <c r="G366" s="9"/>
      <c r="H366" s="9"/>
      <c r="I366" s="9"/>
    </row>
    <row r="367">
      <c r="A367" s="41"/>
      <c r="G367" s="9"/>
      <c r="H367" s="9"/>
      <c r="I367" s="9"/>
    </row>
    <row r="368">
      <c r="A368" s="41"/>
      <c r="G368" s="9"/>
      <c r="H368" s="9"/>
      <c r="I368" s="9"/>
    </row>
    <row r="369">
      <c r="A369" s="41"/>
      <c r="G369" s="9"/>
      <c r="H369" s="9"/>
      <c r="I369" s="9"/>
    </row>
    <row r="370">
      <c r="A370" s="41"/>
      <c r="G370" s="9"/>
      <c r="H370" s="9"/>
      <c r="I370" s="9"/>
    </row>
    <row r="371">
      <c r="A371" s="41"/>
      <c r="G371" s="9"/>
      <c r="H371" s="9"/>
      <c r="I371" s="9"/>
    </row>
    <row r="372">
      <c r="A372" s="41"/>
      <c r="G372" s="9"/>
      <c r="H372" s="9"/>
      <c r="I372" s="9"/>
    </row>
    <row r="373">
      <c r="A373" s="41"/>
      <c r="G373" s="9"/>
      <c r="H373" s="9"/>
      <c r="I373" s="9"/>
    </row>
    <row r="374">
      <c r="A374" s="41"/>
      <c r="G374" s="9"/>
      <c r="H374" s="9"/>
      <c r="I374" s="9"/>
    </row>
    <row r="375">
      <c r="A375" s="41"/>
      <c r="G375" s="9"/>
      <c r="H375" s="9"/>
      <c r="I375" s="9"/>
    </row>
    <row r="376">
      <c r="A376" s="41"/>
      <c r="G376" s="9"/>
      <c r="H376" s="9"/>
      <c r="I376" s="9"/>
    </row>
    <row r="377">
      <c r="A377" s="41"/>
      <c r="G377" s="9"/>
      <c r="H377" s="9"/>
      <c r="I377" s="9"/>
    </row>
    <row r="378">
      <c r="A378" s="41"/>
      <c r="G378" s="9"/>
      <c r="H378" s="9"/>
      <c r="I378" s="9"/>
    </row>
    <row r="379">
      <c r="A379" s="41"/>
      <c r="G379" s="9"/>
      <c r="H379" s="9"/>
      <c r="I379" s="9"/>
    </row>
    <row r="380">
      <c r="A380" s="41"/>
      <c r="G380" s="9"/>
      <c r="H380" s="9"/>
      <c r="I380" s="9"/>
    </row>
    <row r="381">
      <c r="A381" s="41"/>
      <c r="G381" s="9"/>
      <c r="H381" s="9"/>
      <c r="I381" s="9"/>
    </row>
    <row r="382">
      <c r="A382" s="41"/>
      <c r="G382" s="9"/>
      <c r="H382" s="9"/>
      <c r="I382" s="9"/>
    </row>
    <row r="383">
      <c r="A383" s="41"/>
      <c r="G383" s="9"/>
      <c r="H383" s="9"/>
      <c r="I383" s="9"/>
    </row>
    <row r="384">
      <c r="A384" s="41"/>
      <c r="G384" s="9"/>
      <c r="H384" s="9"/>
      <c r="I384" s="9"/>
    </row>
    <row r="385">
      <c r="A385" s="41"/>
      <c r="G385" s="9"/>
      <c r="H385" s="9"/>
      <c r="I385" s="9"/>
    </row>
    <row r="386">
      <c r="A386" s="41"/>
      <c r="G386" s="9"/>
      <c r="H386" s="9"/>
      <c r="I386" s="9"/>
    </row>
    <row r="387">
      <c r="A387" s="41"/>
      <c r="G387" s="9"/>
      <c r="H387" s="9"/>
      <c r="I387" s="9"/>
    </row>
    <row r="388">
      <c r="A388" s="41"/>
      <c r="G388" s="9"/>
      <c r="H388" s="9"/>
      <c r="I388" s="9"/>
    </row>
    <row r="389">
      <c r="A389" s="41"/>
      <c r="G389" s="9"/>
      <c r="H389" s="9"/>
      <c r="I389" s="9"/>
    </row>
    <row r="390">
      <c r="A390" s="41"/>
      <c r="G390" s="9"/>
      <c r="H390" s="9"/>
      <c r="I390" s="9"/>
    </row>
    <row r="391">
      <c r="A391" s="41"/>
      <c r="G391" s="9"/>
      <c r="H391" s="9"/>
      <c r="I391" s="9"/>
    </row>
    <row r="392">
      <c r="A392" s="41"/>
      <c r="G392" s="9"/>
      <c r="H392" s="9"/>
      <c r="I392" s="9"/>
    </row>
    <row r="393">
      <c r="A393" s="41"/>
      <c r="G393" s="9"/>
      <c r="H393" s="9"/>
      <c r="I393" s="9"/>
    </row>
    <row r="394">
      <c r="A394" s="41"/>
      <c r="G394" s="9"/>
      <c r="H394" s="9"/>
      <c r="I394" s="9"/>
    </row>
    <row r="395">
      <c r="A395" s="41"/>
      <c r="G395" s="9"/>
      <c r="H395" s="9"/>
      <c r="I395" s="9"/>
    </row>
    <row r="396">
      <c r="A396" s="41"/>
      <c r="G396" s="9"/>
      <c r="H396" s="9"/>
      <c r="I396" s="9"/>
    </row>
    <row r="397">
      <c r="A397" s="41"/>
      <c r="G397" s="9"/>
      <c r="H397" s="9"/>
      <c r="I397" s="9"/>
    </row>
    <row r="398">
      <c r="A398" s="41"/>
      <c r="G398" s="9"/>
      <c r="H398" s="9"/>
      <c r="I398" s="9"/>
    </row>
    <row r="399">
      <c r="A399" s="41"/>
      <c r="G399" s="9"/>
      <c r="H399" s="9"/>
      <c r="I399" s="9"/>
    </row>
    <row r="400">
      <c r="A400" s="41"/>
      <c r="G400" s="9"/>
      <c r="H400" s="9"/>
      <c r="I400" s="9"/>
    </row>
    <row r="401">
      <c r="A401" s="41"/>
      <c r="G401" s="9"/>
      <c r="H401" s="9"/>
      <c r="I401" s="9"/>
    </row>
    <row r="402">
      <c r="A402" s="41"/>
      <c r="G402" s="9"/>
      <c r="H402" s="9"/>
      <c r="I402" s="9"/>
    </row>
    <row r="403">
      <c r="A403" s="41"/>
      <c r="G403" s="9"/>
      <c r="H403" s="9"/>
      <c r="I403" s="9"/>
    </row>
    <row r="404">
      <c r="A404" s="41"/>
      <c r="G404" s="9"/>
      <c r="H404" s="9"/>
      <c r="I404" s="9"/>
    </row>
    <row r="405">
      <c r="A405" s="41"/>
      <c r="G405" s="9"/>
      <c r="H405" s="9"/>
      <c r="I405" s="9"/>
    </row>
    <row r="406">
      <c r="A406" s="41"/>
      <c r="G406" s="9"/>
      <c r="H406" s="9"/>
      <c r="I406" s="9"/>
    </row>
    <row r="407">
      <c r="A407" s="41"/>
      <c r="G407" s="9"/>
      <c r="H407" s="9"/>
      <c r="I407" s="9"/>
    </row>
    <row r="408">
      <c r="A408" s="41"/>
      <c r="G408" s="9"/>
      <c r="H408" s="9"/>
      <c r="I408" s="9"/>
    </row>
    <row r="409">
      <c r="A409" s="41"/>
      <c r="G409" s="9"/>
      <c r="H409" s="9"/>
      <c r="I409" s="9"/>
    </row>
    <row r="410">
      <c r="A410" s="41"/>
      <c r="G410" s="9"/>
      <c r="H410" s="9"/>
      <c r="I410" s="9"/>
    </row>
    <row r="411">
      <c r="A411" s="41"/>
      <c r="G411" s="9"/>
      <c r="H411" s="9"/>
      <c r="I411" s="9"/>
    </row>
    <row r="412">
      <c r="A412" s="41"/>
      <c r="G412" s="9"/>
      <c r="H412" s="9"/>
      <c r="I412" s="9"/>
    </row>
    <row r="413">
      <c r="A413" s="41"/>
      <c r="G413" s="9"/>
      <c r="H413" s="9"/>
      <c r="I413" s="9"/>
    </row>
    <row r="414">
      <c r="A414" s="41"/>
      <c r="G414" s="9"/>
      <c r="H414" s="9"/>
      <c r="I414" s="9"/>
    </row>
    <row r="415">
      <c r="A415" s="41"/>
      <c r="G415" s="9"/>
      <c r="H415" s="9"/>
      <c r="I415" s="9"/>
    </row>
    <row r="416">
      <c r="A416" s="41"/>
      <c r="G416" s="9"/>
      <c r="H416" s="9"/>
      <c r="I416" s="9"/>
    </row>
    <row r="417">
      <c r="A417" s="41"/>
      <c r="G417" s="9"/>
      <c r="H417" s="9"/>
      <c r="I417" s="9"/>
    </row>
    <row r="418">
      <c r="A418" s="41"/>
      <c r="G418" s="9"/>
      <c r="H418" s="9"/>
      <c r="I418" s="9"/>
    </row>
    <row r="419">
      <c r="A419" s="41"/>
      <c r="G419" s="9"/>
      <c r="H419" s="9"/>
      <c r="I419" s="9"/>
    </row>
    <row r="420">
      <c r="A420" s="41"/>
      <c r="G420" s="9"/>
      <c r="H420" s="9"/>
      <c r="I420" s="9"/>
    </row>
    <row r="421">
      <c r="A421" s="41"/>
      <c r="G421" s="9"/>
      <c r="H421" s="9"/>
      <c r="I421" s="9"/>
    </row>
    <row r="422">
      <c r="A422" s="41"/>
      <c r="G422" s="9"/>
      <c r="H422" s="9"/>
      <c r="I422" s="9"/>
    </row>
    <row r="423">
      <c r="A423" s="41"/>
      <c r="G423" s="9"/>
      <c r="H423" s="9"/>
      <c r="I423" s="9"/>
    </row>
    <row r="424">
      <c r="A424" s="41"/>
      <c r="G424" s="9"/>
      <c r="H424" s="9"/>
      <c r="I424" s="9"/>
    </row>
    <row r="425">
      <c r="A425" s="41"/>
      <c r="G425" s="9"/>
      <c r="H425" s="9"/>
      <c r="I425" s="9"/>
    </row>
    <row r="426">
      <c r="A426" s="41"/>
      <c r="G426" s="9"/>
      <c r="H426" s="9"/>
      <c r="I426" s="9"/>
    </row>
    <row r="427">
      <c r="A427" s="41"/>
      <c r="G427" s="9"/>
      <c r="H427" s="9"/>
      <c r="I427" s="9"/>
    </row>
    <row r="428">
      <c r="A428" s="41"/>
      <c r="G428" s="9"/>
      <c r="H428" s="9"/>
      <c r="I428" s="9"/>
    </row>
    <row r="429">
      <c r="A429" s="41"/>
      <c r="G429" s="9"/>
      <c r="H429" s="9"/>
      <c r="I429" s="9"/>
    </row>
    <row r="430">
      <c r="A430" s="41"/>
      <c r="G430" s="9"/>
      <c r="H430" s="9"/>
      <c r="I430" s="9"/>
    </row>
    <row r="431">
      <c r="A431" s="41"/>
      <c r="G431" s="9"/>
      <c r="H431" s="9"/>
      <c r="I431" s="9"/>
    </row>
    <row r="432">
      <c r="A432" s="41"/>
      <c r="G432" s="9"/>
      <c r="H432" s="9"/>
      <c r="I432" s="9"/>
    </row>
    <row r="433">
      <c r="A433" s="41"/>
      <c r="G433" s="9"/>
      <c r="H433" s="9"/>
      <c r="I433" s="9"/>
    </row>
    <row r="434">
      <c r="A434" s="41"/>
      <c r="G434" s="9"/>
      <c r="H434" s="9"/>
      <c r="I434" s="9"/>
    </row>
    <row r="435">
      <c r="A435" s="41"/>
      <c r="G435" s="9"/>
      <c r="H435" s="9"/>
      <c r="I435" s="9"/>
    </row>
    <row r="436">
      <c r="A436" s="41"/>
      <c r="G436" s="9"/>
      <c r="H436" s="9"/>
      <c r="I436" s="9"/>
    </row>
    <row r="437">
      <c r="A437" s="41"/>
      <c r="G437" s="9"/>
      <c r="H437" s="9"/>
      <c r="I437" s="9"/>
    </row>
    <row r="438">
      <c r="A438" s="41"/>
      <c r="G438" s="9"/>
      <c r="H438" s="9"/>
      <c r="I438" s="9"/>
    </row>
    <row r="439">
      <c r="A439" s="41"/>
      <c r="G439" s="9"/>
      <c r="H439" s="9"/>
      <c r="I439" s="9"/>
    </row>
    <row r="440">
      <c r="A440" s="41"/>
      <c r="G440" s="9"/>
      <c r="H440" s="9"/>
      <c r="I440" s="9"/>
    </row>
    <row r="441">
      <c r="A441" s="41"/>
      <c r="G441" s="9"/>
      <c r="H441" s="9"/>
      <c r="I441" s="9"/>
    </row>
    <row r="442">
      <c r="A442" s="41"/>
      <c r="G442" s="9"/>
      <c r="H442" s="9"/>
      <c r="I442" s="9"/>
    </row>
    <row r="443">
      <c r="A443" s="41"/>
      <c r="G443" s="9"/>
      <c r="H443" s="9"/>
      <c r="I443" s="9"/>
    </row>
    <row r="444">
      <c r="A444" s="41"/>
      <c r="G444" s="9"/>
      <c r="H444" s="9"/>
      <c r="I444" s="9"/>
    </row>
    <row r="445">
      <c r="A445" s="41"/>
      <c r="G445" s="9"/>
      <c r="H445" s="9"/>
      <c r="I445" s="9"/>
    </row>
    <row r="446">
      <c r="A446" s="41"/>
      <c r="G446" s="9"/>
      <c r="H446" s="9"/>
      <c r="I446" s="9"/>
    </row>
    <row r="447">
      <c r="A447" s="41"/>
      <c r="G447" s="9"/>
      <c r="H447" s="9"/>
      <c r="I447" s="9"/>
    </row>
    <row r="448">
      <c r="A448" s="41"/>
      <c r="G448" s="9"/>
      <c r="H448" s="9"/>
      <c r="I448" s="9"/>
    </row>
    <row r="449">
      <c r="A449" s="41"/>
      <c r="G449" s="9"/>
      <c r="H449" s="9"/>
      <c r="I449" s="9"/>
    </row>
    <row r="450">
      <c r="A450" s="41"/>
      <c r="G450" s="9"/>
      <c r="H450" s="9"/>
      <c r="I450" s="9"/>
    </row>
    <row r="451">
      <c r="A451" s="41"/>
      <c r="G451" s="9"/>
      <c r="H451" s="9"/>
      <c r="I451" s="9"/>
    </row>
    <row r="452">
      <c r="A452" s="41"/>
      <c r="G452" s="9"/>
      <c r="H452" s="9"/>
      <c r="I452" s="9"/>
    </row>
    <row r="453">
      <c r="A453" s="41"/>
      <c r="G453" s="9"/>
      <c r="H453" s="9"/>
      <c r="I453" s="9"/>
    </row>
    <row r="454">
      <c r="A454" s="41"/>
      <c r="G454" s="9"/>
      <c r="H454" s="9"/>
      <c r="I454" s="9"/>
    </row>
    <row r="455">
      <c r="A455" s="41"/>
      <c r="G455" s="9"/>
      <c r="H455" s="9"/>
      <c r="I455" s="9"/>
    </row>
    <row r="456">
      <c r="A456" s="41"/>
      <c r="G456" s="9"/>
      <c r="H456" s="9"/>
      <c r="I456" s="9"/>
    </row>
    <row r="457">
      <c r="A457" s="41"/>
      <c r="G457" s="9"/>
      <c r="H457" s="9"/>
      <c r="I457" s="9"/>
    </row>
    <row r="458">
      <c r="A458" s="41"/>
      <c r="G458" s="9"/>
      <c r="H458" s="9"/>
      <c r="I458" s="9"/>
    </row>
    <row r="459">
      <c r="A459" s="41"/>
      <c r="G459" s="9"/>
      <c r="H459" s="9"/>
      <c r="I459" s="9"/>
    </row>
    <row r="460">
      <c r="A460" s="41"/>
      <c r="G460" s="9"/>
      <c r="H460" s="9"/>
      <c r="I460" s="9"/>
    </row>
    <row r="461">
      <c r="A461" s="41"/>
      <c r="G461" s="9"/>
      <c r="H461" s="9"/>
      <c r="I461" s="9"/>
    </row>
    <row r="462">
      <c r="A462" s="41"/>
      <c r="G462" s="9"/>
      <c r="H462" s="9"/>
      <c r="I462" s="9"/>
    </row>
    <row r="463">
      <c r="A463" s="41"/>
      <c r="G463" s="9"/>
      <c r="H463" s="9"/>
      <c r="I463" s="9"/>
    </row>
    <row r="464">
      <c r="A464" s="41"/>
      <c r="G464" s="9"/>
      <c r="H464" s="9"/>
      <c r="I464" s="9"/>
    </row>
    <row r="465">
      <c r="A465" s="41"/>
      <c r="G465" s="9"/>
      <c r="H465" s="9"/>
      <c r="I465" s="9"/>
    </row>
    <row r="466">
      <c r="A466" s="41"/>
      <c r="G466" s="9"/>
      <c r="H466" s="9"/>
      <c r="I466" s="9"/>
    </row>
    <row r="467">
      <c r="A467" s="41"/>
      <c r="G467" s="9"/>
      <c r="H467" s="9"/>
      <c r="I467" s="9"/>
    </row>
    <row r="468">
      <c r="A468" s="41"/>
      <c r="G468" s="9"/>
      <c r="H468" s="9"/>
      <c r="I468" s="9"/>
    </row>
    <row r="469">
      <c r="A469" s="41"/>
      <c r="G469" s="9"/>
      <c r="H469" s="9"/>
      <c r="I469" s="9"/>
    </row>
    <row r="470">
      <c r="A470" s="41"/>
      <c r="G470" s="9"/>
      <c r="H470" s="9"/>
      <c r="I470" s="9"/>
    </row>
    <row r="471">
      <c r="A471" s="41"/>
      <c r="G471" s="9"/>
      <c r="H471" s="9"/>
      <c r="I471" s="9"/>
    </row>
    <row r="472">
      <c r="A472" s="41"/>
      <c r="G472" s="9"/>
      <c r="H472" s="9"/>
      <c r="I472" s="9"/>
    </row>
    <row r="473">
      <c r="A473" s="41"/>
      <c r="G473" s="9"/>
      <c r="H473" s="9"/>
      <c r="I473" s="9"/>
    </row>
    <row r="474">
      <c r="A474" s="41"/>
      <c r="G474" s="9"/>
      <c r="H474" s="9"/>
      <c r="I474" s="9"/>
    </row>
    <row r="475">
      <c r="A475" s="41"/>
      <c r="G475" s="9"/>
      <c r="H475" s="9"/>
      <c r="I475" s="9"/>
    </row>
    <row r="476">
      <c r="A476" s="41"/>
      <c r="G476" s="9"/>
      <c r="H476" s="9"/>
      <c r="I476" s="9"/>
    </row>
    <row r="477">
      <c r="A477" s="41"/>
      <c r="G477" s="9"/>
      <c r="H477" s="9"/>
      <c r="I477" s="9"/>
    </row>
    <row r="478">
      <c r="A478" s="41"/>
      <c r="G478" s="9"/>
      <c r="H478" s="9"/>
      <c r="I478" s="9"/>
    </row>
    <row r="479">
      <c r="A479" s="41"/>
      <c r="G479" s="9"/>
      <c r="H479" s="9"/>
      <c r="I479" s="9"/>
    </row>
    <row r="480">
      <c r="A480" s="41"/>
      <c r="G480" s="9"/>
      <c r="H480" s="9"/>
      <c r="I480" s="9"/>
    </row>
    <row r="481">
      <c r="A481" s="41"/>
      <c r="G481" s="9"/>
      <c r="H481" s="9"/>
      <c r="I481" s="9"/>
    </row>
    <row r="482">
      <c r="A482" s="41"/>
      <c r="G482" s="9"/>
      <c r="H482" s="9"/>
      <c r="I482" s="9"/>
    </row>
    <row r="483">
      <c r="A483" s="41"/>
      <c r="G483" s="9"/>
      <c r="H483" s="9"/>
      <c r="I483" s="9"/>
    </row>
    <row r="484">
      <c r="A484" s="41"/>
      <c r="G484" s="9"/>
      <c r="H484" s="9"/>
      <c r="I484" s="9"/>
    </row>
    <row r="485">
      <c r="A485" s="41"/>
      <c r="G485" s="9"/>
      <c r="H485" s="9"/>
      <c r="I485" s="9"/>
    </row>
    <row r="486">
      <c r="A486" s="41"/>
      <c r="G486" s="9"/>
      <c r="H486" s="9"/>
      <c r="I486" s="9"/>
    </row>
    <row r="487">
      <c r="A487" s="41"/>
      <c r="G487" s="9"/>
      <c r="H487" s="9"/>
      <c r="I487" s="9"/>
    </row>
    <row r="488">
      <c r="A488" s="41"/>
      <c r="G488" s="9"/>
      <c r="H488" s="9"/>
      <c r="I488" s="9"/>
    </row>
    <row r="489">
      <c r="A489" s="41"/>
      <c r="G489" s="9"/>
      <c r="H489" s="9"/>
      <c r="I489" s="9"/>
    </row>
    <row r="490">
      <c r="A490" s="41"/>
      <c r="G490" s="9"/>
      <c r="H490" s="9"/>
      <c r="I490" s="9"/>
    </row>
    <row r="491">
      <c r="A491" s="41"/>
      <c r="G491" s="9"/>
      <c r="H491" s="9"/>
      <c r="I491" s="9"/>
    </row>
    <row r="492">
      <c r="A492" s="41"/>
      <c r="G492" s="9"/>
      <c r="H492" s="9"/>
      <c r="I492" s="9"/>
    </row>
    <row r="493">
      <c r="A493" s="41"/>
      <c r="G493" s="9"/>
      <c r="H493" s="9"/>
      <c r="I493" s="9"/>
    </row>
    <row r="494">
      <c r="A494" s="41"/>
      <c r="G494" s="9"/>
      <c r="H494" s="9"/>
      <c r="I494" s="9"/>
    </row>
    <row r="495">
      <c r="A495" s="41"/>
      <c r="G495" s="9"/>
      <c r="H495" s="9"/>
      <c r="I495" s="9"/>
    </row>
    <row r="496">
      <c r="A496" s="41"/>
      <c r="G496" s="9"/>
      <c r="H496" s="9"/>
      <c r="I496" s="9"/>
    </row>
    <row r="497">
      <c r="A497" s="41"/>
      <c r="G497" s="9"/>
      <c r="H497" s="9"/>
      <c r="I497" s="9"/>
    </row>
    <row r="498">
      <c r="A498" s="41"/>
      <c r="G498" s="9"/>
      <c r="H498" s="9"/>
      <c r="I498" s="9"/>
    </row>
    <row r="499">
      <c r="A499" s="41"/>
      <c r="G499" s="9"/>
      <c r="H499" s="9"/>
      <c r="I499" s="9"/>
    </row>
    <row r="500">
      <c r="A500" s="41"/>
      <c r="G500" s="9"/>
      <c r="H500" s="9"/>
      <c r="I500" s="9"/>
    </row>
    <row r="501">
      <c r="A501" s="41"/>
      <c r="G501" s="9"/>
      <c r="H501" s="9"/>
      <c r="I501" s="9"/>
    </row>
    <row r="502">
      <c r="A502" s="41"/>
      <c r="G502" s="9"/>
      <c r="H502" s="9"/>
      <c r="I502" s="9"/>
    </row>
    <row r="503">
      <c r="A503" s="41"/>
      <c r="G503" s="9"/>
      <c r="H503" s="9"/>
      <c r="I503" s="9"/>
    </row>
    <row r="504">
      <c r="A504" s="41"/>
      <c r="G504" s="9"/>
      <c r="H504" s="9"/>
      <c r="I504" s="9"/>
    </row>
    <row r="505">
      <c r="A505" s="41"/>
      <c r="G505" s="9"/>
      <c r="H505" s="9"/>
      <c r="I505" s="9"/>
    </row>
    <row r="506">
      <c r="A506" s="41"/>
      <c r="G506" s="9"/>
      <c r="H506" s="9"/>
      <c r="I506" s="9"/>
    </row>
    <row r="507">
      <c r="A507" s="41"/>
      <c r="G507" s="9"/>
      <c r="H507" s="9"/>
      <c r="I507" s="9"/>
    </row>
    <row r="508">
      <c r="A508" s="41"/>
      <c r="G508" s="9"/>
      <c r="H508" s="9"/>
      <c r="I508" s="9"/>
    </row>
    <row r="509">
      <c r="A509" s="41"/>
      <c r="G509" s="9"/>
      <c r="H509" s="9"/>
      <c r="I509" s="9"/>
    </row>
    <row r="510">
      <c r="A510" s="41"/>
      <c r="G510" s="9"/>
      <c r="H510" s="9"/>
      <c r="I510" s="9"/>
    </row>
    <row r="511">
      <c r="A511" s="41"/>
      <c r="G511" s="9"/>
      <c r="H511" s="9"/>
      <c r="I511" s="9"/>
    </row>
    <row r="512">
      <c r="A512" s="41"/>
      <c r="G512" s="9"/>
      <c r="H512" s="9"/>
      <c r="I512" s="9"/>
    </row>
    <row r="513">
      <c r="A513" s="41"/>
      <c r="G513" s="9"/>
      <c r="H513" s="9"/>
      <c r="I513" s="9"/>
    </row>
    <row r="514">
      <c r="A514" s="41"/>
      <c r="G514" s="9"/>
      <c r="H514" s="9"/>
      <c r="I514" s="9"/>
    </row>
    <row r="515">
      <c r="A515" s="41"/>
      <c r="G515" s="9"/>
      <c r="H515" s="9"/>
      <c r="I515" s="9"/>
    </row>
    <row r="516">
      <c r="A516" s="41"/>
      <c r="G516" s="9"/>
      <c r="H516" s="9"/>
      <c r="I516" s="9"/>
    </row>
    <row r="517">
      <c r="A517" s="41"/>
      <c r="G517" s="9"/>
      <c r="H517" s="9"/>
      <c r="I517" s="9"/>
    </row>
    <row r="518">
      <c r="A518" s="41"/>
      <c r="G518" s="9"/>
      <c r="H518" s="9"/>
      <c r="I518" s="9"/>
    </row>
    <row r="519">
      <c r="A519" s="41"/>
      <c r="G519" s="9"/>
      <c r="H519" s="9"/>
      <c r="I519" s="9"/>
    </row>
    <row r="520">
      <c r="A520" s="41"/>
      <c r="G520" s="9"/>
      <c r="H520" s="9"/>
      <c r="I520" s="9"/>
    </row>
    <row r="521">
      <c r="A521" s="41"/>
      <c r="G521" s="9"/>
      <c r="H521" s="9"/>
      <c r="I521" s="9"/>
    </row>
    <row r="522">
      <c r="A522" s="41"/>
      <c r="G522" s="9"/>
      <c r="H522" s="9"/>
      <c r="I522" s="9"/>
    </row>
    <row r="523">
      <c r="A523" s="41"/>
      <c r="G523" s="9"/>
      <c r="H523" s="9"/>
      <c r="I523" s="9"/>
    </row>
    <row r="524">
      <c r="A524" s="41"/>
      <c r="G524" s="9"/>
      <c r="H524" s="9"/>
      <c r="I524" s="9"/>
    </row>
    <row r="525">
      <c r="A525" s="41"/>
      <c r="G525" s="9"/>
      <c r="H525" s="9"/>
      <c r="I525" s="9"/>
    </row>
    <row r="526">
      <c r="A526" s="41"/>
      <c r="G526" s="9"/>
      <c r="H526" s="9"/>
      <c r="I526" s="9"/>
    </row>
    <row r="527">
      <c r="A527" s="41"/>
      <c r="G527" s="9"/>
      <c r="H527" s="9"/>
      <c r="I527" s="9"/>
    </row>
    <row r="528">
      <c r="A528" s="41"/>
      <c r="G528" s="9"/>
      <c r="H528" s="9"/>
      <c r="I528" s="9"/>
    </row>
    <row r="529">
      <c r="A529" s="41"/>
      <c r="G529" s="9"/>
      <c r="H529" s="9"/>
      <c r="I529" s="9"/>
    </row>
    <row r="530">
      <c r="A530" s="41"/>
      <c r="G530" s="9"/>
      <c r="H530" s="9"/>
      <c r="I530" s="9"/>
    </row>
    <row r="531">
      <c r="A531" s="41"/>
      <c r="G531" s="9"/>
      <c r="H531" s="9"/>
      <c r="I531" s="9"/>
    </row>
    <row r="532">
      <c r="A532" s="41"/>
      <c r="G532" s="9"/>
      <c r="H532" s="9"/>
      <c r="I532" s="9"/>
    </row>
    <row r="533">
      <c r="A533" s="41"/>
      <c r="G533" s="9"/>
      <c r="H533" s="9"/>
      <c r="I533" s="9"/>
    </row>
    <row r="534">
      <c r="A534" s="41"/>
      <c r="G534" s="9"/>
      <c r="H534" s="9"/>
      <c r="I534" s="9"/>
    </row>
    <row r="535">
      <c r="A535" s="41"/>
      <c r="G535" s="9"/>
      <c r="H535" s="9"/>
      <c r="I535" s="9"/>
    </row>
    <row r="536">
      <c r="A536" s="41"/>
      <c r="G536" s="9"/>
      <c r="H536" s="9"/>
      <c r="I536" s="9"/>
    </row>
    <row r="537">
      <c r="A537" s="41"/>
      <c r="G537" s="9"/>
      <c r="H537" s="9"/>
      <c r="I537" s="9"/>
    </row>
    <row r="538">
      <c r="A538" s="41"/>
      <c r="G538" s="9"/>
      <c r="H538" s="9"/>
      <c r="I538" s="9"/>
    </row>
    <row r="539">
      <c r="A539" s="41"/>
      <c r="G539" s="9"/>
      <c r="H539" s="9"/>
      <c r="I539" s="9"/>
    </row>
    <row r="540">
      <c r="A540" s="41"/>
      <c r="G540" s="9"/>
      <c r="H540" s="9"/>
      <c r="I540" s="9"/>
    </row>
    <row r="541">
      <c r="A541" s="41"/>
      <c r="G541" s="9"/>
      <c r="H541" s="9"/>
      <c r="I541" s="9"/>
    </row>
    <row r="542">
      <c r="A542" s="41"/>
      <c r="G542" s="9"/>
      <c r="H542" s="9"/>
      <c r="I542" s="9"/>
    </row>
    <row r="543">
      <c r="A543" s="41"/>
      <c r="G543" s="9"/>
      <c r="H543" s="9"/>
      <c r="I543" s="9"/>
    </row>
    <row r="544">
      <c r="A544" s="41"/>
      <c r="G544" s="9"/>
      <c r="H544" s="9"/>
      <c r="I544" s="9"/>
    </row>
    <row r="545">
      <c r="A545" s="41"/>
      <c r="G545" s="9"/>
      <c r="H545" s="9"/>
      <c r="I545" s="9"/>
    </row>
    <row r="546">
      <c r="A546" s="41"/>
      <c r="G546" s="9"/>
      <c r="H546" s="9"/>
      <c r="I546" s="9"/>
    </row>
    <row r="547">
      <c r="A547" s="41"/>
      <c r="G547" s="9"/>
      <c r="H547" s="9"/>
      <c r="I547" s="9"/>
    </row>
    <row r="548">
      <c r="A548" s="41"/>
      <c r="G548" s="9"/>
      <c r="H548" s="9"/>
      <c r="I548" s="9"/>
    </row>
    <row r="549">
      <c r="A549" s="41"/>
      <c r="G549" s="9"/>
      <c r="H549" s="9"/>
      <c r="I549" s="9"/>
    </row>
    <row r="550">
      <c r="A550" s="41"/>
      <c r="G550" s="9"/>
      <c r="H550" s="9"/>
      <c r="I550" s="9"/>
    </row>
    <row r="551">
      <c r="A551" s="41"/>
      <c r="G551" s="9"/>
      <c r="H551" s="9"/>
      <c r="I551" s="9"/>
    </row>
    <row r="552">
      <c r="A552" s="41"/>
      <c r="G552" s="9"/>
      <c r="H552" s="9"/>
      <c r="I552" s="9"/>
    </row>
    <row r="553">
      <c r="A553" s="41"/>
      <c r="G553" s="9"/>
      <c r="H553" s="9"/>
      <c r="I553" s="9"/>
    </row>
    <row r="554">
      <c r="A554" s="41"/>
      <c r="G554" s="9"/>
      <c r="H554" s="9"/>
      <c r="I554" s="9"/>
    </row>
    <row r="555">
      <c r="A555" s="41"/>
      <c r="G555" s="9"/>
      <c r="H555" s="9"/>
      <c r="I555" s="9"/>
    </row>
    <row r="556">
      <c r="A556" s="41"/>
      <c r="G556" s="9"/>
      <c r="H556" s="9"/>
      <c r="I556" s="9"/>
    </row>
    <row r="557">
      <c r="A557" s="41"/>
      <c r="G557" s="9"/>
      <c r="H557" s="9"/>
      <c r="I557" s="9"/>
    </row>
    <row r="558">
      <c r="A558" s="41"/>
      <c r="G558" s="9"/>
      <c r="H558" s="9"/>
      <c r="I558" s="9"/>
    </row>
    <row r="559">
      <c r="A559" s="41"/>
      <c r="G559" s="9"/>
      <c r="H559" s="9"/>
      <c r="I559" s="9"/>
    </row>
    <row r="560">
      <c r="A560" s="41"/>
      <c r="G560" s="9"/>
      <c r="H560" s="9"/>
      <c r="I560" s="9"/>
    </row>
    <row r="561">
      <c r="A561" s="41"/>
      <c r="G561" s="9"/>
      <c r="H561" s="9"/>
      <c r="I561" s="9"/>
    </row>
    <row r="562">
      <c r="A562" s="41"/>
      <c r="G562" s="9"/>
      <c r="H562" s="9"/>
      <c r="I562" s="9"/>
    </row>
    <row r="563">
      <c r="A563" s="41"/>
      <c r="G563" s="9"/>
      <c r="H563" s="9"/>
      <c r="I563" s="9"/>
    </row>
    <row r="564">
      <c r="A564" s="41"/>
      <c r="G564" s="9"/>
      <c r="H564" s="9"/>
      <c r="I564" s="9"/>
    </row>
    <row r="565">
      <c r="A565" s="41"/>
      <c r="G565" s="9"/>
      <c r="H565" s="9"/>
      <c r="I565" s="9"/>
    </row>
    <row r="566">
      <c r="A566" s="41"/>
      <c r="G566" s="9"/>
      <c r="H566" s="9"/>
      <c r="I566" s="9"/>
    </row>
    <row r="567">
      <c r="A567" s="41"/>
      <c r="G567" s="9"/>
      <c r="H567" s="9"/>
      <c r="I567" s="9"/>
    </row>
    <row r="568">
      <c r="A568" s="41"/>
      <c r="G568" s="9"/>
      <c r="H568" s="9"/>
      <c r="I568" s="9"/>
    </row>
    <row r="569">
      <c r="A569" s="41"/>
      <c r="G569" s="9"/>
      <c r="H569" s="9"/>
      <c r="I569" s="9"/>
    </row>
    <row r="570">
      <c r="A570" s="41"/>
      <c r="G570" s="9"/>
      <c r="H570" s="9"/>
      <c r="I570" s="9"/>
    </row>
    <row r="571">
      <c r="A571" s="41"/>
      <c r="G571" s="9"/>
      <c r="H571" s="9"/>
      <c r="I571" s="9"/>
    </row>
    <row r="572">
      <c r="A572" s="41"/>
      <c r="G572" s="9"/>
      <c r="H572" s="9"/>
      <c r="I572" s="9"/>
    </row>
    <row r="573">
      <c r="A573" s="41"/>
      <c r="G573" s="9"/>
      <c r="H573" s="9"/>
      <c r="I573" s="9"/>
    </row>
    <row r="574">
      <c r="A574" s="41"/>
      <c r="G574" s="9"/>
      <c r="H574" s="9"/>
      <c r="I574" s="9"/>
    </row>
    <row r="575">
      <c r="A575" s="41"/>
      <c r="G575" s="9"/>
      <c r="H575" s="9"/>
      <c r="I575" s="9"/>
    </row>
    <row r="576">
      <c r="A576" s="41"/>
      <c r="G576" s="9"/>
      <c r="H576" s="9"/>
      <c r="I576" s="9"/>
    </row>
    <row r="577">
      <c r="A577" s="41"/>
      <c r="G577" s="9"/>
      <c r="H577" s="9"/>
      <c r="I577" s="9"/>
    </row>
    <row r="578">
      <c r="A578" s="41"/>
      <c r="G578" s="9"/>
      <c r="H578" s="9"/>
      <c r="I578" s="9"/>
    </row>
    <row r="579">
      <c r="A579" s="41"/>
      <c r="G579" s="9"/>
      <c r="H579" s="9"/>
      <c r="I579" s="9"/>
    </row>
    <row r="580">
      <c r="A580" s="41"/>
      <c r="G580" s="9"/>
      <c r="H580" s="9"/>
      <c r="I580" s="9"/>
    </row>
    <row r="581">
      <c r="A581" s="41"/>
      <c r="G581" s="9"/>
      <c r="H581" s="9"/>
      <c r="I581" s="9"/>
    </row>
    <row r="582">
      <c r="A582" s="41"/>
      <c r="G582" s="9"/>
      <c r="H582" s="9"/>
      <c r="I582" s="9"/>
    </row>
    <row r="583">
      <c r="A583" s="41"/>
      <c r="G583" s="9"/>
      <c r="H583" s="9"/>
      <c r="I583" s="9"/>
    </row>
    <row r="584">
      <c r="A584" s="41"/>
      <c r="G584" s="9"/>
      <c r="H584" s="9"/>
      <c r="I584" s="9"/>
    </row>
    <row r="585">
      <c r="A585" s="41"/>
      <c r="G585" s="9"/>
      <c r="H585" s="9"/>
      <c r="I585" s="9"/>
    </row>
    <row r="586">
      <c r="A586" s="41"/>
      <c r="G586" s="9"/>
      <c r="H586" s="9"/>
      <c r="I586" s="9"/>
    </row>
    <row r="587">
      <c r="A587" s="41"/>
      <c r="G587" s="9"/>
      <c r="H587" s="9"/>
      <c r="I587" s="9"/>
    </row>
    <row r="588">
      <c r="A588" s="41"/>
      <c r="G588" s="9"/>
      <c r="H588" s="9"/>
      <c r="I588" s="9"/>
    </row>
    <row r="589">
      <c r="A589" s="41"/>
      <c r="G589" s="9"/>
      <c r="H589" s="9"/>
      <c r="I589" s="9"/>
    </row>
    <row r="590">
      <c r="A590" s="41"/>
      <c r="G590" s="9"/>
      <c r="H590" s="9"/>
      <c r="I590" s="9"/>
    </row>
    <row r="591">
      <c r="A591" s="41"/>
      <c r="G591" s="9"/>
      <c r="H591" s="9"/>
      <c r="I591" s="9"/>
    </row>
    <row r="592">
      <c r="A592" s="41"/>
      <c r="G592" s="9"/>
      <c r="H592" s="9"/>
      <c r="I592" s="9"/>
    </row>
    <row r="593">
      <c r="A593" s="41"/>
      <c r="G593" s="9"/>
      <c r="H593" s="9"/>
      <c r="I593" s="9"/>
    </row>
    <row r="594">
      <c r="A594" s="41"/>
      <c r="G594" s="9"/>
      <c r="H594" s="9"/>
      <c r="I594" s="9"/>
    </row>
    <row r="595">
      <c r="A595" s="41"/>
      <c r="G595" s="9"/>
      <c r="H595" s="9"/>
      <c r="I595" s="9"/>
    </row>
    <row r="596">
      <c r="A596" s="41"/>
      <c r="G596" s="9"/>
      <c r="H596" s="9"/>
      <c r="I596" s="9"/>
    </row>
    <row r="597">
      <c r="A597" s="41"/>
      <c r="G597" s="9"/>
      <c r="H597" s="9"/>
      <c r="I597" s="9"/>
    </row>
    <row r="598">
      <c r="A598" s="41"/>
      <c r="G598" s="9"/>
      <c r="H598" s="9"/>
      <c r="I598" s="9"/>
    </row>
    <row r="599">
      <c r="A599" s="41"/>
      <c r="G599" s="9"/>
      <c r="H599" s="9"/>
      <c r="I599" s="9"/>
    </row>
    <row r="600">
      <c r="A600" s="41"/>
      <c r="G600" s="9"/>
      <c r="H600" s="9"/>
      <c r="I600" s="9"/>
    </row>
    <row r="601">
      <c r="A601" s="41"/>
      <c r="G601" s="9"/>
      <c r="H601" s="9"/>
      <c r="I601" s="9"/>
    </row>
    <row r="602">
      <c r="A602" s="41"/>
      <c r="G602" s="9"/>
      <c r="H602" s="9"/>
      <c r="I602" s="9"/>
    </row>
    <row r="603">
      <c r="A603" s="41"/>
      <c r="G603" s="9"/>
      <c r="H603" s="9"/>
      <c r="I603" s="9"/>
    </row>
    <row r="604">
      <c r="A604" s="41"/>
      <c r="G604" s="9"/>
      <c r="H604" s="9"/>
      <c r="I604" s="9"/>
    </row>
    <row r="605">
      <c r="A605" s="41"/>
      <c r="G605" s="9"/>
      <c r="H605" s="9"/>
      <c r="I605" s="9"/>
    </row>
    <row r="606">
      <c r="A606" s="41"/>
      <c r="G606" s="9"/>
      <c r="H606" s="9"/>
      <c r="I606" s="9"/>
    </row>
    <row r="607">
      <c r="A607" s="41"/>
      <c r="G607" s="9"/>
      <c r="H607" s="9"/>
      <c r="I607" s="9"/>
    </row>
    <row r="608">
      <c r="A608" s="41"/>
      <c r="G608" s="9"/>
      <c r="H608" s="9"/>
      <c r="I608" s="9"/>
    </row>
    <row r="609">
      <c r="A609" s="41"/>
      <c r="G609" s="9"/>
      <c r="H609" s="9"/>
      <c r="I609" s="9"/>
    </row>
    <row r="610">
      <c r="A610" s="41"/>
      <c r="G610" s="9"/>
      <c r="H610" s="9"/>
      <c r="I610" s="9"/>
    </row>
    <row r="611">
      <c r="A611" s="41"/>
      <c r="G611" s="9"/>
      <c r="H611" s="9"/>
      <c r="I611" s="9"/>
    </row>
    <row r="612">
      <c r="A612" s="41"/>
      <c r="G612" s="9"/>
      <c r="H612" s="9"/>
      <c r="I612" s="9"/>
    </row>
    <row r="613">
      <c r="A613" s="41"/>
      <c r="G613" s="9"/>
      <c r="H613" s="9"/>
      <c r="I613" s="9"/>
    </row>
    <row r="614">
      <c r="A614" s="41"/>
      <c r="G614" s="9"/>
      <c r="H614" s="9"/>
      <c r="I614" s="9"/>
    </row>
    <row r="615">
      <c r="A615" s="41"/>
      <c r="G615" s="9"/>
      <c r="H615" s="9"/>
      <c r="I615" s="9"/>
    </row>
    <row r="616">
      <c r="A616" s="41"/>
      <c r="G616" s="9"/>
      <c r="H616" s="9"/>
      <c r="I616" s="9"/>
    </row>
    <row r="617">
      <c r="A617" s="41"/>
      <c r="G617" s="9"/>
      <c r="H617" s="9"/>
      <c r="I617" s="9"/>
    </row>
    <row r="618">
      <c r="A618" s="41"/>
      <c r="G618" s="9"/>
      <c r="H618" s="9"/>
      <c r="I618" s="9"/>
    </row>
    <row r="619">
      <c r="A619" s="41"/>
      <c r="G619" s="9"/>
      <c r="H619" s="9"/>
      <c r="I619" s="9"/>
    </row>
    <row r="620">
      <c r="A620" s="41"/>
      <c r="G620" s="9"/>
      <c r="H620" s="9"/>
      <c r="I620" s="9"/>
    </row>
    <row r="621">
      <c r="A621" s="41"/>
      <c r="G621" s="9"/>
      <c r="H621" s="9"/>
      <c r="I621" s="9"/>
    </row>
    <row r="622">
      <c r="A622" s="41"/>
      <c r="G622" s="9"/>
      <c r="H622" s="9"/>
      <c r="I622" s="9"/>
    </row>
    <row r="623">
      <c r="A623" s="41"/>
      <c r="G623" s="9"/>
      <c r="H623" s="9"/>
      <c r="I623" s="9"/>
    </row>
    <row r="624">
      <c r="A624" s="41"/>
      <c r="G624" s="9"/>
      <c r="H624" s="9"/>
      <c r="I624" s="9"/>
    </row>
    <row r="625">
      <c r="A625" s="41"/>
      <c r="G625" s="9"/>
      <c r="H625" s="9"/>
      <c r="I625" s="9"/>
    </row>
    <row r="626">
      <c r="A626" s="41"/>
      <c r="G626" s="9"/>
      <c r="H626" s="9"/>
      <c r="I626" s="9"/>
    </row>
    <row r="627">
      <c r="A627" s="41"/>
      <c r="G627" s="9"/>
      <c r="H627" s="9"/>
      <c r="I627" s="9"/>
    </row>
    <row r="628">
      <c r="A628" s="41"/>
      <c r="G628" s="9"/>
      <c r="H628" s="9"/>
      <c r="I628" s="9"/>
    </row>
    <row r="629">
      <c r="A629" s="41"/>
      <c r="G629" s="9"/>
      <c r="H629" s="9"/>
      <c r="I629" s="9"/>
    </row>
    <row r="630">
      <c r="A630" s="41"/>
      <c r="G630" s="9"/>
      <c r="H630" s="9"/>
      <c r="I630" s="9"/>
    </row>
    <row r="631">
      <c r="A631" s="41"/>
      <c r="G631" s="9"/>
      <c r="H631" s="9"/>
      <c r="I631" s="9"/>
    </row>
    <row r="632">
      <c r="A632" s="41"/>
      <c r="G632" s="9"/>
      <c r="H632" s="9"/>
      <c r="I632" s="9"/>
    </row>
    <row r="633">
      <c r="A633" s="41"/>
      <c r="G633" s="9"/>
      <c r="H633" s="9"/>
      <c r="I633" s="9"/>
    </row>
    <row r="634">
      <c r="A634" s="41"/>
      <c r="G634" s="9"/>
      <c r="H634" s="9"/>
      <c r="I634" s="9"/>
    </row>
    <row r="635">
      <c r="A635" s="41"/>
      <c r="G635" s="9"/>
      <c r="H635" s="9"/>
      <c r="I635" s="9"/>
    </row>
    <row r="636">
      <c r="A636" s="41"/>
      <c r="G636" s="9"/>
      <c r="H636" s="9"/>
      <c r="I636" s="9"/>
    </row>
    <row r="637">
      <c r="A637" s="41"/>
      <c r="G637" s="9"/>
      <c r="H637" s="9"/>
      <c r="I637" s="9"/>
    </row>
    <row r="638">
      <c r="A638" s="41"/>
      <c r="G638" s="9"/>
      <c r="H638" s="9"/>
      <c r="I638" s="9"/>
    </row>
    <row r="639">
      <c r="A639" s="41"/>
      <c r="G639" s="9"/>
      <c r="H639" s="9"/>
      <c r="I639" s="9"/>
    </row>
    <row r="640">
      <c r="A640" s="41"/>
      <c r="G640" s="9"/>
      <c r="H640" s="9"/>
      <c r="I640" s="9"/>
    </row>
    <row r="641">
      <c r="A641" s="41"/>
      <c r="G641" s="9"/>
      <c r="H641" s="9"/>
      <c r="I641" s="9"/>
    </row>
    <row r="642">
      <c r="A642" s="41"/>
      <c r="G642" s="9"/>
      <c r="H642" s="9"/>
      <c r="I642" s="9"/>
    </row>
    <row r="643">
      <c r="A643" s="41"/>
      <c r="G643" s="9"/>
      <c r="H643" s="9"/>
      <c r="I643" s="9"/>
    </row>
    <row r="644">
      <c r="A644" s="41"/>
      <c r="G644" s="9"/>
      <c r="H644" s="9"/>
      <c r="I644" s="9"/>
    </row>
    <row r="645">
      <c r="A645" s="41"/>
      <c r="G645" s="9"/>
      <c r="H645" s="9"/>
      <c r="I645" s="9"/>
    </row>
    <row r="646">
      <c r="A646" s="41"/>
      <c r="G646" s="9"/>
      <c r="H646" s="9"/>
      <c r="I646" s="9"/>
    </row>
    <row r="647">
      <c r="A647" s="41"/>
      <c r="G647" s="9"/>
      <c r="H647" s="9"/>
      <c r="I647" s="9"/>
    </row>
    <row r="648">
      <c r="A648" s="41"/>
      <c r="G648" s="9"/>
      <c r="H648" s="9"/>
      <c r="I648" s="9"/>
    </row>
    <row r="649">
      <c r="A649" s="41"/>
      <c r="G649" s="9"/>
      <c r="H649" s="9"/>
      <c r="I649" s="9"/>
    </row>
    <row r="650">
      <c r="A650" s="41"/>
      <c r="G650" s="9"/>
      <c r="H650" s="9"/>
      <c r="I650" s="9"/>
    </row>
    <row r="651">
      <c r="A651" s="41"/>
      <c r="G651" s="9"/>
      <c r="H651" s="9"/>
      <c r="I651" s="9"/>
    </row>
    <row r="652">
      <c r="A652" s="41"/>
      <c r="G652" s="9"/>
      <c r="H652" s="9"/>
      <c r="I652" s="9"/>
    </row>
    <row r="653">
      <c r="A653" s="41"/>
      <c r="G653" s="9"/>
      <c r="H653" s="9"/>
      <c r="I653" s="9"/>
    </row>
    <row r="654">
      <c r="A654" s="41"/>
      <c r="G654" s="9"/>
      <c r="H654" s="9"/>
      <c r="I654" s="9"/>
    </row>
    <row r="655">
      <c r="A655" s="41"/>
      <c r="G655" s="9"/>
      <c r="H655" s="9"/>
      <c r="I655" s="9"/>
    </row>
    <row r="656">
      <c r="A656" s="41"/>
      <c r="G656" s="9"/>
      <c r="H656" s="9"/>
      <c r="I656" s="9"/>
    </row>
    <row r="657">
      <c r="A657" s="41"/>
      <c r="G657" s="9"/>
      <c r="H657" s="9"/>
      <c r="I657" s="9"/>
    </row>
    <row r="658">
      <c r="A658" s="41"/>
      <c r="G658" s="9"/>
      <c r="H658" s="9"/>
      <c r="I658" s="9"/>
    </row>
    <row r="659">
      <c r="A659" s="41"/>
      <c r="G659" s="9"/>
      <c r="H659" s="9"/>
      <c r="I659" s="9"/>
    </row>
    <row r="660">
      <c r="A660" s="41"/>
      <c r="G660" s="9"/>
      <c r="H660" s="9"/>
      <c r="I660" s="9"/>
    </row>
    <row r="661">
      <c r="A661" s="41"/>
      <c r="G661" s="9"/>
      <c r="H661" s="9"/>
      <c r="I661" s="9"/>
    </row>
    <row r="662">
      <c r="A662" s="41"/>
      <c r="G662" s="9"/>
      <c r="H662" s="9"/>
      <c r="I662" s="9"/>
    </row>
    <row r="663">
      <c r="A663" s="41"/>
      <c r="G663" s="9"/>
      <c r="H663" s="9"/>
      <c r="I663" s="9"/>
    </row>
    <row r="664">
      <c r="A664" s="41"/>
      <c r="G664" s="9"/>
      <c r="H664" s="9"/>
      <c r="I664" s="9"/>
    </row>
    <row r="665">
      <c r="A665" s="41"/>
      <c r="G665" s="9"/>
      <c r="H665" s="9"/>
      <c r="I665" s="9"/>
    </row>
    <row r="666">
      <c r="A666" s="41"/>
      <c r="G666" s="9"/>
      <c r="H666" s="9"/>
      <c r="I666" s="9"/>
    </row>
    <row r="667">
      <c r="A667" s="41"/>
      <c r="G667" s="9"/>
      <c r="H667" s="9"/>
      <c r="I667" s="9"/>
    </row>
    <row r="668">
      <c r="A668" s="41"/>
      <c r="G668" s="9"/>
      <c r="H668" s="9"/>
      <c r="I668" s="9"/>
    </row>
    <row r="669">
      <c r="A669" s="41"/>
      <c r="G669" s="9"/>
      <c r="H669" s="9"/>
      <c r="I669" s="9"/>
    </row>
    <row r="670">
      <c r="A670" s="41"/>
      <c r="G670" s="9"/>
      <c r="H670" s="9"/>
      <c r="I670" s="9"/>
    </row>
    <row r="671">
      <c r="A671" s="41"/>
      <c r="G671" s="9"/>
      <c r="H671" s="9"/>
      <c r="I671" s="9"/>
    </row>
    <row r="672">
      <c r="A672" s="41"/>
      <c r="G672" s="9"/>
      <c r="H672" s="9"/>
      <c r="I672" s="9"/>
    </row>
    <row r="673">
      <c r="A673" s="41"/>
      <c r="G673" s="9"/>
      <c r="H673" s="9"/>
      <c r="I673" s="9"/>
    </row>
    <row r="674">
      <c r="A674" s="41"/>
      <c r="G674" s="9"/>
      <c r="H674" s="9"/>
      <c r="I674" s="9"/>
    </row>
    <row r="675">
      <c r="A675" s="41"/>
      <c r="G675" s="9"/>
      <c r="H675" s="9"/>
      <c r="I675" s="9"/>
    </row>
    <row r="676">
      <c r="A676" s="41"/>
      <c r="G676" s="9"/>
      <c r="H676" s="9"/>
      <c r="I676" s="9"/>
    </row>
    <row r="677">
      <c r="A677" s="41"/>
      <c r="G677" s="9"/>
      <c r="H677" s="9"/>
      <c r="I677" s="9"/>
    </row>
    <row r="678">
      <c r="A678" s="41"/>
      <c r="G678" s="9"/>
      <c r="H678" s="9"/>
      <c r="I678" s="9"/>
    </row>
    <row r="679">
      <c r="A679" s="41"/>
      <c r="G679" s="9"/>
      <c r="H679" s="9"/>
      <c r="I679" s="9"/>
    </row>
    <row r="680">
      <c r="A680" s="41"/>
      <c r="G680" s="9"/>
      <c r="H680" s="9"/>
      <c r="I680" s="9"/>
    </row>
    <row r="681">
      <c r="A681" s="41"/>
      <c r="G681" s="9"/>
      <c r="H681" s="9"/>
      <c r="I681" s="9"/>
    </row>
    <row r="682">
      <c r="A682" s="41"/>
      <c r="G682" s="9"/>
      <c r="H682" s="9"/>
      <c r="I682" s="9"/>
    </row>
    <row r="683">
      <c r="A683" s="41"/>
      <c r="G683" s="9"/>
      <c r="H683" s="9"/>
      <c r="I683" s="9"/>
    </row>
    <row r="684">
      <c r="A684" s="41"/>
      <c r="G684" s="9"/>
      <c r="H684" s="9"/>
      <c r="I684" s="9"/>
    </row>
    <row r="685">
      <c r="A685" s="41"/>
      <c r="G685" s="9"/>
      <c r="H685" s="9"/>
      <c r="I685" s="9"/>
    </row>
    <row r="686">
      <c r="A686" s="41"/>
      <c r="G686" s="9"/>
      <c r="H686" s="9"/>
      <c r="I686" s="9"/>
    </row>
    <row r="687">
      <c r="A687" s="41"/>
      <c r="G687" s="9"/>
      <c r="H687" s="9"/>
      <c r="I687" s="9"/>
    </row>
    <row r="688">
      <c r="A688" s="41"/>
      <c r="G688" s="9"/>
      <c r="H688" s="9"/>
      <c r="I688" s="9"/>
    </row>
    <row r="689">
      <c r="A689" s="41"/>
      <c r="G689" s="9"/>
      <c r="H689" s="9"/>
      <c r="I689" s="9"/>
    </row>
    <row r="690">
      <c r="A690" s="41"/>
      <c r="G690" s="9"/>
      <c r="H690" s="9"/>
      <c r="I690" s="9"/>
    </row>
    <row r="691">
      <c r="A691" s="41"/>
      <c r="G691" s="9"/>
      <c r="H691" s="9"/>
      <c r="I691" s="9"/>
    </row>
    <row r="692">
      <c r="A692" s="41"/>
      <c r="G692" s="9"/>
      <c r="H692" s="9"/>
      <c r="I692" s="9"/>
    </row>
    <row r="693">
      <c r="A693" s="41"/>
      <c r="G693" s="9"/>
      <c r="H693" s="9"/>
      <c r="I693" s="9"/>
    </row>
    <row r="694">
      <c r="A694" s="41"/>
      <c r="G694" s="9"/>
      <c r="H694" s="9"/>
      <c r="I694" s="9"/>
    </row>
    <row r="695">
      <c r="A695" s="41"/>
      <c r="G695" s="9"/>
      <c r="H695" s="9"/>
      <c r="I695" s="9"/>
    </row>
    <row r="696">
      <c r="A696" s="41"/>
      <c r="G696" s="9"/>
      <c r="H696" s="9"/>
      <c r="I696" s="9"/>
    </row>
    <row r="697">
      <c r="A697" s="41"/>
      <c r="G697" s="9"/>
      <c r="H697" s="9"/>
      <c r="I697" s="9"/>
    </row>
    <row r="698">
      <c r="A698" s="41"/>
      <c r="G698" s="9"/>
      <c r="H698" s="9"/>
      <c r="I698" s="9"/>
    </row>
    <row r="699">
      <c r="A699" s="41"/>
      <c r="G699" s="9"/>
      <c r="H699" s="9"/>
      <c r="I699" s="9"/>
    </row>
    <row r="700">
      <c r="A700" s="41"/>
      <c r="G700" s="9"/>
      <c r="H700" s="9"/>
      <c r="I700" s="9"/>
    </row>
    <row r="701">
      <c r="A701" s="41"/>
      <c r="G701" s="9"/>
      <c r="H701" s="9"/>
      <c r="I701" s="9"/>
    </row>
    <row r="702">
      <c r="A702" s="41"/>
      <c r="G702" s="9"/>
      <c r="H702" s="9"/>
      <c r="I702" s="9"/>
    </row>
    <row r="703">
      <c r="A703" s="41"/>
      <c r="G703" s="9"/>
      <c r="H703" s="9"/>
      <c r="I703" s="9"/>
    </row>
    <row r="704">
      <c r="A704" s="41"/>
      <c r="G704" s="9"/>
      <c r="H704" s="9"/>
      <c r="I704" s="9"/>
    </row>
    <row r="705">
      <c r="A705" s="41"/>
      <c r="G705" s="9"/>
      <c r="H705" s="9"/>
      <c r="I705" s="9"/>
    </row>
    <row r="706">
      <c r="A706" s="41"/>
      <c r="G706" s="9"/>
      <c r="H706" s="9"/>
      <c r="I706" s="9"/>
    </row>
    <row r="707">
      <c r="A707" s="41"/>
      <c r="G707" s="9"/>
      <c r="H707" s="9"/>
      <c r="I707" s="9"/>
    </row>
    <row r="708">
      <c r="A708" s="41"/>
      <c r="G708" s="9"/>
      <c r="H708" s="9"/>
      <c r="I708" s="9"/>
    </row>
    <row r="709">
      <c r="A709" s="41"/>
      <c r="G709" s="9"/>
      <c r="H709" s="9"/>
      <c r="I709" s="9"/>
    </row>
    <row r="710">
      <c r="A710" s="41"/>
      <c r="G710" s="9"/>
      <c r="H710" s="9"/>
      <c r="I710" s="9"/>
    </row>
    <row r="711">
      <c r="A711" s="41"/>
      <c r="G711" s="9"/>
      <c r="H711" s="9"/>
      <c r="I711" s="9"/>
    </row>
    <row r="712">
      <c r="A712" s="41"/>
      <c r="G712" s="9"/>
      <c r="H712" s="9"/>
      <c r="I712" s="9"/>
    </row>
    <row r="713">
      <c r="A713" s="41"/>
      <c r="G713" s="9"/>
      <c r="H713" s="9"/>
      <c r="I713" s="9"/>
    </row>
    <row r="714">
      <c r="A714" s="41"/>
      <c r="G714" s="9"/>
      <c r="H714" s="9"/>
      <c r="I714" s="9"/>
    </row>
    <row r="715">
      <c r="A715" s="41"/>
      <c r="G715" s="9"/>
      <c r="H715" s="9"/>
      <c r="I715" s="9"/>
    </row>
    <row r="716">
      <c r="A716" s="41"/>
      <c r="G716" s="9"/>
      <c r="H716" s="9"/>
      <c r="I716" s="9"/>
    </row>
    <row r="717">
      <c r="A717" s="41"/>
      <c r="G717" s="9"/>
      <c r="H717" s="9"/>
      <c r="I717" s="9"/>
    </row>
    <row r="718">
      <c r="A718" s="41"/>
      <c r="G718" s="9"/>
      <c r="H718" s="9"/>
      <c r="I718" s="9"/>
    </row>
    <row r="719">
      <c r="A719" s="41"/>
      <c r="G719" s="9"/>
      <c r="H719" s="9"/>
      <c r="I719" s="9"/>
    </row>
    <row r="720">
      <c r="A720" s="41"/>
      <c r="G720" s="9"/>
      <c r="H720" s="9"/>
      <c r="I720" s="9"/>
    </row>
    <row r="721">
      <c r="A721" s="41"/>
      <c r="G721" s="9"/>
      <c r="H721" s="9"/>
      <c r="I721" s="9"/>
    </row>
    <row r="722">
      <c r="A722" s="41"/>
      <c r="G722" s="9"/>
      <c r="H722" s="9"/>
      <c r="I722" s="9"/>
    </row>
    <row r="723">
      <c r="A723" s="41"/>
      <c r="G723" s="9"/>
      <c r="H723" s="9"/>
      <c r="I723" s="9"/>
    </row>
    <row r="724">
      <c r="A724" s="41"/>
      <c r="G724" s="9"/>
      <c r="H724" s="9"/>
      <c r="I724" s="9"/>
    </row>
    <row r="725">
      <c r="A725" s="41"/>
      <c r="G725" s="9"/>
      <c r="H725" s="9"/>
      <c r="I725" s="9"/>
    </row>
    <row r="726">
      <c r="A726" s="41"/>
      <c r="G726" s="9"/>
      <c r="H726" s="9"/>
      <c r="I726" s="9"/>
    </row>
    <row r="727">
      <c r="A727" s="41"/>
      <c r="G727" s="9"/>
      <c r="H727" s="9"/>
      <c r="I727" s="9"/>
    </row>
    <row r="728">
      <c r="A728" s="41"/>
      <c r="G728" s="9"/>
      <c r="H728" s="9"/>
      <c r="I728" s="9"/>
    </row>
    <row r="729">
      <c r="A729" s="41"/>
      <c r="G729" s="9"/>
      <c r="H729" s="9"/>
      <c r="I729" s="9"/>
    </row>
    <row r="730">
      <c r="A730" s="41"/>
      <c r="G730" s="9"/>
      <c r="H730" s="9"/>
      <c r="I730" s="9"/>
    </row>
    <row r="731">
      <c r="A731" s="41"/>
      <c r="G731" s="9"/>
      <c r="H731" s="9"/>
      <c r="I731" s="9"/>
    </row>
    <row r="732">
      <c r="A732" s="41"/>
      <c r="G732" s="9"/>
      <c r="H732" s="9"/>
      <c r="I732" s="9"/>
    </row>
    <row r="733">
      <c r="A733" s="41"/>
      <c r="G733" s="9"/>
      <c r="H733" s="9"/>
      <c r="I733" s="9"/>
    </row>
    <row r="734">
      <c r="A734" s="41"/>
      <c r="G734" s="9"/>
      <c r="H734" s="9"/>
      <c r="I734" s="9"/>
    </row>
    <row r="735">
      <c r="A735" s="41"/>
      <c r="G735" s="9"/>
      <c r="H735" s="9"/>
      <c r="I735" s="9"/>
    </row>
    <row r="736">
      <c r="A736" s="41"/>
      <c r="G736" s="9"/>
      <c r="H736" s="9"/>
      <c r="I736" s="9"/>
    </row>
    <row r="737">
      <c r="A737" s="41"/>
      <c r="G737" s="9"/>
      <c r="H737" s="9"/>
      <c r="I737" s="9"/>
    </row>
    <row r="738">
      <c r="A738" s="41"/>
      <c r="G738" s="9"/>
      <c r="H738" s="9"/>
      <c r="I738" s="9"/>
    </row>
    <row r="739">
      <c r="A739" s="41"/>
      <c r="G739" s="9"/>
      <c r="H739" s="9"/>
      <c r="I739" s="9"/>
    </row>
    <row r="740">
      <c r="A740" s="41"/>
      <c r="G740" s="9"/>
      <c r="H740" s="9"/>
      <c r="I740" s="9"/>
    </row>
    <row r="741">
      <c r="A741" s="41"/>
      <c r="G741" s="9"/>
      <c r="H741" s="9"/>
      <c r="I741" s="9"/>
    </row>
    <row r="742">
      <c r="A742" s="41"/>
      <c r="G742" s="9"/>
      <c r="H742" s="9"/>
      <c r="I742" s="9"/>
    </row>
    <row r="743">
      <c r="A743" s="41"/>
      <c r="G743" s="9"/>
      <c r="H743" s="9"/>
      <c r="I743" s="9"/>
    </row>
    <row r="744">
      <c r="A744" s="41"/>
      <c r="G744" s="9"/>
      <c r="H744" s="9"/>
      <c r="I744" s="9"/>
    </row>
    <row r="745">
      <c r="A745" s="41"/>
      <c r="G745" s="9"/>
      <c r="H745" s="9"/>
      <c r="I745" s="9"/>
    </row>
    <row r="746">
      <c r="A746" s="41"/>
      <c r="G746" s="9"/>
      <c r="H746" s="9"/>
      <c r="I746" s="9"/>
    </row>
    <row r="747">
      <c r="A747" s="41"/>
      <c r="G747" s="9"/>
      <c r="H747" s="9"/>
      <c r="I747" s="9"/>
    </row>
    <row r="748">
      <c r="A748" s="41"/>
      <c r="G748" s="9"/>
      <c r="H748" s="9"/>
      <c r="I748" s="9"/>
    </row>
    <row r="749">
      <c r="A749" s="41"/>
      <c r="G749" s="9"/>
      <c r="H749" s="9"/>
      <c r="I749" s="9"/>
    </row>
    <row r="750">
      <c r="A750" s="41"/>
      <c r="G750" s="9"/>
      <c r="H750" s="9"/>
      <c r="I750" s="9"/>
    </row>
    <row r="751">
      <c r="A751" s="41"/>
      <c r="G751" s="9"/>
      <c r="H751" s="9"/>
      <c r="I751" s="9"/>
    </row>
    <row r="752">
      <c r="A752" s="41"/>
      <c r="G752" s="9"/>
      <c r="H752" s="9"/>
      <c r="I752" s="9"/>
    </row>
    <row r="753">
      <c r="A753" s="41"/>
      <c r="G753" s="9"/>
      <c r="H753" s="9"/>
      <c r="I753" s="9"/>
    </row>
    <row r="754">
      <c r="A754" s="41"/>
      <c r="G754" s="9"/>
      <c r="H754" s="9"/>
      <c r="I754" s="9"/>
    </row>
    <row r="755">
      <c r="A755" s="41"/>
      <c r="G755" s="9"/>
      <c r="H755" s="9"/>
      <c r="I755" s="9"/>
    </row>
    <row r="756">
      <c r="A756" s="41"/>
      <c r="G756" s="9"/>
      <c r="H756" s="9"/>
      <c r="I756" s="9"/>
    </row>
    <row r="757">
      <c r="A757" s="41"/>
      <c r="G757" s="9"/>
      <c r="H757" s="9"/>
      <c r="I757" s="9"/>
    </row>
    <row r="758">
      <c r="A758" s="41"/>
      <c r="G758" s="9"/>
      <c r="H758" s="9"/>
      <c r="I758" s="9"/>
    </row>
    <row r="759">
      <c r="A759" s="41"/>
      <c r="G759" s="9"/>
      <c r="H759" s="9"/>
      <c r="I759" s="9"/>
    </row>
    <row r="760">
      <c r="A760" s="41"/>
      <c r="G760" s="9"/>
      <c r="H760" s="9"/>
      <c r="I760" s="9"/>
    </row>
    <row r="761">
      <c r="A761" s="41"/>
      <c r="G761" s="9"/>
      <c r="H761" s="9"/>
      <c r="I761" s="9"/>
    </row>
    <row r="762">
      <c r="A762" s="41"/>
      <c r="G762" s="9"/>
      <c r="H762" s="9"/>
      <c r="I762" s="9"/>
    </row>
    <row r="763">
      <c r="A763" s="41"/>
      <c r="G763" s="9"/>
      <c r="H763" s="9"/>
      <c r="I763" s="9"/>
    </row>
    <row r="764">
      <c r="A764" s="41"/>
      <c r="G764" s="9"/>
      <c r="H764" s="9"/>
      <c r="I764" s="9"/>
    </row>
    <row r="765">
      <c r="A765" s="41"/>
      <c r="G765" s="9"/>
      <c r="H765" s="9"/>
      <c r="I765" s="9"/>
    </row>
    <row r="766">
      <c r="A766" s="41"/>
      <c r="G766" s="9"/>
      <c r="H766" s="9"/>
      <c r="I766" s="9"/>
    </row>
    <row r="767">
      <c r="A767" s="41"/>
      <c r="G767" s="9"/>
      <c r="H767" s="9"/>
      <c r="I767" s="9"/>
    </row>
    <row r="768">
      <c r="A768" s="41"/>
      <c r="G768" s="9"/>
      <c r="H768" s="9"/>
      <c r="I768" s="9"/>
    </row>
    <row r="769">
      <c r="A769" s="41"/>
      <c r="G769" s="9"/>
      <c r="H769" s="9"/>
      <c r="I769" s="9"/>
    </row>
    <row r="770">
      <c r="A770" s="41"/>
      <c r="G770" s="9"/>
      <c r="H770" s="9"/>
      <c r="I770" s="9"/>
    </row>
    <row r="771">
      <c r="A771" s="41"/>
      <c r="G771" s="9"/>
      <c r="H771" s="9"/>
      <c r="I771" s="9"/>
    </row>
    <row r="772">
      <c r="A772" s="41"/>
      <c r="G772" s="9"/>
      <c r="H772" s="9"/>
      <c r="I772" s="9"/>
    </row>
    <row r="773">
      <c r="A773" s="41"/>
      <c r="G773" s="9"/>
      <c r="H773" s="9"/>
      <c r="I773" s="9"/>
    </row>
    <row r="774">
      <c r="A774" s="41"/>
      <c r="G774" s="9"/>
      <c r="H774" s="9"/>
      <c r="I774" s="9"/>
    </row>
    <row r="775">
      <c r="A775" s="41"/>
      <c r="G775" s="9"/>
      <c r="H775" s="9"/>
      <c r="I775" s="9"/>
    </row>
    <row r="776">
      <c r="A776" s="41"/>
      <c r="G776" s="9"/>
      <c r="H776" s="9"/>
      <c r="I776" s="9"/>
    </row>
    <row r="777">
      <c r="A777" s="41"/>
      <c r="G777" s="9"/>
      <c r="H777" s="9"/>
      <c r="I777" s="9"/>
    </row>
    <row r="778">
      <c r="A778" s="41"/>
      <c r="G778" s="9"/>
      <c r="H778" s="9"/>
      <c r="I778" s="9"/>
    </row>
    <row r="779">
      <c r="A779" s="41"/>
      <c r="G779" s="9"/>
      <c r="H779" s="9"/>
      <c r="I779" s="9"/>
    </row>
    <row r="780">
      <c r="A780" s="41"/>
      <c r="G780" s="9"/>
      <c r="H780" s="9"/>
      <c r="I780" s="9"/>
    </row>
    <row r="781">
      <c r="A781" s="41"/>
      <c r="G781" s="9"/>
      <c r="H781" s="9"/>
      <c r="I781" s="9"/>
    </row>
    <row r="782">
      <c r="A782" s="41"/>
      <c r="G782" s="9"/>
      <c r="H782" s="9"/>
      <c r="I782" s="9"/>
    </row>
    <row r="783">
      <c r="A783" s="41"/>
      <c r="G783" s="9"/>
      <c r="H783" s="9"/>
      <c r="I783" s="9"/>
    </row>
    <row r="784">
      <c r="A784" s="41"/>
      <c r="G784" s="9"/>
      <c r="H784" s="9"/>
      <c r="I784" s="9"/>
    </row>
    <row r="785">
      <c r="A785" s="41"/>
      <c r="G785" s="9"/>
      <c r="H785" s="9"/>
      <c r="I785" s="9"/>
    </row>
    <row r="786">
      <c r="A786" s="41"/>
      <c r="G786" s="9"/>
      <c r="H786" s="9"/>
      <c r="I786" s="9"/>
    </row>
    <row r="787">
      <c r="A787" s="41"/>
      <c r="G787" s="9"/>
      <c r="H787" s="9"/>
      <c r="I787" s="9"/>
    </row>
    <row r="788">
      <c r="A788" s="41"/>
      <c r="G788" s="9"/>
      <c r="H788" s="9"/>
      <c r="I788" s="9"/>
    </row>
    <row r="789">
      <c r="A789" s="41"/>
      <c r="G789" s="9"/>
      <c r="H789" s="9"/>
      <c r="I789" s="9"/>
    </row>
    <row r="790">
      <c r="A790" s="41"/>
      <c r="G790" s="9"/>
      <c r="H790" s="9"/>
      <c r="I790" s="9"/>
    </row>
    <row r="791">
      <c r="A791" s="41"/>
      <c r="G791" s="9"/>
      <c r="H791" s="9"/>
      <c r="I791" s="9"/>
    </row>
    <row r="792">
      <c r="A792" s="41"/>
      <c r="G792" s="9"/>
      <c r="H792" s="9"/>
      <c r="I792" s="9"/>
    </row>
    <row r="793">
      <c r="A793" s="41"/>
      <c r="G793" s="9"/>
      <c r="H793" s="9"/>
      <c r="I793" s="9"/>
    </row>
    <row r="794">
      <c r="A794" s="41"/>
      <c r="G794" s="9"/>
      <c r="H794" s="9"/>
      <c r="I794" s="9"/>
    </row>
    <row r="795">
      <c r="A795" s="41"/>
      <c r="G795" s="9"/>
      <c r="H795" s="9"/>
      <c r="I795" s="9"/>
    </row>
    <row r="796">
      <c r="A796" s="41"/>
      <c r="G796" s="9"/>
      <c r="H796" s="9"/>
      <c r="I796" s="9"/>
    </row>
    <row r="797">
      <c r="A797" s="41"/>
      <c r="G797" s="9"/>
      <c r="H797" s="9"/>
      <c r="I797" s="9"/>
    </row>
    <row r="798">
      <c r="A798" s="41"/>
      <c r="G798" s="9"/>
      <c r="H798" s="9"/>
      <c r="I798" s="9"/>
    </row>
    <row r="799">
      <c r="A799" s="41"/>
      <c r="G799" s="9"/>
      <c r="H799" s="9"/>
      <c r="I799" s="9"/>
    </row>
    <row r="800">
      <c r="A800" s="41"/>
      <c r="G800" s="9"/>
      <c r="H800" s="9"/>
      <c r="I800" s="9"/>
    </row>
    <row r="801">
      <c r="A801" s="41"/>
      <c r="G801" s="9"/>
      <c r="H801" s="9"/>
      <c r="I801" s="9"/>
    </row>
    <row r="802">
      <c r="A802" s="41"/>
      <c r="G802" s="9"/>
      <c r="H802" s="9"/>
      <c r="I802" s="9"/>
    </row>
    <row r="803">
      <c r="A803" s="41"/>
      <c r="G803" s="9"/>
      <c r="H803" s="9"/>
      <c r="I803" s="9"/>
    </row>
    <row r="804">
      <c r="A804" s="41"/>
      <c r="G804" s="9"/>
      <c r="H804" s="9"/>
      <c r="I804" s="9"/>
    </row>
    <row r="805">
      <c r="A805" s="41"/>
      <c r="G805" s="9"/>
      <c r="H805" s="9"/>
      <c r="I805" s="9"/>
    </row>
    <row r="806">
      <c r="A806" s="41"/>
      <c r="G806" s="9"/>
      <c r="H806" s="9"/>
      <c r="I806" s="9"/>
    </row>
    <row r="807">
      <c r="A807" s="41"/>
      <c r="G807" s="9"/>
      <c r="H807" s="9"/>
      <c r="I807" s="9"/>
    </row>
    <row r="808">
      <c r="A808" s="41"/>
      <c r="G808" s="9"/>
      <c r="H808" s="9"/>
      <c r="I808" s="9"/>
    </row>
    <row r="809">
      <c r="A809" s="41"/>
      <c r="G809" s="9"/>
      <c r="H809" s="9"/>
      <c r="I809" s="9"/>
    </row>
    <row r="810">
      <c r="A810" s="41"/>
      <c r="G810" s="9"/>
      <c r="H810" s="9"/>
      <c r="I810" s="9"/>
    </row>
    <row r="811">
      <c r="A811" s="41"/>
      <c r="G811" s="9"/>
      <c r="H811" s="9"/>
      <c r="I811" s="9"/>
    </row>
    <row r="812">
      <c r="A812" s="41"/>
      <c r="G812" s="9"/>
      <c r="H812" s="9"/>
      <c r="I812" s="9"/>
    </row>
    <row r="813">
      <c r="A813" s="41"/>
      <c r="G813" s="9"/>
      <c r="H813" s="9"/>
      <c r="I813" s="9"/>
    </row>
    <row r="814">
      <c r="A814" s="41"/>
      <c r="G814" s="9"/>
      <c r="H814" s="9"/>
      <c r="I814" s="9"/>
    </row>
    <row r="815">
      <c r="A815" s="41"/>
      <c r="G815" s="9"/>
      <c r="H815" s="9"/>
      <c r="I815" s="9"/>
    </row>
    <row r="816">
      <c r="A816" s="41"/>
      <c r="G816" s="9"/>
      <c r="H816" s="9"/>
      <c r="I816" s="9"/>
    </row>
    <row r="817">
      <c r="A817" s="41"/>
      <c r="G817" s="9"/>
      <c r="H817" s="9"/>
      <c r="I817" s="9"/>
    </row>
    <row r="818">
      <c r="A818" s="41"/>
      <c r="G818" s="9"/>
      <c r="H818" s="9"/>
      <c r="I818" s="9"/>
    </row>
    <row r="819">
      <c r="A819" s="41"/>
      <c r="G819" s="9"/>
      <c r="H819" s="9"/>
      <c r="I819" s="9"/>
    </row>
    <row r="820">
      <c r="A820" s="41"/>
      <c r="G820" s="9"/>
      <c r="H820" s="9"/>
      <c r="I820" s="9"/>
    </row>
    <row r="821">
      <c r="A821" s="41"/>
      <c r="G821" s="9"/>
      <c r="H821" s="9"/>
      <c r="I821" s="9"/>
    </row>
    <row r="822">
      <c r="A822" s="41"/>
      <c r="G822" s="9"/>
      <c r="H822" s="9"/>
      <c r="I822" s="9"/>
    </row>
    <row r="823">
      <c r="A823" s="41"/>
      <c r="G823" s="9"/>
      <c r="H823" s="9"/>
      <c r="I823" s="9"/>
    </row>
    <row r="824">
      <c r="A824" s="41"/>
      <c r="G824" s="9"/>
      <c r="H824" s="9"/>
      <c r="I824" s="9"/>
    </row>
    <row r="825">
      <c r="A825" s="41"/>
      <c r="G825" s="9"/>
      <c r="H825" s="9"/>
      <c r="I825" s="9"/>
    </row>
    <row r="826">
      <c r="A826" s="41"/>
      <c r="G826" s="9"/>
      <c r="H826" s="9"/>
      <c r="I826" s="9"/>
    </row>
    <row r="827">
      <c r="A827" s="41"/>
      <c r="G827" s="9"/>
      <c r="H827" s="9"/>
      <c r="I827" s="9"/>
    </row>
    <row r="828">
      <c r="A828" s="41"/>
      <c r="G828" s="9"/>
      <c r="H828" s="9"/>
      <c r="I828" s="9"/>
    </row>
    <row r="829">
      <c r="A829" s="41"/>
      <c r="G829" s="9"/>
      <c r="H829" s="9"/>
      <c r="I829" s="9"/>
    </row>
    <row r="830">
      <c r="A830" s="41"/>
      <c r="G830" s="9"/>
      <c r="H830" s="9"/>
      <c r="I830" s="9"/>
    </row>
    <row r="831">
      <c r="A831" s="41"/>
      <c r="G831" s="9"/>
      <c r="H831" s="9"/>
      <c r="I831" s="9"/>
    </row>
    <row r="832">
      <c r="A832" s="41"/>
      <c r="G832" s="9"/>
      <c r="H832" s="9"/>
      <c r="I832" s="9"/>
    </row>
    <row r="833">
      <c r="A833" s="41"/>
      <c r="G833" s="9"/>
      <c r="H833" s="9"/>
      <c r="I833" s="9"/>
    </row>
    <row r="834">
      <c r="A834" s="41"/>
      <c r="G834" s="9"/>
      <c r="H834" s="9"/>
      <c r="I834" s="9"/>
    </row>
    <row r="835">
      <c r="A835" s="41"/>
      <c r="G835" s="9"/>
      <c r="H835" s="9"/>
      <c r="I835" s="9"/>
    </row>
    <row r="836">
      <c r="A836" s="41"/>
      <c r="G836" s="9"/>
      <c r="H836" s="9"/>
      <c r="I836" s="9"/>
    </row>
    <row r="837">
      <c r="A837" s="41"/>
      <c r="G837" s="9"/>
      <c r="H837" s="9"/>
      <c r="I837" s="9"/>
    </row>
    <row r="838">
      <c r="A838" s="41"/>
      <c r="G838" s="9"/>
      <c r="H838" s="9"/>
      <c r="I838" s="9"/>
    </row>
    <row r="839">
      <c r="A839" s="41"/>
      <c r="G839" s="9"/>
      <c r="H839" s="9"/>
      <c r="I839" s="9"/>
    </row>
    <row r="840">
      <c r="A840" s="41"/>
      <c r="G840" s="9"/>
      <c r="H840" s="9"/>
      <c r="I840" s="9"/>
    </row>
    <row r="841">
      <c r="A841" s="41"/>
      <c r="G841" s="9"/>
      <c r="H841" s="9"/>
      <c r="I841" s="9"/>
    </row>
    <row r="842">
      <c r="A842" s="41"/>
      <c r="G842" s="9"/>
      <c r="H842" s="9"/>
      <c r="I842" s="9"/>
    </row>
    <row r="843">
      <c r="A843" s="41"/>
      <c r="G843" s="9"/>
      <c r="H843" s="9"/>
      <c r="I843" s="9"/>
    </row>
    <row r="844">
      <c r="A844" s="41"/>
      <c r="G844" s="9"/>
      <c r="H844" s="9"/>
      <c r="I844" s="9"/>
    </row>
    <row r="845">
      <c r="A845" s="41"/>
      <c r="G845" s="9"/>
      <c r="H845" s="9"/>
      <c r="I845" s="9"/>
    </row>
    <row r="846">
      <c r="A846" s="41"/>
      <c r="G846" s="9"/>
      <c r="H846" s="9"/>
      <c r="I846" s="9"/>
    </row>
    <row r="847">
      <c r="A847" s="41"/>
      <c r="G847" s="9"/>
      <c r="H847" s="9"/>
      <c r="I847" s="9"/>
    </row>
    <row r="848">
      <c r="A848" s="41"/>
      <c r="G848" s="9"/>
      <c r="H848" s="9"/>
      <c r="I848" s="9"/>
    </row>
    <row r="849">
      <c r="A849" s="41"/>
      <c r="G849" s="9"/>
      <c r="H849" s="9"/>
      <c r="I849" s="9"/>
    </row>
    <row r="850">
      <c r="A850" s="41"/>
      <c r="G850" s="9"/>
      <c r="H850" s="9"/>
      <c r="I850" s="9"/>
    </row>
    <row r="851">
      <c r="A851" s="41"/>
      <c r="G851" s="9"/>
      <c r="H851" s="9"/>
      <c r="I851" s="9"/>
    </row>
    <row r="852">
      <c r="A852" s="41"/>
      <c r="G852" s="9"/>
      <c r="H852" s="9"/>
      <c r="I852" s="9"/>
    </row>
    <row r="853">
      <c r="A853" s="41"/>
      <c r="G853" s="9"/>
      <c r="H853" s="9"/>
      <c r="I853" s="9"/>
    </row>
    <row r="854">
      <c r="A854" s="41"/>
      <c r="G854" s="9"/>
      <c r="H854" s="9"/>
      <c r="I854" s="9"/>
    </row>
    <row r="855">
      <c r="A855" s="41"/>
      <c r="G855" s="9"/>
      <c r="H855" s="9"/>
      <c r="I855" s="9"/>
    </row>
    <row r="856">
      <c r="A856" s="41"/>
      <c r="G856" s="9"/>
      <c r="H856" s="9"/>
      <c r="I856" s="9"/>
    </row>
    <row r="857">
      <c r="A857" s="41"/>
      <c r="G857" s="9"/>
      <c r="H857" s="9"/>
      <c r="I857" s="9"/>
    </row>
    <row r="858">
      <c r="A858" s="41"/>
      <c r="G858" s="9"/>
      <c r="H858" s="9"/>
      <c r="I858" s="9"/>
    </row>
    <row r="859">
      <c r="A859" s="41"/>
      <c r="G859" s="9"/>
      <c r="H859" s="9"/>
      <c r="I859" s="9"/>
    </row>
    <row r="860">
      <c r="A860" s="41"/>
      <c r="G860" s="9"/>
      <c r="H860" s="9"/>
      <c r="I860" s="9"/>
    </row>
    <row r="861">
      <c r="A861" s="41"/>
      <c r="G861" s="9"/>
      <c r="H861" s="9"/>
      <c r="I861" s="9"/>
    </row>
    <row r="862">
      <c r="A862" s="41"/>
      <c r="G862" s="9"/>
      <c r="H862" s="9"/>
      <c r="I862" s="9"/>
    </row>
    <row r="863">
      <c r="A863" s="41"/>
      <c r="G863" s="9"/>
      <c r="H863" s="9"/>
      <c r="I863" s="9"/>
    </row>
    <row r="864">
      <c r="A864" s="41"/>
      <c r="G864" s="9"/>
      <c r="H864" s="9"/>
      <c r="I864" s="9"/>
    </row>
    <row r="865">
      <c r="A865" s="41"/>
      <c r="G865" s="9"/>
      <c r="H865" s="9"/>
      <c r="I865" s="9"/>
    </row>
    <row r="866">
      <c r="A866" s="41"/>
      <c r="G866" s="9"/>
      <c r="H866" s="9"/>
      <c r="I866" s="9"/>
    </row>
    <row r="867">
      <c r="A867" s="41"/>
      <c r="G867" s="9"/>
      <c r="H867" s="9"/>
      <c r="I867" s="9"/>
    </row>
    <row r="868">
      <c r="A868" s="41"/>
      <c r="G868" s="9"/>
      <c r="H868" s="9"/>
      <c r="I868" s="9"/>
    </row>
    <row r="869">
      <c r="A869" s="41"/>
      <c r="G869" s="9"/>
      <c r="H869" s="9"/>
      <c r="I869" s="9"/>
    </row>
    <row r="870">
      <c r="A870" s="41"/>
      <c r="G870" s="9"/>
      <c r="H870" s="9"/>
      <c r="I870" s="9"/>
    </row>
    <row r="871">
      <c r="A871" s="41"/>
      <c r="G871" s="9"/>
      <c r="H871" s="9"/>
      <c r="I871" s="9"/>
    </row>
    <row r="872">
      <c r="A872" s="41"/>
      <c r="G872" s="9"/>
      <c r="H872" s="9"/>
      <c r="I872" s="9"/>
    </row>
    <row r="873">
      <c r="A873" s="41"/>
      <c r="G873" s="9"/>
      <c r="H873" s="9"/>
      <c r="I873" s="9"/>
    </row>
    <row r="874">
      <c r="A874" s="41"/>
      <c r="G874" s="9"/>
      <c r="H874" s="9"/>
      <c r="I874" s="9"/>
    </row>
    <row r="875">
      <c r="A875" s="41"/>
      <c r="G875" s="9"/>
      <c r="H875" s="9"/>
      <c r="I875" s="9"/>
    </row>
    <row r="876">
      <c r="A876" s="41"/>
      <c r="G876" s="9"/>
      <c r="H876" s="9"/>
      <c r="I876" s="9"/>
    </row>
    <row r="877">
      <c r="A877" s="41"/>
      <c r="G877" s="9"/>
      <c r="H877" s="9"/>
      <c r="I877" s="9"/>
    </row>
    <row r="878">
      <c r="A878" s="41"/>
      <c r="G878" s="9"/>
      <c r="H878" s="9"/>
      <c r="I878" s="9"/>
    </row>
    <row r="879">
      <c r="A879" s="41"/>
      <c r="G879" s="9"/>
      <c r="H879" s="9"/>
      <c r="I879" s="9"/>
    </row>
    <row r="880">
      <c r="A880" s="41"/>
      <c r="G880" s="9"/>
      <c r="H880" s="9"/>
      <c r="I880" s="9"/>
    </row>
    <row r="881">
      <c r="A881" s="41"/>
      <c r="G881" s="9"/>
      <c r="H881" s="9"/>
      <c r="I881" s="9"/>
    </row>
    <row r="882">
      <c r="A882" s="41"/>
      <c r="G882" s="9"/>
      <c r="H882" s="9"/>
      <c r="I882" s="9"/>
    </row>
    <row r="883">
      <c r="A883" s="41"/>
      <c r="G883" s="9"/>
      <c r="H883" s="9"/>
      <c r="I883" s="9"/>
    </row>
    <row r="884">
      <c r="A884" s="41"/>
      <c r="G884" s="9"/>
      <c r="H884" s="9"/>
      <c r="I884" s="9"/>
    </row>
    <row r="885">
      <c r="A885" s="41"/>
      <c r="G885" s="9"/>
      <c r="H885" s="9"/>
      <c r="I885" s="9"/>
    </row>
    <row r="886">
      <c r="A886" s="41"/>
      <c r="G886" s="9"/>
      <c r="H886" s="9"/>
      <c r="I886" s="9"/>
    </row>
    <row r="887">
      <c r="A887" s="41"/>
      <c r="G887" s="9"/>
      <c r="H887" s="9"/>
      <c r="I887" s="9"/>
    </row>
    <row r="888">
      <c r="A888" s="41"/>
      <c r="G888" s="9"/>
      <c r="H888" s="9"/>
      <c r="I888" s="9"/>
    </row>
    <row r="889">
      <c r="A889" s="41"/>
      <c r="G889" s="9"/>
      <c r="H889" s="9"/>
      <c r="I889" s="9"/>
    </row>
    <row r="890">
      <c r="A890" s="41"/>
      <c r="G890" s="9"/>
      <c r="H890" s="9"/>
      <c r="I890" s="9"/>
    </row>
    <row r="891">
      <c r="A891" s="41"/>
      <c r="G891" s="9"/>
      <c r="H891" s="9"/>
      <c r="I891" s="9"/>
    </row>
    <row r="892">
      <c r="A892" s="41"/>
      <c r="G892" s="9"/>
      <c r="H892" s="9"/>
      <c r="I892" s="9"/>
    </row>
    <row r="893">
      <c r="A893" s="41"/>
      <c r="G893" s="9"/>
      <c r="H893" s="9"/>
      <c r="I893" s="9"/>
    </row>
    <row r="894">
      <c r="A894" s="41"/>
      <c r="G894" s="9"/>
      <c r="H894" s="9"/>
      <c r="I894" s="9"/>
    </row>
    <row r="895">
      <c r="A895" s="41"/>
      <c r="G895" s="9"/>
      <c r="H895" s="9"/>
      <c r="I895" s="9"/>
    </row>
    <row r="896">
      <c r="A896" s="41"/>
      <c r="G896" s="9"/>
      <c r="H896" s="9"/>
      <c r="I896" s="9"/>
    </row>
    <row r="897">
      <c r="A897" s="41"/>
      <c r="G897" s="9"/>
      <c r="H897" s="9"/>
      <c r="I897" s="9"/>
    </row>
    <row r="898">
      <c r="A898" s="41"/>
      <c r="G898" s="9"/>
      <c r="H898" s="9"/>
      <c r="I898" s="9"/>
    </row>
    <row r="899">
      <c r="A899" s="41"/>
      <c r="G899" s="9"/>
      <c r="H899" s="9"/>
      <c r="I899" s="9"/>
    </row>
    <row r="900">
      <c r="A900" s="41"/>
      <c r="G900" s="9"/>
      <c r="H900" s="9"/>
      <c r="I900" s="9"/>
    </row>
    <row r="901">
      <c r="A901" s="41"/>
      <c r="G901" s="9"/>
      <c r="H901" s="9"/>
      <c r="I901" s="9"/>
    </row>
    <row r="902">
      <c r="A902" s="41"/>
      <c r="G902" s="9"/>
      <c r="H902" s="9"/>
      <c r="I902" s="9"/>
    </row>
    <row r="903">
      <c r="A903" s="41"/>
      <c r="G903" s="9"/>
      <c r="H903" s="9"/>
      <c r="I903" s="9"/>
    </row>
    <row r="904">
      <c r="A904" s="41"/>
      <c r="G904" s="9"/>
      <c r="H904" s="9"/>
      <c r="I904" s="9"/>
    </row>
    <row r="905">
      <c r="A905" s="41"/>
      <c r="G905" s="9"/>
      <c r="H905" s="9"/>
      <c r="I905" s="9"/>
    </row>
    <row r="906">
      <c r="A906" s="41"/>
      <c r="G906" s="9"/>
      <c r="H906" s="9"/>
      <c r="I906" s="9"/>
    </row>
    <row r="907">
      <c r="A907" s="41"/>
      <c r="G907" s="9"/>
      <c r="H907" s="9"/>
      <c r="I907" s="9"/>
    </row>
    <row r="908">
      <c r="A908" s="41"/>
      <c r="G908" s="9"/>
      <c r="H908" s="9"/>
      <c r="I908" s="9"/>
    </row>
    <row r="909">
      <c r="A909" s="41"/>
      <c r="G909" s="9"/>
      <c r="H909" s="9"/>
      <c r="I909" s="9"/>
    </row>
    <row r="910">
      <c r="A910" s="41"/>
      <c r="G910" s="9"/>
      <c r="H910" s="9"/>
      <c r="I910" s="9"/>
    </row>
    <row r="911">
      <c r="A911" s="41"/>
      <c r="G911" s="9"/>
      <c r="H911" s="9"/>
      <c r="I911" s="9"/>
    </row>
    <row r="912">
      <c r="A912" s="41"/>
      <c r="G912" s="9"/>
      <c r="H912" s="9"/>
      <c r="I912" s="9"/>
    </row>
    <row r="913">
      <c r="A913" s="41"/>
      <c r="G913" s="9"/>
      <c r="H913" s="9"/>
      <c r="I913" s="9"/>
    </row>
    <row r="914">
      <c r="A914" s="41"/>
      <c r="G914" s="9"/>
      <c r="H914" s="9"/>
      <c r="I914" s="9"/>
    </row>
    <row r="915">
      <c r="A915" s="41"/>
      <c r="G915" s="9"/>
      <c r="H915" s="9"/>
      <c r="I915" s="9"/>
    </row>
    <row r="916">
      <c r="A916" s="41"/>
      <c r="G916" s="9"/>
      <c r="H916" s="9"/>
      <c r="I916" s="9"/>
    </row>
    <row r="917">
      <c r="A917" s="41"/>
      <c r="G917" s="9"/>
      <c r="H917" s="9"/>
      <c r="I917" s="9"/>
    </row>
    <row r="918">
      <c r="A918" s="41"/>
      <c r="G918" s="9"/>
      <c r="H918" s="9"/>
      <c r="I918" s="9"/>
    </row>
    <row r="919">
      <c r="A919" s="41"/>
      <c r="G919" s="9"/>
      <c r="H919" s="9"/>
      <c r="I919" s="9"/>
    </row>
    <row r="920">
      <c r="A920" s="41"/>
      <c r="G920" s="9"/>
      <c r="H920" s="9"/>
      <c r="I920" s="9"/>
    </row>
    <row r="921">
      <c r="A921" s="41"/>
      <c r="G921" s="9"/>
      <c r="H921" s="9"/>
      <c r="I921" s="9"/>
    </row>
    <row r="922">
      <c r="A922" s="41"/>
      <c r="G922" s="9"/>
      <c r="H922" s="9"/>
      <c r="I922" s="9"/>
    </row>
    <row r="923">
      <c r="A923" s="41"/>
      <c r="G923" s="9"/>
      <c r="H923" s="9"/>
      <c r="I923" s="9"/>
    </row>
    <row r="924">
      <c r="A924" s="41"/>
      <c r="G924" s="9"/>
      <c r="H924" s="9"/>
      <c r="I924" s="9"/>
    </row>
    <row r="925">
      <c r="A925" s="41"/>
      <c r="G925" s="9"/>
      <c r="H925" s="9"/>
      <c r="I925" s="9"/>
    </row>
    <row r="926">
      <c r="A926" s="41"/>
      <c r="G926" s="9"/>
      <c r="H926" s="9"/>
      <c r="I926" s="9"/>
    </row>
    <row r="927">
      <c r="A927" s="41"/>
      <c r="G927" s="9"/>
      <c r="H927" s="9"/>
      <c r="I927" s="9"/>
    </row>
    <row r="928">
      <c r="A928" s="41"/>
      <c r="G928" s="9"/>
      <c r="H928" s="9"/>
      <c r="I928" s="9"/>
    </row>
    <row r="929">
      <c r="A929" s="41"/>
      <c r="G929" s="9"/>
      <c r="H929" s="9"/>
      <c r="I929" s="9"/>
    </row>
    <row r="930">
      <c r="A930" s="41"/>
      <c r="G930" s="9"/>
      <c r="H930" s="9"/>
      <c r="I930" s="9"/>
    </row>
    <row r="931">
      <c r="A931" s="41"/>
      <c r="G931" s="9"/>
      <c r="H931" s="9"/>
      <c r="I931" s="9"/>
    </row>
    <row r="932">
      <c r="A932" s="41"/>
      <c r="G932" s="9"/>
      <c r="H932" s="9"/>
      <c r="I932" s="9"/>
    </row>
    <row r="933">
      <c r="A933" s="41"/>
      <c r="G933" s="9"/>
      <c r="H933" s="9"/>
      <c r="I933" s="9"/>
    </row>
    <row r="934">
      <c r="A934" s="41"/>
      <c r="G934" s="9"/>
      <c r="H934" s="9"/>
      <c r="I934" s="9"/>
    </row>
    <row r="935">
      <c r="A935" s="41"/>
      <c r="G935" s="9"/>
      <c r="H935" s="9"/>
      <c r="I935" s="9"/>
    </row>
    <row r="936">
      <c r="A936" s="41"/>
      <c r="G936" s="9"/>
      <c r="H936" s="9"/>
      <c r="I936" s="9"/>
    </row>
    <row r="937">
      <c r="A937" s="41"/>
      <c r="G937" s="9"/>
      <c r="H937" s="9"/>
      <c r="I937" s="9"/>
    </row>
    <row r="938">
      <c r="A938" s="41"/>
      <c r="G938" s="9"/>
      <c r="H938" s="9"/>
      <c r="I938" s="9"/>
    </row>
    <row r="939">
      <c r="A939" s="41"/>
      <c r="G939" s="9"/>
      <c r="H939" s="9"/>
      <c r="I939" s="9"/>
    </row>
    <row r="940">
      <c r="A940" s="41"/>
      <c r="G940" s="9"/>
      <c r="H940" s="9"/>
      <c r="I940" s="9"/>
    </row>
    <row r="941">
      <c r="A941" s="41"/>
      <c r="G941" s="9"/>
      <c r="H941" s="9"/>
      <c r="I941" s="9"/>
    </row>
    <row r="942">
      <c r="A942" s="41"/>
      <c r="G942" s="9"/>
      <c r="H942" s="9"/>
      <c r="I942" s="9"/>
    </row>
    <row r="943">
      <c r="A943" s="41"/>
      <c r="G943" s="9"/>
      <c r="H943" s="9"/>
      <c r="I943" s="9"/>
    </row>
    <row r="944">
      <c r="A944" s="41"/>
      <c r="G944" s="9"/>
      <c r="H944" s="9"/>
      <c r="I944" s="9"/>
    </row>
    <row r="945">
      <c r="A945" s="41"/>
      <c r="G945" s="9"/>
      <c r="H945" s="9"/>
      <c r="I945" s="9"/>
    </row>
    <row r="946">
      <c r="A946" s="41"/>
      <c r="G946" s="9"/>
      <c r="H946" s="9"/>
      <c r="I946" s="9"/>
    </row>
    <row r="947">
      <c r="A947" s="41"/>
      <c r="G947" s="9"/>
      <c r="H947" s="9"/>
      <c r="I947" s="9"/>
    </row>
    <row r="948">
      <c r="A948" s="41"/>
      <c r="G948" s="9"/>
      <c r="H948" s="9"/>
      <c r="I948" s="9"/>
    </row>
    <row r="949">
      <c r="A949" s="41"/>
      <c r="G949" s="9"/>
      <c r="H949" s="9"/>
      <c r="I949" s="9"/>
    </row>
    <row r="950">
      <c r="A950" s="41"/>
      <c r="G950" s="9"/>
      <c r="H950" s="9"/>
      <c r="I950" s="9"/>
    </row>
    <row r="951">
      <c r="A951" s="41"/>
      <c r="G951" s="9"/>
      <c r="H951" s="9"/>
      <c r="I951" s="9"/>
    </row>
    <row r="952">
      <c r="A952" s="41"/>
      <c r="G952" s="9"/>
      <c r="H952" s="9"/>
      <c r="I952" s="9"/>
    </row>
    <row r="953">
      <c r="A953" s="41"/>
      <c r="G953" s="9"/>
      <c r="H953" s="9"/>
      <c r="I953" s="9"/>
    </row>
    <row r="954">
      <c r="A954" s="41"/>
      <c r="G954" s="9"/>
      <c r="H954" s="9"/>
      <c r="I954" s="9"/>
    </row>
    <row r="955">
      <c r="A955" s="41"/>
      <c r="G955" s="9"/>
      <c r="H955" s="9"/>
      <c r="I955" s="9"/>
    </row>
    <row r="956">
      <c r="A956" s="41"/>
      <c r="G956" s="9"/>
      <c r="H956" s="9"/>
      <c r="I956" s="9"/>
    </row>
    <row r="957">
      <c r="A957" s="41"/>
      <c r="G957" s="9"/>
      <c r="H957" s="9"/>
      <c r="I957" s="9"/>
    </row>
    <row r="958">
      <c r="A958" s="41"/>
      <c r="G958" s="9"/>
      <c r="H958" s="9"/>
      <c r="I958" s="9"/>
    </row>
    <row r="959">
      <c r="A959" s="41"/>
      <c r="G959" s="9"/>
      <c r="H959" s="9"/>
      <c r="I959" s="9"/>
    </row>
    <row r="960">
      <c r="A960" s="41"/>
      <c r="G960" s="9"/>
      <c r="H960" s="9"/>
      <c r="I960" s="9"/>
    </row>
    <row r="961">
      <c r="A961" s="41"/>
      <c r="G961" s="9"/>
      <c r="H961" s="9"/>
      <c r="I961" s="9"/>
    </row>
    <row r="962">
      <c r="A962" s="41"/>
      <c r="G962" s="9"/>
      <c r="H962" s="9"/>
      <c r="I962" s="9"/>
    </row>
    <row r="963">
      <c r="A963" s="41"/>
      <c r="G963" s="9"/>
      <c r="H963" s="9"/>
      <c r="I963" s="9"/>
    </row>
    <row r="964">
      <c r="A964" s="41"/>
      <c r="G964" s="9"/>
      <c r="H964" s="9"/>
      <c r="I964" s="9"/>
    </row>
    <row r="965">
      <c r="A965" s="41"/>
      <c r="G965" s="9"/>
      <c r="H965" s="9"/>
      <c r="I965" s="9"/>
    </row>
    <row r="966">
      <c r="A966" s="41"/>
      <c r="G966" s="9"/>
      <c r="H966" s="9"/>
      <c r="I966" s="9"/>
    </row>
    <row r="967">
      <c r="A967" s="41"/>
      <c r="G967" s="9"/>
      <c r="H967" s="9"/>
      <c r="I967" s="9"/>
    </row>
    <row r="968">
      <c r="A968" s="41"/>
      <c r="G968" s="9"/>
      <c r="H968" s="9"/>
      <c r="I968" s="9"/>
    </row>
    <row r="969">
      <c r="A969" s="41"/>
      <c r="G969" s="9"/>
      <c r="H969" s="9"/>
      <c r="I969" s="9"/>
    </row>
    <row r="970">
      <c r="A970" s="41"/>
      <c r="G970" s="9"/>
      <c r="H970" s="9"/>
      <c r="I970" s="9"/>
    </row>
    <row r="971">
      <c r="A971" s="41"/>
      <c r="G971" s="9"/>
      <c r="H971" s="9"/>
      <c r="I971" s="9"/>
    </row>
    <row r="972">
      <c r="A972" s="41"/>
      <c r="G972" s="9"/>
      <c r="H972" s="9"/>
      <c r="I972" s="9"/>
    </row>
    <row r="973">
      <c r="A973" s="41"/>
      <c r="G973" s="9"/>
      <c r="H973" s="9"/>
      <c r="I973" s="9"/>
    </row>
    <row r="974">
      <c r="A974" s="41"/>
      <c r="G974" s="9"/>
      <c r="H974" s="9"/>
      <c r="I974" s="9"/>
    </row>
    <row r="975">
      <c r="A975" s="41"/>
      <c r="G975" s="9"/>
      <c r="H975" s="9"/>
      <c r="I975" s="9"/>
    </row>
    <row r="976">
      <c r="A976" s="41"/>
      <c r="G976" s="9"/>
      <c r="H976" s="9"/>
      <c r="I976" s="9"/>
    </row>
    <row r="977">
      <c r="A977" s="41"/>
      <c r="G977" s="9"/>
      <c r="H977" s="9"/>
      <c r="I977" s="9"/>
    </row>
    <row r="978">
      <c r="A978" s="41"/>
      <c r="G978" s="9"/>
      <c r="H978" s="9"/>
      <c r="I978" s="9"/>
    </row>
    <row r="979">
      <c r="A979" s="41"/>
      <c r="G979" s="9"/>
      <c r="H979" s="9"/>
      <c r="I979" s="9"/>
    </row>
    <row r="980">
      <c r="A980" s="41"/>
      <c r="G980" s="9"/>
      <c r="H980" s="9"/>
      <c r="I980" s="9"/>
    </row>
    <row r="981">
      <c r="A981" s="41"/>
      <c r="G981" s="9"/>
      <c r="H981" s="9"/>
      <c r="I981" s="9"/>
    </row>
    <row r="982">
      <c r="A982" s="41"/>
      <c r="G982" s="9"/>
      <c r="H982" s="9"/>
      <c r="I982" s="9"/>
    </row>
    <row r="983">
      <c r="A983" s="41"/>
      <c r="G983" s="9"/>
      <c r="H983" s="9"/>
      <c r="I983" s="9"/>
    </row>
    <row r="984">
      <c r="A984" s="41"/>
      <c r="G984" s="9"/>
      <c r="H984" s="9"/>
      <c r="I984" s="9"/>
    </row>
    <row r="985">
      <c r="A985" s="41"/>
      <c r="G985" s="9"/>
      <c r="H985" s="9"/>
      <c r="I985" s="9"/>
    </row>
    <row r="986">
      <c r="A986" s="41"/>
      <c r="G986" s="9"/>
      <c r="H986" s="9"/>
      <c r="I986" s="9"/>
    </row>
    <row r="987">
      <c r="A987" s="41"/>
      <c r="G987" s="9"/>
      <c r="H987" s="9"/>
      <c r="I987" s="9"/>
    </row>
    <row r="988">
      <c r="A988" s="41"/>
      <c r="G988" s="9"/>
      <c r="H988" s="9"/>
      <c r="I988" s="9"/>
    </row>
    <row r="989">
      <c r="A989" s="41"/>
      <c r="G989" s="9"/>
      <c r="H989" s="9"/>
      <c r="I989" s="9"/>
    </row>
    <row r="990">
      <c r="A990" s="41"/>
      <c r="G990" s="9"/>
      <c r="H990" s="9"/>
      <c r="I990" s="9"/>
    </row>
    <row r="991">
      <c r="A991" s="41"/>
      <c r="G991" s="9"/>
      <c r="H991" s="9"/>
      <c r="I991" s="9"/>
    </row>
    <row r="992">
      <c r="A992" s="41"/>
      <c r="G992" s="9"/>
      <c r="H992" s="9"/>
      <c r="I992" s="9"/>
    </row>
    <row r="993">
      <c r="A993" s="41"/>
      <c r="G993" s="9"/>
      <c r="H993" s="9"/>
      <c r="I993" s="9"/>
    </row>
    <row r="994">
      <c r="A994" s="41"/>
      <c r="G994" s="9"/>
      <c r="H994" s="9"/>
      <c r="I994" s="9"/>
    </row>
    <row r="995">
      <c r="A995" s="41"/>
      <c r="G995" s="9"/>
      <c r="H995" s="9"/>
      <c r="I995" s="9"/>
    </row>
    <row r="996">
      <c r="A996" s="41"/>
      <c r="G996" s="9"/>
      <c r="H996" s="9"/>
      <c r="I996" s="9"/>
    </row>
    <row r="997">
      <c r="A997" s="41"/>
      <c r="G997" s="9"/>
      <c r="H997" s="9"/>
      <c r="I997" s="9"/>
    </row>
    <row r="998">
      <c r="A998" s="41"/>
      <c r="G998" s="9"/>
      <c r="H998" s="9"/>
      <c r="I998" s="9"/>
    </row>
    <row r="999">
      <c r="A999" s="41"/>
      <c r="G999" s="9"/>
      <c r="H999" s="9"/>
      <c r="I999" s="9"/>
    </row>
    <row r="1000">
      <c r="A1000" s="41"/>
      <c r="G1000" s="9"/>
      <c r="H1000" s="9"/>
      <c r="I1000" s="9"/>
    </row>
  </sheetData>
  <mergeCells count="15">
    <mergeCell ref="K12:O12"/>
    <mergeCell ref="K13:O13"/>
    <mergeCell ref="K14:O14"/>
    <mergeCell ref="K17:P17"/>
    <mergeCell ref="K18:O18"/>
    <mergeCell ref="K19:O19"/>
    <mergeCell ref="K20:O20"/>
    <mergeCell ref="K21:O21"/>
    <mergeCell ref="K3:P3"/>
    <mergeCell ref="K4:O4"/>
    <mergeCell ref="K5:O5"/>
    <mergeCell ref="K6:O6"/>
    <mergeCell ref="K7:O7"/>
    <mergeCell ref="K10:P10"/>
    <mergeCell ref="K11:O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23.43"/>
    <col customWidth="1" min="7" max="7" width="21.14"/>
    <col customWidth="1" min="8" max="8" width="19.0"/>
  </cols>
  <sheetData>
    <row r="1">
      <c r="A1" s="1" t="s">
        <v>0</v>
      </c>
      <c r="B1" s="2" t="s">
        <v>1</v>
      </c>
      <c r="C1" s="2" t="s">
        <v>265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K1" s="22"/>
      <c r="L1" s="22"/>
      <c r="M1" s="22"/>
      <c r="N1" s="22"/>
      <c r="O1" s="2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42" t="s">
        <v>9</v>
      </c>
      <c r="B2" s="43" t="s">
        <v>10</v>
      </c>
      <c r="C2" s="27">
        <v>3529.15</v>
      </c>
      <c r="D2" s="27">
        <v>4.3267875E7</v>
      </c>
      <c r="F2" s="7">
        <v>0.0355</v>
      </c>
      <c r="G2" s="9"/>
      <c r="H2" s="9"/>
      <c r="I2" s="9"/>
    </row>
    <row r="3">
      <c r="A3" s="42" t="s">
        <v>9</v>
      </c>
      <c r="B3" s="43" t="s">
        <v>37</v>
      </c>
      <c r="C3" s="27">
        <v>3738.35</v>
      </c>
      <c r="D3" s="27">
        <v>4.4724473E7</v>
      </c>
      <c r="E3" s="44">
        <v>209.19999999999982</v>
      </c>
      <c r="F3" s="7">
        <v>0.0364</v>
      </c>
      <c r="G3" s="9">
        <f t="shared" ref="G3:G13" si="1">(C3-C2)*100/C2</f>
        <v>5.927772976</v>
      </c>
      <c r="H3" s="9">
        <f t="shared" ref="H3:H13" si="2">G3-F3</f>
        <v>5.891372976</v>
      </c>
      <c r="I3" s="9">
        <f t="shared" ref="I3:I13" si="3">H3/$P$14</f>
        <v>1.227950752</v>
      </c>
      <c r="K3" s="31" t="s">
        <v>266</v>
      </c>
      <c r="L3" s="11"/>
      <c r="M3" s="11"/>
      <c r="N3" s="11"/>
      <c r="O3" s="11"/>
      <c r="P3" s="12"/>
    </row>
    <row r="4">
      <c r="A4" s="42" t="s">
        <v>9</v>
      </c>
      <c r="B4" s="43" t="s">
        <v>301</v>
      </c>
      <c r="C4" s="27">
        <v>3736.25</v>
      </c>
      <c r="D4" s="27">
        <v>6.6332036E7</v>
      </c>
      <c r="E4" s="44">
        <v>-2.099999999999909</v>
      </c>
      <c r="F4" s="7">
        <v>0.0376</v>
      </c>
      <c r="G4" s="9">
        <f t="shared" si="1"/>
        <v>-0.05617451549</v>
      </c>
      <c r="H4" s="9">
        <f t="shared" si="2"/>
        <v>-0.09377451549</v>
      </c>
      <c r="I4" s="9">
        <f t="shared" si="3"/>
        <v>-0.0195456114</v>
      </c>
      <c r="K4" s="33" t="s">
        <v>13</v>
      </c>
      <c r="L4" s="11"/>
      <c r="M4" s="11"/>
      <c r="N4" s="11"/>
      <c r="O4" s="12"/>
      <c r="P4" s="34">
        <f>AVERAGE(G3:G54)</f>
        <v>-0.8012586202</v>
      </c>
    </row>
    <row r="5">
      <c r="A5" s="42" t="s">
        <v>9</v>
      </c>
      <c r="B5" s="43" t="s">
        <v>80</v>
      </c>
      <c r="C5" s="27">
        <v>3554.2</v>
      </c>
      <c r="D5" s="27">
        <v>6.6967591E7</v>
      </c>
      <c r="E5" s="44">
        <v>-182.05000000000018</v>
      </c>
      <c r="F5" s="7">
        <v>0.0373</v>
      </c>
      <c r="G5" s="9">
        <f t="shared" si="1"/>
        <v>-4.87253262</v>
      </c>
      <c r="H5" s="9">
        <f t="shared" si="2"/>
        <v>-4.90983262</v>
      </c>
      <c r="I5" s="9">
        <f t="shared" si="3"/>
        <v>-1.023366316</v>
      </c>
      <c r="K5" s="33" t="s">
        <v>15</v>
      </c>
      <c r="L5" s="11"/>
      <c r="M5" s="11"/>
      <c r="N5" s="11"/>
      <c r="O5" s="12"/>
      <c r="P5" s="34">
        <f>MAX(G4:G55)</f>
        <v>6.277146328</v>
      </c>
    </row>
    <row r="6">
      <c r="A6" s="42" t="s">
        <v>9</v>
      </c>
      <c r="B6" s="43" t="s">
        <v>302</v>
      </c>
      <c r="C6" s="27">
        <v>3739.95</v>
      </c>
      <c r="D6" s="27">
        <v>5.0559459E7</v>
      </c>
      <c r="E6" s="44">
        <v>185.75</v>
      </c>
      <c r="F6" s="7">
        <v>0.0383</v>
      </c>
      <c r="G6" s="9">
        <f t="shared" si="1"/>
        <v>5.226211243</v>
      </c>
      <c r="H6" s="9">
        <f t="shared" si="2"/>
        <v>5.187911243</v>
      </c>
      <c r="I6" s="9">
        <f t="shared" si="3"/>
        <v>1.081326804</v>
      </c>
      <c r="K6" s="33" t="s">
        <v>17</v>
      </c>
      <c r="L6" s="11"/>
      <c r="M6" s="11"/>
      <c r="N6" s="11"/>
      <c r="O6" s="12"/>
      <c r="P6" s="34">
        <f>MIN(G5:G56)</f>
        <v>-6.433832116</v>
      </c>
    </row>
    <row r="7">
      <c r="A7" s="42" t="s">
        <v>9</v>
      </c>
      <c r="B7" s="43" t="s">
        <v>121</v>
      </c>
      <c r="C7" s="27">
        <v>3546.7</v>
      </c>
      <c r="D7" s="27">
        <v>4.3295317E7</v>
      </c>
      <c r="E7" s="44">
        <v>-193.25</v>
      </c>
      <c r="F7" s="7">
        <v>0.0403</v>
      </c>
      <c r="G7" s="9">
        <f t="shared" si="1"/>
        <v>-5.167181379</v>
      </c>
      <c r="H7" s="9">
        <f t="shared" si="2"/>
        <v>-5.207481379</v>
      </c>
      <c r="I7" s="9">
        <f t="shared" si="3"/>
        <v>-1.085405847</v>
      </c>
      <c r="K7" s="33" t="s">
        <v>19</v>
      </c>
      <c r="L7" s="11"/>
      <c r="M7" s="11"/>
      <c r="N7" s="11"/>
      <c r="O7" s="12"/>
      <c r="P7" s="34">
        <f>STDEV(G3:G54)</f>
        <v>4.79696578</v>
      </c>
    </row>
    <row r="8">
      <c r="A8" s="42" t="s">
        <v>9</v>
      </c>
      <c r="B8" s="43" t="s">
        <v>303</v>
      </c>
      <c r="C8" s="27">
        <v>3364.35</v>
      </c>
      <c r="D8" s="27">
        <v>5.1124294E7</v>
      </c>
      <c r="E8" s="44">
        <v>-182.3499999999999</v>
      </c>
      <c r="F8" s="7">
        <v>0.0491</v>
      </c>
      <c r="G8" s="9">
        <f t="shared" si="1"/>
        <v>-5.141399047</v>
      </c>
      <c r="H8" s="9">
        <f t="shared" si="2"/>
        <v>-5.190499047</v>
      </c>
      <c r="I8" s="9">
        <f t="shared" si="3"/>
        <v>-1.081866185</v>
      </c>
    </row>
    <row r="9">
      <c r="A9" s="42" t="s">
        <v>9</v>
      </c>
      <c r="B9" s="43" t="s">
        <v>161</v>
      </c>
      <c r="C9" s="27">
        <v>3267.1</v>
      </c>
      <c r="D9" s="27">
        <v>5.068933E7</v>
      </c>
      <c r="E9" s="44">
        <v>-97.25</v>
      </c>
      <c r="F9" s="7">
        <v>0.0514</v>
      </c>
      <c r="G9" s="9">
        <f t="shared" si="1"/>
        <v>-2.89060294</v>
      </c>
      <c r="H9" s="9">
        <f t="shared" si="2"/>
        <v>-2.94200294</v>
      </c>
      <c r="I9" s="9">
        <f t="shared" si="3"/>
        <v>-0.6132076065</v>
      </c>
    </row>
    <row r="10">
      <c r="A10" s="42" t="s">
        <v>9</v>
      </c>
      <c r="B10" s="43" t="s">
        <v>183</v>
      </c>
      <c r="C10" s="27">
        <v>3301.9</v>
      </c>
      <c r="D10" s="27">
        <v>5.9847596E7</v>
      </c>
      <c r="E10" s="44">
        <v>34.80000000000018</v>
      </c>
      <c r="F10" s="7">
        <v>0.056</v>
      </c>
      <c r="G10" s="9">
        <f t="shared" si="1"/>
        <v>1.065164825</v>
      </c>
      <c r="H10" s="9">
        <f t="shared" si="2"/>
        <v>1.009164825</v>
      </c>
      <c r="I10" s="9">
        <f t="shared" si="3"/>
        <v>0.2103422599</v>
      </c>
      <c r="K10" s="35"/>
      <c r="L10" s="36"/>
      <c r="M10" s="36"/>
      <c r="N10" s="36"/>
      <c r="O10" s="36"/>
      <c r="P10" s="37"/>
    </row>
    <row r="11">
      <c r="A11" s="42" t="s">
        <v>9</v>
      </c>
      <c r="B11" s="43" t="s">
        <v>204</v>
      </c>
      <c r="C11" s="27">
        <v>3211.15</v>
      </c>
      <c r="D11" s="27">
        <v>3.4342786E7</v>
      </c>
      <c r="E11" s="44">
        <v>-90.75</v>
      </c>
      <c r="F11" s="7">
        <v>0.0559</v>
      </c>
      <c r="G11" s="9">
        <f t="shared" si="1"/>
        <v>-2.748417578</v>
      </c>
      <c r="H11" s="9">
        <f t="shared" si="2"/>
        <v>-2.804317578</v>
      </c>
      <c r="I11" s="9">
        <f t="shared" si="3"/>
        <v>-0.5845095688</v>
      </c>
      <c r="K11" s="33" t="s">
        <v>13</v>
      </c>
      <c r="L11" s="11"/>
      <c r="M11" s="11"/>
      <c r="N11" s="11"/>
      <c r="O11" s="12"/>
      <c r="P11" s="38">
        <f>AVERAGE(H3:H54)</f>
        <v>-0.8492222566</v>
      </c>
    </row>
    <row r="12">
      <c r="A12" s="42" t="s">
        <v>9</v>
      </c>
      <c r="B12" s="43" t="s">
        <v>224</v>
      </c>
      <c r="C12" s="27">
        <v>3004.55</v>
      </c>
      <c r="D12" s="27">
        <v>5.3936799E7</v>
      </c>
      <c r="E12" s="44">
        <v>-206.5999999999999</v>
      </c>
      <c r="F12" s="7">
        <v>0.0609</v>
      </c>
      <c r="G12" s="9">
        <f t="shared" si="1"/>
        <v>-6.433832116</v>
      </c>
      <c r="H12" s="9">
        <f t="shared" si="2"/>
        <v>-6.494732116</v>
      </c>
      <c r="I12" s="9">
        <f t="shared" si="3"/>
        <v>-1.353710114</v>
      </c>
      <c r="K12" s="33" t="s">
        <v>15</v>
      </c>
      <c r="L12" s="11"/>
      <c r="M12" s="11"/>
      <c r="N12" s="11"/>
      <c r="O12" s="12"/>
      <c r="P12" s="39">
        <f>MAX(H3:H54)</f>
        <v>6.212746328</v>
      </c>
    </row>
    <row r="13">
      <c r="A13" s="42" t="s">
        <v>9</v>
      </c>
      <c r="B13" s="45">
        <v>44835.0</v>
      </c>
      <c r="C13" s="27">
        <v>3193.15</v>
      </c>
      <c r="D13" s="27">
        <v>3.655931E7</v>
      </c>
      <c r="E13" s="44">
        <v>188.5999999999999</v>
      </c>
      <c r="F13" s="7">
        <v>0.0644</v>
      </c>
      <c r="G13" s="9">
        <f t="shared" si="1"/>
        <v>6.277146328</v>
      </c>
      <c r="H13" s="9">
        <f t="shared" si="2"/>
        <v>6.212746328</v>
      </c>
      <c r="I13" s="9">
        <f t="shared" si="3"/>
        <v>1.294935248</v>
      </c>
      <c r="K13" s="33" t="s">
        <v>17</v>
      </c>
      <c r="L13" s="11"/>
      <c r="M13" s="11"/>
      <c r="N13" s="11"/>
      <c r="O13" s="12"/>
      <c r="P13" s="39">
        <f>MIN(H3:H54)</f>
        <v>-6.494732116</v>
      </c>
    </row>
    <row r="14">
      <c r="G14" s="9"/>
      <c r="H14" s="9"/>
      <c r="I14" s="9"/>
      <c r="K14" s="33" t="s">
        <v>19</v>
      </c>
      <c r="L14" s="11"/>
      <c r="M14" s="11"/>
      <c r="N14" s="11"/>
      <c r="O14" s="12"/>
      <c r="P14" s="39">
        <f>STDEV(H3:H54)</f>
        <v>4.797727406</v>
      </c>
    </row>
    <row r="15">
      <c r="G15" s="9"/>
      <c r="H15" s="9"/>
      <c r="I15" s="9"/>
    </row>
    <row r="16">
      <c r="G16" s="9"/>
      <c r="H16" s="9"/>
      <c r="I16" s="9"/>
    </row>
    <row r="17">
      <c r="G17" s="9"/>
      <c r="H17" s="9"/>
      <c r="I17" s="9"/>
      <c r="K17" s="10" t="s">
        <v>277</v>
      </c>
      <c r="L17" s="11"/>
      <c r="M17" s="11"/>
      <c r="N17" s="11"/>
      <c r="O17" s="11"/>
      <c r="P17" s="12"/>
    </row>
    <row r="18">
      <c r="G18" s="9"/>
      <c r="H18" s="9"/>
      <c r="I18" s="9"/>
      <c r="K18" s="15" t="s">
        <v>13</v>
      </c>
      <c r="L18" s="11"/>
      <c r="M18" s="11"/>
      <c r="N18" s="11"/>
      <c r="O18" s="12"/>
      <c r="P18" s="34">
        <f>AVERAGE(I3:I54)</f>
        <v>-0.1770051078</v>
      </c>
    </row>
    <row r="19">
      <c r="G19" s="9"/>
      <c r="H19" s="9"/>
      <c r="I19" s="9"/>
      <c r="K19" s="15" t="s">
        <v>15</v>
      </c>
      <c r="L19" s="11"/>
      <c r="M19" s="11"/>
      <c r="N19" s="11"/>
      <c r="O19" s="12"/>
      <c r="P19" s="34">
        <f>MAX(I3:I54)</f>
        <v>1.294935248</v>
      </c>
    </row>
    <row r="20">
      <c r="G20" s="9"/>
      <c r="H20" s="9"/>
      <c r="I20" s="9"/>
      <c r="K20" s="15" t="s">
        <v>17</v>
      </c>
      <c r="L20" s="11"/>
      <c r="M20" s="11"/>
      <c r="N20" s="11"/>
      <c r="O20" s="12"/>
      <c r="P20" s="34">
        <f>MIN(I3:I54)</f>
        <v>-1.353710114</v>
      </c>
    </row>
    <row r="21">
      <c r="G21" s="9"/>
      <c r="H21" s="9"/>
      <c r="I21" s="9"/>
      <c r="K21" s="15" t="s">
        <v>19</v>
      </c>
      <c r="L21" s="11"/>
      <c r="M21" s="11"/>
      <c r="N21" s="11"/>
      <c r="O21" s="12"/>
      <c r="P21" s="34">
        <f>STDEV(I3:I54)</f>
        <v>1</v>
      </c>
    </row>
    <row r="22">
      <c r="G22" s="9"/>
      <c r="H22" s="9"/>
      <c r="I22" s="9"/>
    </row>
    <row r="23">
      <c r="G23" s="9"/>
      <c r="H23" s="9"/>
      <c r="I23" s="9"/>
    </row>
    <row r="24">
      <c r="G24" s="9"/>
      <c r="H24" s="9"/>
      <c r="I24" s="9"/>
    </row>
    <row r="25">
      <c r="G25" s="9"/>
      <c r="H25" s="9"/>
      <c r="I25" s="9"/>
    </row>
    <row r="26">
      <c r="G26" s="9"/>
      <c r="H26" s="9"/>
      <c r="I26" s="9"/>
    </row>
    <row r="27">
      <c r="G27" s="9"/>
      <c r="H27" s="9"/>
      <c r="I27" s="9"/>
    </row>
    <row r="28">
      <c r="G28" s="9"/>
      <c r="H28" s="9"/>
      <c r="I28" s="9"/>
    </row>
    <row r="29">
      <c r="G29" s="9"/>
      <c r="H29" s="9"/>
      <c r="I29" s="9"/>
    </row>
    <row r="30">
      <c r="G30" s="9"/>
      <c r="H30" s="9"/>
      <c r="I30" s="9"/>
    </row>
    <row r="31">
      <c r="G31" s="9"/>
      <c r="H31" s="9"/>
      <c r="I31" s="9"/>
    </row>
    <row r="32">
      <c r="G32" s="9"/>
      <c r="H32" s="9"/>
      <c r="I32" s="9"/>
    </row>
    <row r="33">
      <c r="G33" s="9"/>
      <c r="H33" s="9"/>
      <c r="I33" s="9"/>
    </row>
    <row r="34">
      <c r="G34" s="9"/>
      <c r="H34" s="9"/>
      <c r="I34" s="9"/>
    </row>
    <row r="35">
      <c r="G35" s="9"/>
      <c r="H35" s="9"/>
      <c r="I35" s="9"/>
    </row>
    <row r="36">
      <c r="G36" s="9"/>
      <c r="H36" s="9"/>
      <c r="I36" s="9"/>
    </row>
    <row r="37">
      <c r="G37" s="9"/>
      <c r="H37" s="9"/>
      <c r="I37" s="9"/>
    </row>
    <row r="38">
      <c r="G38" s="9"/>
      <c r="H38" s="9"/>
      <c r="I38" s="9"/>
    </row>
    <row r="39">
      <c r="G39" s="9"/>
      <c r="H39" s="9"/>
      <c r="I39" s="9"/>
    </row>
    <row r="40">
      <c r="G40" s="9"/>
      <c r="H40" s="9"/>
      <c r="I40" s="9"/>
    </row>
    <row r="41">
      <c r="G41" s="9"/>
      <c r="H41" s="9"/>
      <c r="I41" s="9"/>
    </row>
    <row r="42">
      <c r="G42" s="9"/>
      <c r="H42" s="9"/>
      <c r="I42" s="9"/>
    </row>
    <row r="43">
      <c r="G43" s="9"/>
      <c r="H43" s="9"/>
      <c r="I43" s="9"/>
    </row>
    <row r="44">
      <c r="G44" s="9"/>
      <c r="H44" s="9"/>
      <c r="I44" s="9"/>
    </row>
    <row r="45">
      <c r="G45" s="9"/>
      <c r="H45" s="9"/>
      <c r="I45" s="9"/>
    </row>
    <row r="46">
      <c r="G46" s="9"/>
      <c r="H46" s="9"/>
      <c r="I46" s="9"/>
    </row>
    <row r="47">
      <c r="G47" s="9"/>
      <c r="H47" s="9"/>
      <c r="I47" s="9"/>
    </row>
    <row r="48">
      <c r="G48" s="9"/>
      <c r="H48" s="9"/>
      <c r="I48" s="9"/>
    </row>
    <row r="49">
      <c r="G49" s="9"/>
      <c r="H49" s="9"/>
      <c r="I49" s="9"/>
    </row>
    <row r="50">
      <c r="G50" s="9"/>
      <c r="H50" s="9"/>
      <c r="I50" s="9"/>
    </row>
    <row r="51">
      <c r="G51" s="9"/>
      <c r="H51" s="9"/>
      <c r="I51" s="9"/>
    </row>
    <row r="52">
      <c r="G52" s="9"/>
      <c r="H52" s="9"/>
      <c r="I52" s="9"/>
    </row>
    <row r="53">
      <c r="G53" s="9"/>
      <c r="H53" s="9"/>
      <c r="I53" s="9"/>
    </row>
    <row r="54">
      <c r="G54" s="9"/>
      <c r="H54" s="9"/>
      <c r="I54" s="9"/>
    </row>
    <row r="55">
      <c r="G55" s="9"/>
      <c r="H55" s="9"/>
      <c r="I55" s="9"/>
    </row>
    <row r="56">
      <c r="G56" s="9"/>
      <c r="H56" s="9"/>
      <c r="I56" s="9"/>
    </row>
    <row r="57">
      <c r="G57" s="9"/>
      <c r="H57" s="9"/>
      <c r="I57" s="9"/>
    </row>
    <row r="58">
      <c r="G58" s="9"/>
      <c r="H58" s="9"/>
      <c r="I58" s="9"/>
    </row>
    <row r="59">
      <c r="G59" s="9"/>
      <c r="H59" s="9"/>
      <c r="I59" s="9"/>
    </row>
    <row r="60">
      <c r="G60" s="9"/>
      <c r="H60" s="9"/>
      <c r="I60" s="9"/>
    </row>
    <row r="61">
      <c r="G61" s="9"/>
      <c r="H61" s="9"/>
      <c r="I61" s="9"/>
    </row>
    <row r="62">
      <c r="G62" s="9"/>
      <c r="H62" s="9"/>
      <c r="I62" s="9"/>
    </row>
    <row r="63">
      <c r="G63" s="9"/>
      <c r="H63" s="9"/>
      <c r="I63" s="9"/>
    </row>
    <row r="64">
      <c r="G64" s="9"/>
      <c r="H64" s="9"/>
      <c r="I64" s="9"/>
    </row>
    <row r="65">
      <c r="G65" s="9"/>
      <c r="H65" s="9"/>
      <c r="I65" s="9"/>
    </row>
    <row r="66">
      <c r="G66" s="9"/>
      <c r="H66" s="9"/>
      <c r="I66" s="9"/>
    </row>
    <row r="67">
      <c r="G67" s="9"/>
      <c r="H67" s="9"/>
      <c r="I67" s="9"/>
    </row>
    <row r="68">
      <c r="G68" s="9"/>
      <c r="H68" s="9"/>
      <c r="I68" s="9"/>
    </row>
    <row r="69">
      <c r="G69" s="9"/>
      <c r="H69" s="9"/>
      <c r="I69" s="9"/>
    </row>
    <row r="70">
      <c r="G70" s="9"/>
      <c r="H70" s="9"/>
      <c r="I70" s="9"/>
    </row>
    <row r="71">
      <c r="G71" s="9"/>
      <c r="H71" s="9"/>
      <c r="I71" s="9"/>
    </row>
    <row r="72">
      <c r="G72" s="9"/>
      <c r="H72" s="9"/>
      <c r="I72" s="9"/>
    </row>
    <row r="73">
      <c r="G73" s="9"/>
      <c r="H73" s="9"/>
      <c r="I73" s="9"/>
    </row>
    <row r="74">
      <c r="G74" s="9"/>
      <c r="H74" s="9"/>
      <c r="I74" s="9"/>
    </row>
    <row r="75">
      <c r="G75" s="9"/>
      <c r="H75" s="9"/>
      <c r="I75" s="9"/>
    </row>
    <row r="76">
      <c r="G76" s="9"/>
      <c r="H76" s="9"/>
      <c r="I76" s="9"/>
    </row>
    <row r="77">
      <c r="G77" s="9"/>
      <c r="H77" s="9"/>
      <c r="I77" s="9"/>
    </row>
    <row r="78">
      <c r="G78" s="9"/>
      <c r="H78" s="9"/>
      <c r="I78" s="9"/>
    </row>
    <row r="79">
      <c r="G79" s="9"/>
      <c r="H79" s="9"/>
      <c r="I79" s="9"/>
    </row>
    <row r="80">
      <c r="G80" s="9"/>
      <c r="H80" s="9"/>
      <c r="I80" s="9"/>
    </row>
    <row r="81">
      <c r="G81" s="9"/>
      <c r="H81" s="9"/>
      <c r="I81" s="9"/>
    </row>
    <row r="82">
      <c r="G82" s="9"/>
      <c r="H82" s="9"/>
      <c r="I82" s="9"/>
    </row>
    <row r="83">
      <c r="G83" s="9"/>
      <c r="H83" s="9"/>
      <c r="I83" s="9"/>
    </row>
    <row r="84">
      <c r="G84" s="9"/>
      <c r="H84" s="9"/>
      <c r="I84" s="9"/>
    </row>
    <row r="85">
      <c r="G85" s="9"/>
      <c r="H85" s="9"/>
      <c r="I85" s="9"/>
    </row>
    <row r="86">
      <c r="G86" s="9"/>
      <c r="H86" s="9"/>
      <c r="I86" s="9"/>
    </row>
    <row r="87">
      <c r="G87" s="9"/>
      <c r="H87" s="9"/>
      <c r="I87" s="9"/>
    </row>
    <row r="88">
      <c r="G88" s="9"/>
      <c r="H88" s="9"/>
      <c r="I88" s="9"/>
    </row>
    <row r="89">
      <c r="G89" s="9"/>
      <c r="H89" s="9"/>
      <c r="I89" s="9"/>
    </row>
    <row r="90">
      <c r="G90" s="9"/>
      <c r="H90" s="9"/>
      <c r="I90" s="9"/>
    </row>
    <row r="91">
      <c r="G91" s="9"/>
      <c r="H91" s="9"/>
      <c r="I91" s="9"/>
    </row>
    <row r="92">
      <c r="G92" s="9"/>
      <c r="H92" s="9"/>
      <c r="I92" s="9"/>
    </row>
    <row r="93">
      <c r="G93" s="9"/>
      <c r="H93" s="9"/>
      <c r="I93" s="9"/>
    </row>
    <row r="94">
      <c r="G94" s="9"/>
      <c r="H94" s="9"/>
      <c r="I94" s="9"/>
    </row>
    <row r="95">
      <c r="G95" s="9"/>
      <c r="H95" s="9"/>
      <c r="I95" s="9"/>
    </row>
    <row r="96">
      <c r="G96" s="9"/>
      <c r="H96" s="9"/>
      <c r="I96" s="9"/>
    </row>
    <row r="97">
      <c r="G97" s="9"/>
      <c r="H97" s="9"/>
      <c r="I97" s="9"/>
    </row>
    <row r="98">
      <c r="G98" s="9"/>
      <c r="H98" s="9"/>
      <c r="I98" s="9"/>
    </row>
    <row r="99">
      <c r="G99" s="9"/>
      <c r="H99" s="9"/>
      <c r="I99" s="9"/>
    </row>
    <row r="100">
      <c r="G100" s="9"/>
      <c r="H100" s="9"/>
      <c r="I100" s="9"/>
    </row>
    <row r="101">
      <c r="G101" s="9"/>
      <c r="H101" s="9"/>
      <c r="I101" s="9"/>
    </row>
    <row r="102">
      <c r="G102" s="9"/>
      <c r="H102" s="9"/>
      <c r="I102" s="9"/>
    </row>
    <row r="103">
      <c r="G103" s="9"/>
      <c r="H103" s="9"/>
      <c r="I103" s="9"/>
    </row>
    <row r="104">
      <c r="G104" s="9"/>
      <c r="H104" s="9"/>
      <c r="I104" s="9"/>
    </row>
    <row r="105">
      <c r="G105" s="9"/>
      <c r="H105" s="9"/>
      <c r="I105" s="9"/>
    </row>
    <row r="106">
      <c r="G106" s="9"/>
      <c r="H106" s="9"/>
      <c r="I106" s="9"/>
    </row>
    <row r="107">
      <c r="G107" s="9"/>
      <c r="H107" s="9"/>
      <c r="I107" s="9"/>
    </row>
    <row r="108">
      <c r="G108" s="9"/>
      <c r="H108" s="9"/>
      <c r="I108" s="9"/>
    </row>
    <row r="109">
      <c r="G109" s="9"/>
      <c r="H109" s="9"/>
      <c r="I109" s="9"/>
    </row>
    <row r="110">
      <c r="G110" s="9"/>
      <c r="H110" s="9"/>
      <c r="I110" s="9"/>
    </row>
    <row r="111">
      <c r="G111" s="9"/>
      <c r="H111" s="9"/>
      <c r="I111" s="9"/>
    </row>
    <row r="112">
      <c r="G112" s="9"/>
      <c r="H112" s="9"/>
      <c r="I112" s="9"/>
    </row>
    <row r="113">
      <c r="G113" s="9"/>
      <c r="H113" s="9"/>
      <c r="I113" s="9"/>
    </row>
    <row r="114">
      <c r="G114" s="9"/>
      <c r="H114" s="9"/>
      <c r="I114" s="9"/>
    </row>
    <row r="115">
      <c r="G115" s="9"/>
      <c r="H115" s="9"/>
      <c r="I115" s="9"/>
    </row>
    <row r="116">
      <c r="G116" s="9"/>
      <c r="H116" s="9"/>
      <c r="I116" s="9"/>
    </row>
    <row r="117">
      <c r="G117" s="9"/>
      <c r="H117" s="9"/>
      <c r="I117" s="9"/>
    </row>
    <row r="118">
      <c r="G118" s="9"/>
      <c r="H118" s="9"/>
      <c r="I118" s="9"/>
    </row>
    <row r="119">
      <c r="G119" s="9"/>
      <c r="H119" s="9"/>
      <c r="I119" s="9"/>
    </row>
    <row r="120">
      <c r="G120" s="9"/>
      <c r="H120" s="9"/>
      <c r="I120" s="9"/>
    </row>
    <row r="121">
      <c r="G121" s="9"/>
      <c r="H121" s="9"/>
      <c r="I121" s="9"/>
    </row>
    <row r="122">
      <c r="G122" s="9"/>
      <c r="H122" s="9"/>
      <c r="I122" s="9"/>
    </row>
    <row r="123">
      <c r="G123" s="9"/>
      <c r="H123" s="9"/>
      <c r="I123" s="9"/>
    </row>
    <row r="124">
      <c r="G124" s="9"/>
      <c r="H124" s="9"/>
      <c r="I124" s="9"/>
    </row>
    <row r="125">
      <c r="G125" s="9"/>
      <c r="H125" s="9"/>
      <c r="I125" s="9"/>
    </row>
    <row r="126">
      <c r="G126" s="9"/>
      <c r="H126" s="9"/>
      <c r="I126" s="9"/>
    </row>
    <row r="127">
      <c r="G127" s="9"/>
      <c r="H127" s="9"/>
      <c r="I127" s="9"/>
    </row>
    <row r="128">
      <c r="G128" s="9"/>
      <c r="H128" s="9"/>
      <c r="I128" s="9"/>
    </row>
    <row r="129">
      <c r="G129" s="9"/>
      <c r="H129" s="9"/>
      <c r="I129" s="9"/>
    </row>
    <row r="130">
      <c r="G130" s="9"/>
      <c r="H130" s="9"/>
      <c r="I130" s="9"/>
    </row>
    <row r="131">
      <c r="G131" s="9"/>
      <c r="H131" s="9"/>
      <c r="I131" s="9"/>
    </row>
    <row r="132">
      <c r="G132" s="9"/>
      <c r="H132" s="9"/>
      <c r="I132" s="9"/>
    </row>
    <row r="133">
      <c r="G133" s="9"/>
      <c r="H133" s="9"/>
      <c r="I133" s="9"/>
    </row>
    <row r="134">
      <c r="G134" s="9"/>
      <c r="H134" s="9"/>
      <c r="I134" s="9"/>
    </row>
    <row r="135">
      <c r="G135" s="9"/>
      <c r="H135" s="9"/>
      <c r="I135" s="9"/>
    </row>
    <row r="136">
      <c r="G136" s="9"/>
      <c r="H136" s="9"/>
      <c r="I136" s="9"/>
    </row>
    <row r="137">
      <c r="G137" s="9"/>
      <c r="H137" s="9"/>
      <c r="I137" s="9"/>
    </row>
    <row r="138">
      <c r="G138" s="9"/>
      <c r="H138" s="9"/>
      <c r="I138" s="9"/>
    </row>
    <row r="139">
      <c r="G139" s="9"/>
      <c r="H139" s="9"/>
      <c r="I139" s="9"/>
    </row>
    <row r="140">
      <c r="G140" s="9"/>
      <c r="H140" s="9"/>
      <c r="I140" s="9"/>
    </row>
    <row r="141">
      <c r="G141" s="9"/>
      <c r="H141" s="9"/>
      <c r="I141" s="9"/>
    </row>
    <row r="142">
      <c r="G142" s="9"/>
      <c r="H142" s="9"/>
      <c r="I142" s="9"/>
    </row>
    <row r="143">
      <c r="G143" s="9"/>
      <c r="H143" s="9"/>
      <c r="I143" s="9"/>
    </row>
    <row r="144">
      <c r="G144" s="9"/>
      <c r="H144" s="9"/>
      <c r="I144" s="9"/>
    </row>
    <row r="145">
      <c r="G145" s="9"/>
      <c r="H145" s="9"/>
      <c r="I145" s="9"/>
    </row>
    <row r="146">
      <c r="G146" s="9"/>
      <c r="H146" s="9"/>
      <c r="I146" s="9"/>
    </row>
    <row r="147">
      <c r="G147" s="9"/>
      <c r="H147" s="9"/>
      <c r="I147" s="9"/>
    </row>
    <row r="148">
      <c r="G148" s="9"/>
      <c r="H148" s="9"/>
      <c r="I148" s="9"/>
    </row>
    <row r="149">
      <c r="G149" s="9"/>
      <c r="H149" s="9"/>
      <c r="I149" s="9"/>
    </row>
    <row r="150">
      <c r="G150" s="9"/>
      <c r="H150" s="9"/>
      <c r="I150" s="9"/>
    </row>
    <row r="151">
      <c r="G151" s="9"/>
      <c r="H151" s="9"/>
      <c r="I151" s="9"/>
    </row>
    <row r="152">
      <c r="G152" s="9"/>
      <c r="H152" s="9"/>
      <c r="I152" s="9"/>
    </row>
    <row r="153">
      <c r="G153" s="9"/>
      <c r="H153" s="9"/>
      <c r="I153" s="9"/>
    </row>
    <row r="154">
      <c r="G154" s="9"/>
      <c r="H154" s="9"/>
      <c r="I154" s="9"/>
    </row>
    <row r="155">
      <c r="G155" s="9"/>
      <c r="H155" s="9"/>
      <c r="I155" s="9"/>
    </row>
    <row r="156">
      <c r="G156" s="9"/>
      <c r="H156" s="9"/>
      <c r="I156" s="9"/>
    </row>
    <row r="157">
      <c r="G157" s="9"/>
      <c r="H157" s="9"/>
      <c r="I157" s="9"/>
    </row>
    <row r="158">
      <c r="G158" s="9"/>
      <c r="H158" s="9"/>
      <c r="I158" s="9"/>
    </row>
    <row r="159">
      <c r="G159" s="9"/>
      <c r="H159" s="9"/>
      <c r="I159" s="9"/>
    </row>
    <row r="160">
      <c r="G160" s="9"/>
      <c r="H160" s="9"/>
      <c r="I160" s="9"/>
    </row>
    <row r="161">
      <c r="G161" s="9"/>
      <c r="H161" s="9"/>
      <c r="I161" s="9"/>
    </row>
    <row r="162">
      <c r="G162" s="9"/>
      <c r="H162" s="9"/>
      <c r="I162" s="9"/>
    </row>
    <row r="163">
      <c r="G163" s="9"/>
      <c r="H163" s="9"/>
      <c r="I163" s="9"/>
    </row>
    <row r="164">
      <c r="G164" s="9"/>
      <c r="H164" s="9"/>
      <c r="I164" s="9"/>
    </row>
    <row r="165">
      <c r="G165" s="9"/>
      <c r="H165" s="9"/>
      <c r="I165" s="9"/>
    </row>
    <row r="166">
      <c r="G166" s="9"/>
      <c r="H166" s="9"/>
      <c r="I166" s="9"/>
    </row>
    <row r="167">
      <c r="G167" s="9"/>
      <c r="H167" s="9"/>
      <c r="I167" s="9"/>
    </row>
    <row r="168">
      <c r="G168" s="9"/>
      <c r="H168" s="9"/>
      <c r="I168" s="9"/>
    </row>
    <row r="169">
      <c r="G169" s="9"/>
      <c r="H169" s="9"/>
      <c r="I169" s="9"/>
    </row>
    <row r="170">
      <c r="G170" s="9"/>
      <c r="H170" s="9"/>
      <c r="I170" s="9"/>
    </row>
    <row r="171">
      <c r="G171" s="9"/>
      <c r="H171" s="9"/>
      <c r="I171" s="9"/>
    </row>
    <row r="172">
      <c r="G172" s="9"/>
      <c r="H172" s="9"/>
      <c r="I172" s="9"/>
    </row>
    <row r="173">
      <c r="G173" s="9"/>
      <c r="H173" s="9"/>
      <c r="I173" s="9"/>
    </row>
    <row r="174">
      <c r="G174" s="9"/>
      <c r="H174" s="9"/>
      <c r="I174" s="9"/>
    </row>
    <row r="175">
      <c r="G175" s="9"/>
      <c r="H175" s="9"/>
      <c r="I175" s="9"/>
    </row>
    <row r="176">
      <c r="G176" s="9"/>
      <c r="H176" s="9"/>
      <c r="I176" s="9"/>
    </row>
    <row r="177">
      <c r="G177" s="9"/>
      <c r="H177" s="9"/>
      <c r="I177" s="9"/>
    </row>
    <row r="178">
      <c r="G178" s="9"/>
      <c r="H178" s="9"/>
      <c r="I178" s="9"/>
    </row>
    <row r="179">
      <c r="G179" s="9"/>
      <c r="H179" s="9"/>
      <c r="I179" s="9"/>
    </row>
    <row r="180">
      <c r="G180" s="9"/>
      <c r="H180" s="9"/>
      <c r="I180" s="9"/>
    </row>
    <row r="181">
      <c r="G181" s="9"/>
      <c r="H181" s="9"/>
      <c r="I181" s="9"/>
    </row>
    <row r="182">
      <c r="G182" s="9"/>
      <c r="H182" s="9"/>
      <c r="I182" s="9"/>
    </row>
    <row r="183">
      <c r="G183" s="9"/>
      <c r="H183" s="9"/>
      <c r="I183" s="9"/>
    </row>
    <row r="184">
      <c r="G184" s="9"/>
      <c r="H184" s="9"/>
      <c r="I184" s="9"/>
    </row>
    <row r="185">
      <c r="G185" s="9"/>
      <c r="H185" s="9"/>
      <c r="I185" s="9"/>
    </row>
    <row r="186">
      <c r="G186" s="9"/>
      <c r="H186" s="9"/>
      <c r="I186" s="9"/>
    </row>
    <row r="187">
      <c r="G187" s="9"/>
      <c r="H187" s="9"/>
      <c r="I187" s="9"/>
    </row>
    <row r="188">
      <c r="G188" s="9"/>
      <c r="H188" s="9"/>
      <c r="I188" s="9"/>
    </row>
    <row r="189">
      <c r="G189" s="9"/>
      <c r="H189" s="9"/>
      <c r="I189" s="9"/>
    </row>
    <row r="190">
      <c r="G190" s="9"/>
      <c r="H190" s="9"/>
      <c r="I190" s="9"/>
    </row>
    <row r="191">
      <c r="G191" s="9"/>
      <c r="H191" s="9"/>
      <c r="I191" s="9"/>
    </row>
    <row r="192">
      <c r="G192" s="9"/>
      <c r="H192" s="9"/>
      <c r="I192" s="9"/>
    </row>
    <row r="193">
      <c r="G193" s="9"/>
      <c r="H193" s="9"/>
      <c r="I193" s="9"/>
    </row>
    <row r="194">
      <c r="G194" s="9"/>
      <c r="H194" s="9"/>
      <c r="I194" s="9"/>
    </row>
    <row r="195">
      <c r="G195" s="9"/>
      <c r="H195" s="9"/>
      <c r="I195" s="9"/>
    </row>
    <row r="196">
      <c r="G196" s="9"/>
      <c r="H196" s="9"/>
      <c r="I196" s="9"/>
    </row>
    <row r="197">
      <c r="G197" s="9"/>
      <c r="H197" s="9"/>
      <c r="I197" s="9"/>
    </row>
    <row r="198">
      <c r="G198" s="9"/>
      <c r="H198" s="9"/>
      <c r="I198" s="9"/>
    </row>
    <row r="199">
      <c r="G199" s="9"/>
      <c r="H199" s="9"/>
      <c r="I199" s="9"/>
    </row>
    <row r="200">
      <c r="G200" s="9"/>
      <c r="H200" s="9"/>
      <c r="I200" s="9"/>
    </row>
    <row r="201">
      <c r="G201" s="9"/>
      <c r="H201" s="9"/>
      <c r="I201" s="9"/>
    </row>
    <row r="202">
      <c r="G202" s="9"/>
      <c r="H202" s="9"/>
      <c r="I202" s="9"/>
    </row>
    <row r="203">
      <c r="G203" s="9"/>
      <c r="H203" s="9"/>
      <c r="I203" s="9"/>
    </row>
    <row r="204">
      <c r="G204" s="9"/>
      <c r="H204" s="9"/>
      <c r="I204" s="9"/>
    </row>
    <row r="205">
      <c r="G205" s="9"/>
      <c r="H205" s="9"/>
      <c r="I205" s="9"/>
    </row>
    <row r="206">
      <c r="G206" s="9"/>
      <c r="H206" s="9"/>
      <c r="I206" s="9"/>
    </row>
    <row r="207">
      <c r="G207" s="9"/>
      <c r="H207" s="9"/>
      <c r="I207" s="9"/>
    </row>
    <row r="208">
      <c r="G208" s="9"/>
      <c r="H208" s="9"/>
      <c r="I208" s="9"/>
    </row>
    <row r="209">
      <c r="G209" s="9"/>
      <c r="H209" s="9"/>
      <c r="I209" s="9"/>
    </row>
    <row r="210">
      <c r="G210" s="9"/>
      <c r="H210" s="9"/>
      <c r="I210" s="9"/>
    </row>
    <row r="211">
      <c r="G211" s="9"/>
      <c r="H211" s="9"/>
      <c r="I211" s="9"/>
    </row>
    <row r="212">
      <c r="G212" s="9"/>
      <c r="H212" s="9"/>
      <c r="I212" s="9"/>
    </row>
    <row r="213">
      <c r="G213" s="9"/>
      <c r="H213" s="9"/>
      <c r="I213" s="9"/>
    </row>
    <row r="214">
      <c r="G214" s="9"/>
      <c r="H214" s="9"/>
      <c r="I214" s="9"/>
    </row>
    <row r="215">
      <c r="G215" s="9"/>
      <c r="H215" s="9"/>
      <c r="I215" s="9"/>
    </row>
    <row r="216">
      <c r="G216" s="9"/>
      <c r="H216" s="9"/>
      <c r="I216" s="9"/>
    </row>
    <row r="217">
      <c r="G217" s="9"/>
      <c r="H217" s="9"/>
      <c r="I217" s="9"/>
    </row>
    <row r="218">
      <c r="G218" s="9"/>
      <c r="H218" s="9"/>
      <c r="I218" s="9"/>
    </row>
    <row r="219">
      <c r="G219" s="9"/>
      <c r="H219" s="9"/>
      <c r="I219" s="9"/>
    </row>
    <row r="220">
      <c r="G220" s="9"/>
      <c r="H220" s="9"/>
      <c r="I220" s="9"/>
    </row>
    <row r="221">
      <c r="G221" s="9"/>
      <c r="H221" s="9"/>
      <c r="I221" s="9"/>
    </row>
    <row r="222">
      <c r="G222" s="9"/>
      <c r="H222" s="9"/>
      <c r="I222" s="9"/>
    </row>
    <row r="223">
      <c r="G223" s="9"/>
      <c r="H223" s="9"/>
      <c r="I223" s="9"/>
    </row>
    <row r="224">
      <c r="G224" s="9"/>
      <c r="H224" s="9"/>
      <c r="I224" s="9"/>
    </row>
    <row r="225">
      <c r="G225" s="9"/>
      <c r="H225" s="9"/>
      <c r="I225" s="9"/>
    </row>
    <row r="226">
      <c r="G226" s="9"/>
      <c r="H226" s="9"/>
      <c r="I226" s="9"/>
    </row>
    <row r="227">
      <c r="G227" s="9"/>
      <c r="H227" s="9"/>
      <c r="I227" s="9"/>
    </row>
    <row r="228">
      <c r="G228" s="9"/>
      <c r="H228" s="9"/>
      <c r="I228" s="9"/>
    </row>
    <row r="229">
      <c r="G229" s="9"/>
      <c r="H229" s="9"/>
      <c r="I229" s="9"/>
    </row>
    <row r="230">
      <c r="G230" s="9"/>
      <c r="H230" s="9"/>
      <c r="I230" s="9"/>
    </row>
    <row r="231">
      <c r="G231" s="9"/>
      <c r="H231" s="9"/>
      <c r="I231" s="9"/>
    </row>
    <row r="232">
      <c r="G232" s="9"/>
      <c r="H232" s="9"/>
      <c r="I232" s="9"/>
    </row>
    <row r="233">
      <c r="G233" s="9"/>
      <c r="H233" s="9"/>
      <c r="I233" s="9"/>
    </row>
    <row r="234">
      <c r="G234" s="9"/>
      <c r="H234" s="9"/>
      <c r="I234" s="9"/>
    </row>
    <row r="235">
      <c r="G235" s="9"/>
      <c r="H235" s="9"/>
      <c r="I235" s="9"/>
    </row>
    <row r="236">
      <c r="G236" s="9"/>
      <c r="H236" s="9"/>
      <c r="I236" s="9"/>
    </row>
    <row r="237">
      <c r="G237" s="9"/>
      <c r="H237" s="9"/>
      <c r="I237" s="9"/>
    </row>
    <row r="238">
      <c r="G238" s="9"/>
      <c r="H238" s="9"/>
      <c r="I238" s="9"/>
    </row>
    <row r="239">
      <c r="G239" s="9"/>
      <c r="H239" s="9"/>
      <c r="I239" s="9"/>
    </row>
    <row r="240">
      <c r="G240" s="9"/>
      <c r="H240" s="9"/>
      <c r="I240" s="9"/>
    </row>
    <row r="241">
      <c r="G241" s="9"/>
      <c r="H241" s="9"/>
      <c r="I241" s="9"/>
    </row>
    <row r="242">
      <c r="G242" s="9"/>
      <c r="H242" s="9"/>
      <c r="I242" s="9"/>
    </row>
    <row r="243">
      <c r="G243" s="9"/>
      <c r="H243" s="9"/>
      <c r="I243" s="9"/>
    </row>
    <row r="244">
      <c r="G244" s="9"/>
      <c r="H244" s="9"/>
      <c r="I244" s="9"/>
    </row>
    <row r="245">
      <c r="G245" s="9"/>
      <c r="H245" s="9"/>
      <c r="I245" s="9"/>
    </row>
    <row r="246">
      <c r="G246" s="9"/>
      <c r="H246" s="9"/>
      <c r="I246" s="9"/>
    </row>
    <row r="247">
      <c r="G247" s="9"/>
      <c r="H247" s="9"/>
      <c r="I247" s="9"/>
    </row>
    <row r="248">
      <c r="G248" s="9"/>
      <c r="H248" s="9"/>
      <c r="I248" s="9"/>
    </row>
    <row r="249">
      <c r="G249" s="9"/>
      <c r="H249" s="9"/>
      <c r="I249" s="9"/>
    </row>
    <row r="250">
      <c r="G250" s="9"/>
      <c r="H250" s="9"/>
      <c r="I250" s="9"/>
    </row>
    <row r="251">
      <c r="G251" s="9"/>
      <c r="H251" s="9"/>
      <c r="I251" s="9"/>
    </row>
    <row r="252">
      <c r="G252" s="9"/>
      <c r="H252" s="9"/>
      <c r="I252" s="9"/>
    </row>
    <row r="253">
      <c r="G253" s="9"/>
      <c r="H253" s="9"/>
      <c r="I253" s="9"/>
    </row>
    <row r="254">
      <c r="G254" s="9"/>
      <c r="H254" s="9"/>
      <c r="I254" s="9"/>
    </row>
    <row r="255">
      <c r="G255" s="9"/>
      <c r="H255" s="9"/>
      <c r="I255" s="9"/>
    </row>
    <row r="256">
      <c r="G256" s="9"/>
      <c r="H256" s="9"/>
      <c r="I256" s="9"/>
    </row>
    <row r="257">
      <c r="G257" s="9"/>
      <c r="H257" s="9"/>
      <c r="I257" s="9"/>
    </row>
    <row r="258">
      <c r="G258" s="9"/>
      <c r="H258" s="9"/>
      <c r="I258" s="9"/>
    </row>
    <row r="259">
      <c r="G259" s="9"/>
      <c r="H259" s="9"/>
      <c r="I259" s="9"/>
    </row>
    <row r="260">
      <c r="G260" s="9"/>
      <c r="H260" s="9"/>
      <c r="I260" s="9"/>
    </row>
    <row r="261">
      <c r="G261" s="9"/>
      <c r="H261" s="9"/>
      <c r="I261" s="9"/>
    </row>
    <row r="262">
      <c r="G262" s="9"/>
      <c r="H262" s="9"/>
      <c r="I262" s="9"/>
    </row>
    <row r="263">
      <c r="G263" s="9"/>
      <c r="H263" s="9"/>
      <c r="I263" s="9"/>
    </row>
    <row r="264">
      <c r="G264" s="9"/>
      <c r="H264" s="9"/>
      <c r="I264" s="9"/>
    </row>
    <row r="265">
      <c r="G265" s="9"/>
      <c r="H265" s="9"/>
      <c r="I265" s="9"/>
    </row>
    <row r="266">
      <c r="G266" s="9"/>
      <c r="H266" s="9"/>
      <c r="I266" s="9"/>
    </row>
    <row r="267">
      <c r="G267" s="9"/>
      <c r="H267" s="9"/>
      <c r="I267" s="9"/>
    </row>
    <row r="268">
      <c r="G268" s="9"/>
      <c r="H268" s="9"/>
      <c r="I268" s="9"/>
    </row>
    <row r="269">
      <c r="G269" s="9"/>
      <c r="H269" s="9"/>
      <c r="I269" s="9"/>
    </row>
    <row r="270">
      <c r="G270" s="9"/>
      <c r="H270" s="9"/>
      <c r="I270" s="9"/>
    </row>
    <row r="271">
      <c r="G271" s="9"/>
      <c r="H271" s="9"/>
      <c r="I271" s="9"/>
    </row>
    <row r="272">
      <c r="G272" s="9"/>
      <c r="H272" s="9"/>
      <c r="I272" s="9"/>
    </row>
    <row r="273">
      <c r="G273" s="9"/>
      <c r="H273" s="9"/>
      <c r="I273" s="9"/>
    </row>
    <row r="274">
      <c r="G274" s="9"/>
      <c r="H274" s="9"/>
      <c r="I274" s="9"/>
    </row>
    <row r="275">
      <c r="G275" s="9"/>
      <c r="H275" s="9"/>
      <c r="I275" s="9"/>
    </row>
    <row r="276">
      <c r="G276" s="9"/>
      <c r="H276" s="9"/>
      <c r="I276" s="9"/>
    </row>
    <row r="277">
      <c r="G277" s="9"/>
      <c r="H277" s="9"/>
      <c r="I277" s="9"/>
    </row>
    <row r="278">
      <c r="G278" s="9"/>
      <c r="H278" s="9"/>
      <c r="I278" s="9"/>
    </row>
    <row r="279">
      <c r="G279" s="9"/>
      <c r="H279" s="9"/>
      <c r="I279" s="9"/>
    </row>
    <row r="280">
      <c r="G280" s="9"/>
      <c r="H280" s="9"/>
      <c r="I280" s="9"/>
    </row>
    <row r="281">
      <c r="G281" s="9"/>
      <c r="H281" s="9"/>
      <c r="I281" s="9"/>
    </row>
    <row r="282">
      <c r="G282" s="9"/>
      <c r="H282" s="9"/>
      <c r="I282" s="9"/>
    </row>
    <row r="283">
      <c r="G283" s="9"/>
      <c r="H283" s="9"/>
      <c r="I283" s="9"/>
    </row>
    <row r="284">
      <c r="G284" s="9"/>
      <c r="H284" s="9"/>
      <c r="I284" s="9"/>
    </row>
    <row r="285">
      <c r="G285" s="9"/>
      <c r="H285" s="9"/>
      <c r="I285" s="9"/>
    </row>
    <row r="286">
      <c r="G286" s="9"/>
      <c r="H286" s="9"/>
      <c r="I286" s="9"/>
    </row>
    <row r="287">
      <c r="G287" s="9"/>
      <c r="H287" s="9"/>
      <c r="I287" s="9"/>
    </row>
    <row r="288">
      <c r="G288" s="9"/>
      <c r="H288" s="9"/>
      <c r="I288" s="9"/>
    </row>
    <row r="289">
      <c r="G289" s="9"/>
      <c r="H289" s="9"/>
      <c r="I289" s="9"/>
    </row>
    <row r="290">
      <c r="G290" s="9"/>
      <c r="H290" s="9"/>
      <c r="I290" s="9"/>
    </row>
    <row r="291">
      <c r="G291" s="9"/>
      <c r="H291" s="9"/>
      <c r="I291" s="9"/>
    </row>
    <row r="292">
      <c r="G292" s="9"/>
      <c r="H292" s="9"/>
      <c r="I292" s="9"/>
    </row>
    <row r="293">
      <c r="G293" s="9"/>
      <c r="H293" s="9"/>
      <c r="I293" s="9"/>
    </row>
    <row r="294">
      <c r="G294" s="9"/>
      <c r="H294" s="9"/>
      <c r="I294" s="9"/>
    </row>
    <row r="295">
      <c r="G295" s="9"/>
      <c r="H295" s="9"/>
      <c r="I295" s="9"/>
    </row>
    <row r="296">
      <c r="G296" s="9"/>
      <c r="H296" s="9"/>
      <c r="I296" s="9"/>
    </row>
    <row r="297">
      <c r="G297" s="9"/>
      <c r="H297" s="9"/>
      <c r="I297" s="9"/>
    </row>
    <row r="298">
      <c r="G298" s="9"/>
      <c r="H298" s="9"/>
      <c r="I298" s="9"/>
    </row>
    <row r="299">
      <c r="G299" s="9"/>
      <c r="H299" s="9"/>
      <c r="I299" s="9"/>
    </row>
    <row r="300">
      <c r="G300" s="9"/>
      <c r="H300" s="9"/>
      <c r="I300" s="9"/>
    </row>
    <row r="301">
      <c r="G301" s="9"/>
      <c r="H301" s="9"/>
      <c r="I301" s="9"/>
    </row>
    <row r="302">
      <c r="G302" s="9"/>
      <c r="H302" s="9"/>
      <c r="I302" s="9"/>
    </row>
    <row r="303">
      <c r="G303" s="9"/>
      <c r="H303" s="9"/>
      <c r="I303" s="9"/>
    </row>
    <row r="304">
      <c r="G304" s="9"/>
      <c r="H304" s="9"/>
      <c r="I304" s="9"/>
    </row>
    <row r="305">
      <c r="G305" s="9"/>
      <c r="H305" s="9"/>
      <c r="I305" s="9"/>
    </row>
    <row r="306">
      <c r="G306" s="9"/>
      <c r="H306" s="9"/>
      <c r="I306" s="9"/>
    </row>
    <row r="307">
      <c r="G307" s="9"/>
      <c r="H307" s="9"/>
      <c r="I307" s="9"/>
    </row>
    <row r="308">
      <c r="G308" s="9"/>
      <c r="H308" s="9"/>
      <c r="I308" s="9"/>
    </row>
    <row r="309">
      <c r="G309" s="9"/>
      <c r="H309" s="9"/>
      <c r="I309" s="9"/>
    </row>
    <row r="310">
      <c r="G310" s="9"/>
      <c r="H310" s="9"/>
      <c r="I310" s="9"/>
    </row>
    <row r="311">
      <c r="G311" s="9"/>
      <c r="H311" s="9"/>
      <c r="I311" s="9"/>
    </row>
    <row r="312">
      <c r="G312" s="9"/>
      <c r="H312" s="9"/>
      <c r="I312" s="9"/>
    </row>
    <row r="313">
      <c r="G313" s="9"/>
      <c r="H313" s="9"/>
      <c r="I313" s="9"/>
    </row>
    <row r="314">
      <c r="G314" s="9"/>
      <c r="H314" s="9"/>
      <c r="I314" s="9"/>
    </row>
    <row r="315">
      <c r="G315" s="9"/>
      <c r="H315" s="9"/>
      <c r="I315" s="9"/>
    </row>
    <row r="316">
      <c r="G316" s="9"/>
      <c r="H316" s="9"/>
      <c r="I316" s="9"/>
    </row>
    <row r="317">
      <c r="G317" s="9"/>
      <c r="H317" s="9"/>
      <c r="I317" s="9"/>
    </row>
    <row r="318">
      <c r="G318" s="9"/>
      <c r="H318" s="9"/>
      <c r="I318" s="9"/>
    </row>
    <row r="319">
      <c r="G319" s="9"/>
      <c r="H319" s="9"/>
      <c r="I319" s="9"/>
    </row>
    <row r="320">
      <c r="G320" s="9"/>
      <c r="H320" s="9"/>
      <c r="I320" s="9"/>
    </row>
    <row r="321">
      <c r="G321" s="9"/>
      <c r="H321" s="9"/>
      <c r="I321" s="9"/>
    </row>
    <row r="322">
      <c r="G322" s="9"/>
      <c r="H322" s="9"/>
      <c r="I322" s="9"/>
    </row>
    <row r="323">
      <c r="G323" s="9"/>
      <c r="H323" s="9"/>
      <c r="I323" s="9"/>
    </row>
    <row r="324">
      <c r="G324" s="9"/>
      <c r="H324" s="9"/>
      <c r="I324" s="9"/>
    </row>
    <row r="325">
      <c r="G325" s="9"/>
      <c r="H325" s="9"/>
      <c r="I325" s="9"/>
    </row>
    <row r="326">
      <c r="G326" s="9"/>
      <c r="H326" s="9"/>
      <c r="I326" s="9"/>
    </row>
    <row r="327">
      <c r="G327" s="9"/>
      <c r="H327" s="9"/>
      <c r="I327" s="9"/>
    </row>
    <row r="328">
      <c r="G328" s="9"/>
      <c r="H328" s="9"/>
      <c r="I328" s="9"/>
    </row>
    <row r="329">
      <c r="G329" s="9"/>
      <c r="H329" s="9"/>
      <c r="I329" s="9"/>
    </row>
    <row r="330">
      <c r="G330" s="9"/>
      <c r="H330" s="9"/>
      <c r="I330" s="9"/>
    </row>
    <row r="331">
      <c r="G331" s="9"/>
      <c r="H331" s="9"/>
      <c r="I331" s="9"/>
    </row>
    <row r="332">
      <c r="G332" s="9"/>
      <c r="H332" s="9"/>
      <c r="I332" s="9"/>
    </row>
    <row r="333">
      <c r="G333" s="9"/>
      <c r="H333" s="9"/>
      <c r="I333" s="9"/>
    </row>
    <row r="334">
      <c r="G334" s="9"/>
      <c r="H334" s="9"/>
      <c r="I334" s="9"/>
    </row>
    <row r="335">
      <c r="G335" s="9"/>
      <c r="H335" s="9"/>
      <c r="I335" s="9"/>
    </row>
    <row r="336">
      <c r="G336" s="9"/>
      <c r="H336" s="9"/>
      <c r="I336" s="9"/>
    </row>
    <row r="337">
      <c r="G337" s="9"/>
      <c r="H337" s="9"/>
      <c r="I337" s="9"/>
    </row>
    <row r="338">
      <c r="G338" s="9"/>
      <c r="H338" s="9"/>
      <c r="I338" s="9"/>
    </row>
    <row r="339">
      <c r="G339" s="9"/>
      <c r="H339" s="9"/>
      <c r="I339" s="9"/>
    </row>
    <row r="340">
      <c r="G340" s="9"/>
      <c r="H340" s="9"/>
      <c r="I340" s="9"/>
    </row>
    <row r="341">
      <c r="G341" s="9"/>
      <c r="H341" s="9"/>
      <c r="I341" s="9"/>
    </row>
    <row r="342">
      <c r="G342" s="9"/>
      <c r="H342" s="9"/>
      <c r="I342" s="9"/>
    </row>
    <row r="343">
      <c r="G343" s="9"/>
      <c r="H343" s="9"/>
      <c r="I343" s="9"/>
    </row>
    <row r="344">
      <c r="G344" s="9"/>
      <c r="H344" s="9"/>
      <c r="I344" s="9"/>
    </row>
    <row r="345">
      <c r="G345" s="9"/>
      <c r="H345" s="9"/>
      <c r="I345" s="9"/>
    </row>
    <row r="346">
      <c r="G346" s="9"/>
      <c r="H346" s="9"/>
      <c r="I346" s="9"/>
    </row>
    <row r="347">
      <c r="G347" s="9"/>
      <c r="H347" s="9"/>
      <c r="I347" s="9"/>
    </row>
    <row r="348">
      <c r="G348" s="9"/>
      <c r="H348" s="9"/>
      <c r="I348" s="9"/>
    </row>
    <row r="349">
      <c r="G349" s="9"/>
      <c r="H349" s="9"/>
      <c r="I349" s="9"/>
    </row>
    <row r="350">
      <c r="G350" s="9"/>
      <c r="H350" s="9"/>
      <c r="I350" s="9"/>
    </row>
    <row r="351">
      <c r="G351" s="9"/>
      <c r="H351" s="9"/>
      <c r="I351" s="9"/>
    </row>
    <row r="352">
      <c r="G352" s="9"/>
      <c r="H352" s="9"/>
      <c r="I352" s="9"/>
    </row>
    <row r="353">
      <c r="G353" s="9"/>
      <c r="H353" s="9"/>
      <c r="I353" s="9"/>
    </row>
    <row r="354">
      <c r="G354" s="9"/>
      <c r="H354" s="9"/>
      <c r="I354" s="9"/>
    </row>
    <row r="355">
      <c r="G355" s="9"/>
      <c r="H355" s="9"/>
      <c r="I355" s="9"/>
    </row>
    <row r="356">
      <c r="G356" s="9"/>
      <c r="H356" s="9"/>
      <c r="I356" s="9"/>
    </row>
    <row r="357">
      <c r="G357" s="9"/>
      <c r="H357" s="9"/>
      <c r="I357" s="9"/>
    </row>
    <row r="358">
      <c r="G358" s="9"/>
      <c r="H358" s="9"/>
      <c r="I358" s="9"/>
    </row>
    <row r="359">
      <c r="G359" s="9"/>
      <c r="H359" s="9"/>
      <c r="I359" s="9"/>
    </row>
    <row r="360">
      <c r="G360" s="9"/>
      <c r="H360" s="9"/>
      <c r="I360" s="9"/>
    </row>
    <row r="361">
      <c r="G361" s="9"/>
      <c r="H361" s="9"/>
      <c r="I361" s="9"/>
    </row>
    <row r="362">
      <c r="G362" s="9"/>
      <c r="H362" s="9"/>
      <c r="I362" s="9"/>
    </row>
    <row r="363">
      <c r="G363" s="9"/>
      <c r="H363" s="9"/>
      <c r="I363" s="9"/>
    </row>
    <row r="364">
      <c r="G364" s="9"/>
      <c r="H364" s="9"/>
      <c r="I364" s="9"/>
    </row>
    <row r="365">
      <c r="G365" s="9"/>
      <c r="H365" s="9"/>
      <c r="I365" s="9"/>
    </row>
    <row r="366">
      <c r="G366" s="9"/>
      <c r="H366" s="9"/>
      <c r="I366" s="9"/>
    </row>
    <row r="367">
      <c r="G367" s="9"/>
      <c r="H367" s="9"/>
      <c r="I367" s="9"/>
    </row>
    <row r="368">
      <c r="G368" s="9"/>
      <c r="H368" s="9"/>
      <c r="I368" s="9"/>
    </row>
    <row r="369">
      <c r="G369" s="9"/>
      <c r="H369" s="9"/>
      <c r="I369" s="9"/>
    </row>
    <row r="370">
      <c r="G370" s="9"/>
      <c r="H370" s="9"/>
      <c r="I370" s="9"/>
    </row>
    <row r="371">
      <c r="G371" s="9"/>
      <c r="H371" s="9"/>
      <c r="I371" s="9"/>
    </row>
    <row r="372">
      <c r="G372" s="9"/>
      <c r="H372" s="9"/>
      <c r="I372" s="9"/>
    </row>
    <row r="373">
      <c r="G373" s="9"/>
      <c r="H373" s="9"/>
      <c r="I373" s="9"/>
    </row>
    <row r="374">
      <c r="G374" s="9"/>
      <c r="H374" s="9"/>
      <c r="I374" s="9"/>
    </row>
    <row r="375">
      <c r="G375" s="9"/>
      <c r="H375" s="9"/>
      <c r="I375" s="9"/>
    </row>
    <row r="376">
      <c r="G376" s="9"/>
      <c r="H376" s="9"/>
      <c r="I376" s="9"/>
    </row>
    <row r="377">
      <c r="G377" s="9"/>
      <c r="H377" s="9"/>
      <c r="I377" s="9"/>
    </row>
    <row r="378">
      <c r="G378" s="9"/>
      <c r="H378" s="9"/>
      <c r="I378" s="9"/>
    </row>
    <row r="379">
      <c r="G379" s="9"/>
      <c r="H379" s="9"/>
      <c r="I379" s="9"/>
    </row>
    <row r="380">
      <c r="G380" s="9"/>
      <c r="H380" s="9"/>
      <c r="I380" s="9"/>
    </row>
    <row r="381">
      <c r="G381" s="9"/>
      <c r="H381" s="9"/>
      <c r="I381" s="9"/>
    </row>
    <row r="382">
      <c r="G382" s="9"/>
      <c r="H382" s="9"/>
      <c r="I382" s="9"/>
    </row>
    <row r="383">
      <c r="G383" s="9"/>
      <c r="H383" s="9"/>
      <c r="I383" s="9"/>
    </row>
    <row r="384">
      <c r="G384" s="9"/>
      <c r="H384" s="9"/>
      <c r="I384" s="9"/>
    </row>
    <row r="385">
      <c r="G385" s="9"/>
      <c r="H385" s="9"/>
      <c r="I385" s="9"/>
    </row>
    <row r="386">
      <c r="G386" s="9"/>
      <c r="H386" s="9"/>
      <c r="I386" s="9"/>
    </row>
    <row r="387">
      <c r="G387" s="9"/>
      <c r="H387" s="9"/>
      <c r="I387" s="9"/>
    </row>
    <row r="388">
      <c r="G388" s="9"/>
      <c r="H388" s="9"/>
      <c r="I388" s="9"/>
    </row>
    <row r="389">
      <c r="G389" s="9"/>
      <c r="H389" s="9"/>
      <c r="I389" s="9"/>
    </row>
    <row r="390">
      <c r="G390" s="9"/>
      <c r="H390" s="9"/>
      <c r="I390" s="9"/>
    </row>
    <row r="391">
      <c r="G391" s="9"/>
      <c r="H391" s="9"/>
      <c r="I391" s="9"/>
    </row>
    <row r="392">
      <c r="G392" s="9"/>
      <c r="H392" s="9"/>
      <c r="I392" s="9"/>
    </row>
    <row r="393">
      <c r="G393" s="9"/>
      <c r="H393" s="9"/>
      <c r="I393" s="9"/>
    </row>
    <row r="394">
      <c r="G394" s="9"/>
      <c r="H394" s="9"/>
      <c r="I394" s="9"/>
    </row>
    <row r="395">
      <c r="G395" s="9"/>
      <c r="H395" s="9"/>
      <c r="I395" s="9"/>
    </row>
    <row r="396">
      <c r="G396" s="9"/>
      <c r="H396" s="9"/>
      <c r="I396" s="9"/>
    </row>
    <row r="397">
      <c r="G397" s="9"/>
      <c r="H397" s="9"/>
      <c r="I397" s="9"/>
    </row>
    <row r="398">
      <c r="G398" s="9"/>
      <c r="H398" s="9"/>
      <c r="I398" s="9"/>
    </row>
    <row r="399">
      <c r="G399" s="9"/>
      <c r="H399" s="9"/>
      <c r="I399" s="9"/>
    </row>
    <row r="400">
      <c r="G400" s="9"/>
      <c r="H400" s="9"/>
      <c r="I400" s="9"/>
    </row>
    <row r="401">
      <c r="G401" s="9"/>
      <c r="H401" s="9"/>
      <c r="I401" s="9"/>
    </row>
    <row r="402">
      <c r="G402" s="9"/>
      <c r="H402" s="9"/>
      <c r="I402" s="9"/>
    </row>
    <row r="403">
      <c r="G403" s="9"/>
      <c r="H403" s="9"/>
      <c r="I403" s="9"/>
    </row>
    <row r="404">
      <c r="G404" s="9"/>
      <c r="H404" s="9"/>
      <c r="I404" s="9"/>
    </row>
    <row r="405">
      <c r="G405" s="9"/>
      <c r="H405" s="9"/>
      <c r="I405" s="9"/>
    </row>
    <row r="406">
      <c r="G406" s="9"/>
      <c r="H406" s="9"/>
      <c r="I406" s="9"/>
    </row>
    <row r="407">
      <c r="G407" s="9"/>
      <c r="H407" s="9"/>
      <c r="I407" s="9"/>
    </row>
    <row r="408">
      <c r="G408" s="9"/>
      <c r="H408" s="9"/>
      <c r="I408" s="9"/>
    </row>
    <row r="409">
      <c r="G409" s="9"/>
      <c r="H409" s="9"/>
      <c r="I409" s="9"/>
    </row>
    <row r="410">
      <c r="G410" s="9"/>
      <c r="H410" s="9"/>
      <c r="I410" s="9"/>
    </row>
    <row r="411">
      <c r="G411" s="9"/>
      <c r="H411" s="9"/>
      <c r="I411" s="9"/>
    </row>
    <row r="412">
      <c r="G412" s="9"/>
      <c r="H412" s="9"/>
      <c r="I412" s="9"/>
    </row>
    <row r="413">
      <c r="G413" s="9"/>
      <c r="H413" s="9"/>
      <c r="I413" s="9"/>
    </row>
    <row r="414">
      <c r="G414" s="9"/>
      <c r="H414" s="9"/>
      <c r="I414" s="9"/>
    </row>
    <row r="415">
      <c r="G415" s="9"/>
      <c r="H415" s="9"/>
      <c r="I415" s="9"/>
    </row>
    <row r="416">
      <c r="G416" s="9"/>
      <c r="H416" s="9"/>
      <c r="I416" s="9"/>
    </row>
    <row r="417">
      <c r="G417" s="9"/>
      <c r="H417" s="9"/>
      <c r="I417" s="9"/>
    </row>
    <row r="418">
      <c r="G418" s="9"/>
      <c r="H418" s="9"/>
      <c r="I418" s="9"/>
    </row>
    <row r="419">
      <c r="G419" s="9"/>
      <c r="H419" s="9"/>
      <c r="I419" s="9"/>
    </row>
    <row r="420">
      <c r="G420" s="9"/>
      <c r="H420" s="9"/>
      <c r="I420" s="9"/>
    </row>
    <row r="421">
      <c r="G421" s="9"/>
      <c r="H421" s="9"/>
      <c r="I421" s="9"/>
    </row>
    <row r="422">
      <c r="G422" s="9"/>
      <c r="H422" s="9"/>
      <c r="I422" s="9"/>
    </row>
    <row r="423">
      <c r="G423" s="9"/>
      <c r="H423" s="9"/>
      <c r="I423" s="9"/>
    </row>
    <row r="424">
      <c r="G424" s="9"/>
      <c r="H424" s="9"/>
      <c r="I424" s="9"/>
    </row>
    <row r="425">
      <c r="G425" s="9"/>
      <c r="H425" s="9"/>
      <c r="I425" s="9"/>
    </row>
    <row r="426">
      <c r="G426" s="9"/>
      <c r="H426" s="9"/>
      <c r="I426" s="9"/>
    </row>
    <row r="427">
      <c r="G427" s="9"/>
      <c r="H427" s="9"/>
      <c r="I427" s="9"/>
    </row>
    <row r="428">
      <c r="G428" s="9"/>
      <c r="H428" s="9"/>
      <c r="I428" s="9"/>
    </row>
    <row r="429">
      <c r="G429" s="9"/>
      <c r="H429" s="9"/>
      <c r="I429" s="9"/>
    </row>
    <row r="430">
      <c r="G430" s="9"/>
      <c r="H430" s="9"/>
      <c r="I430" s="9"/>
    </row>
    <row r="431">
      <c r="G431" s="9"/>
      <c r="H431" s="9"/>
      <c r="I431" s="9"/>
    </row>
    <row r="432">
      <c r="G432" s="9"/>
      <c r="H432" s="9"/>
      <c r="I432" s="9"/>
    </row>
    <row r="433">
      <c r="G433" s="9"/>
      <c r="H433" s="9"/>
      <c r="I433" s="9"/>
    </row>
    <row r="434">
      <c r="G434" s="9"/>
      <c r="H434" s="9"/>
      <c r="I434" s="9"/>
    </row>
    <row r="435">
      <c r="G435" s="9"/>
      <c r="H435" s="9"/>
      <c r="I435" s="9"/>
    </row>
    <row r="436">
      <c r="G436" s="9"/>
      <c r="H436" s="9"/>
      <c r="I436" s="9"/>
    </row>
    <row r="437">
      <c r="G437" s="9"/>
      <c r="H437" s="9"/>
      <c r="I437" s="9"/>
    </row>
    <row r="438">
      <c r="G438" s="9"/>
      <c r="H438" s="9"/>
      <c r="I438" s="9"/>
    </row>
    <row r="439">
      <c r="G439" s="9"/>
      <c r="H439" s="9"/>
      <c r="I439" s="9"/>
    </row>
    <row r="440">
      <c r="G440" s="9"/>
      <c r="H440" s="9"/>
      <c r="I440" s="9"/>
    </row>
    <row r="441">
      <c r="G441" s="9"/>
      <c r="H441" s="9"/>
      <c r="I441" s="9"/>
    </row>
    <row r="442">
      <c r="G442" s="9"/>
      <c r="H442" s="9"/>
      <c r="I442" s="9"/>
    </row>
    <row r="443">
      <c r="G443" s="9"/>
      <c r="H443" s="9"/>
      <c r="I443" s="9"/>
    </row>
    <row r="444">
      <c r="G444" s="9"/>
      <c r="H444" s="9"/>
      <c r="I444" s="9"/>
    </row>
    <row r="445">
      <c r="G445" s="9"/>
      <c r="H445" s="9"/>
      <c r="I445" s="9"/>
    </row>
    <row r="446">
      <c r="G446" s="9"/>
      <c r="H446" s="9"/>
      <c r="I446" s="9"/>
    </row>
    <row r="447">
      <c r="G447" s="9"/>
      <c r="H447" s="9"/>
      <c r="I447" s="9"/>
    </row>
    <row r="448">
      <c r="G448" s="9"/>
      <c r="H448" s="9"/>
      <c r="I448" s="9"/>
    </row>
    <row r="449">
      <c r="G449" s="9"/>
      <c r="H449" s="9"/>
      <c r="I449" s="9"/>
    </row>
    <row r="450">
      <c r="G450" s="9"/>
      <c r="H450" s="9"/>
      <c r="I450" s="9"/>
    </row>
    <row r="451">
      <c r="G451" s="9"/>
      <c r="H451" s="9"/>
      <c r="I451" s="9"/>
    </row>
    <row r="452">
      <c r="G452" s="9"/>
      <c r="H452" s="9"/>
      <c r="I452" s="9"/>
    </row>
    <row r="453">
      <c r="G453" s="9"/>
      <c r="H453" s="9"/>
      <c r="I453" s="9"/>
    </row>
    <row r="454">
      <c r="G454" s="9"/>
      <c r="H454" s="9"/>
      <c r="I454" s="9"/>
    </row>
    <row r="455">
      <c r="G455" s="9"/>
      <c r="H455" s="9"/>
      <c r="I455" s="9"/>
    </row>
    <row r="456">
      <c r="G456" s="9"/>
      <c r="H456" s="9"/>
      <c r="I456" s="9"/>
    </row>
    <row r="457">
      <c r="G457" s="9"/>
      <c r="H457" s="9"/>
      <c r="I457" s="9"/>
    </row>
    <row r="458">
      <c r="G458" s="9"/>
      <c r="H458" s="9"/>
      <c r="I458" s="9"/>
    </row>
    <row r="459">
      <c r="G459" s="9"/>
      <c r="H459" s="9"/>
      <c r="I459" s="9"/>
    </row>
    <row r="460">
      <c r="G460" s="9"/>
      <c r="H460" s="9"/>
      <c r="I460" s="9"/>
    </row>
    <row r="461">
      <c r="G461" s="9"/>
      <c r="H461" s="9"/>
      <c r="I461" s="9"/>
    </row>
    <row r="462">
      <c r="G462" s="9"/>
      <c r="H462" s="9"/>
      <c r="I462" s="9"/>
    </row>
    <row r="463">
      <c r="G463" s="9"/>
      <c r="H463" s="9"/>
      <c r="I463" s="9"/>
    </row>
    <row r="464">
      <c r="G464" s="9"/>
      <c r="H464" s="9"/>
      <c r="I464" s="9"/>
    </row>
    <row r="465">
      <c r="G465" s="9"/>
      <c r="H465" s="9"/>
      <c r="I465" s="9"/>
    </row>
    <row r="466">
      <c r="G466" s="9"/>
      <c r="H466" s="9"/>
      <c r="I466" s="9"/>
    </row>
    <row r="467">
      <c r="G467" s="9"/>
      <c r="H467" s="9"/>
      <c r="I467" s="9"/>
    </row>
    <row r="468">
      <c r="G468" s="9"/>
      <c r="H468" s="9"/>
      <c r="I468" s="9"/>
    </row>
    <row r="469">
      <c r="G469" s="9"/>
      <c r="H469" s="9"/>
      <c r="I469" s="9"/>
    </row>
    <row r="470">
      <c r="G470" s="9"/>
      <c r="H470" s="9"/>
      <c r="I470" s="9"/>
    </row>
    <row r="471">
      <c r="G471" s="9"/>
      <c r="H471" s="9"/>
      <c r="I471" s="9"/>
    </row>
    <row r="472">
      <c r="G472" s="9"/>
      <c r="H472" s="9"/>
      <c r="I472" s="9"/>
    </row>
    <row r="473">
      <c r="G473" s="9"/>
      <c r="H473" s="9"/>
      <c r="I473" s="9"/>
    </row>
    <row r="474">
      <c r="G474" s="9"/>
      <c r="H474" s="9"/>
      <c r="I474" s="9"/>
    </row>
    <row r="475">
      <c r="G475" s="9"/>
      <c r="H475" s="9"/>
      <c r="I475" s="9"/>
    </row>
    <row r="476">
      <c r="G476" s="9"/>
      <c r="H476" s="9"/>
      <c r="I476" s="9"/>
    </row>
    <row r="477">
      <c r="G477" s="9"/>
      <c r="H477" s="9"/>
      <c r="I477" s="9"/>
    </row>
    <row r="478">
      <c r="G478" s="9"/>
      <c r="H478" s="9"/>
      <c r="I478" s="9"/>
    </row>
    <row r="479">
      <c r="G479" s="9"/>
      <c r="H479" s="9"/>
      <c r="I479" s="9"/>
    </row>
    <row r="480">
      <c r="G480" s="9"/>
      <c r="H480" s="9"/>
      <c r="I480" s="9"/>
    </row>
    <row r="481">
      <c r="G481" s="9"/>
      <c r="H481" s="9"/>
      <c r="I481" s="9"/>
    </row>
    <row r="482">
      <c r="G482" s="9"/>
      <c r="H482" s="9"/>
      <c r="I482" s="9"/>
    </row>
    <row r="483">
      <c r="G483" s="9"/>
      <c r="H483" s="9"/>
      <c r="I483" s="9"/>
    </row>
    <row r="484">
      <c r="G484" s="9"/>
      <c r="H484" s="9"/>
      <c r="I484" s="9"/>
    </row>
    <row r="485">
      <c r="G485" s="9"/>
      <c r="H485" s="9"/>
      <c r="I485" s="9"/>
    </row>
    <row r="486">
      <c r="G486" s="9"/>
      <c r="H486" s="9"/>
      <c r="I486" s="9"/>
    </row>
    <row r="487">
      <c r="G487" s="9"/>
      <c r="H487" s="9"/>
      <c r="I487" s="9"/>
    </row>
    <row r="488">
      <c r="G488" s="9"/>
      <c r="H488" s="9"/>
      <c r="I488" s="9"/>
    </row>
    <row r="489">
      <c r="G489" s="9"/>
      <c r="H489" s="9"/>
      <c r="I489" s="9"/>
    </row>
    <row r="490">
      <c r="G490" s="9"/>
      <c r="H490" s="9"/>
      <c r="I490" s="9"/>
    </row>
    <row r="491">
      <c r="G491" s="9"/>
      <c r="H491" s="9"/>
      <c r="I491" s="9"/>
    </row>
    <row r="492">
      <c r="G492" s="9"/>
      <c r="H492" s="9"/>
      <c r="I492" s="9"/>
    </row>
    <row r="493">
      <c r="G493" s="9"/>
      <c r="H493" s="9"/>
      <c r="I493" s="9"/>
    </row>
    <row r="494">
      <c r="G494" s="9"/>
      <c r="H494" s="9"/>
      <c r="I494" s="9"/>
    </row>
    <row r="495">
      <c r="G495" s="9"/>
      <c r="H495" s="9"/>
      <c r="I495" s="9"/>
    </row>
    <row r="496">
      <c r="G496" s="9"/>
      <c r="H496" s="9"/>
      <c r="I496" s="9"/>
    </row>
    <row r="497">
      <c r="G497" s="9"/>
      <c r="H497" s="9"/>
      <c r="I497" s="9"/>
    </row>
    <row r="498">
      <c r="G498" s="9"/>
      <c r="H498" s="9"/>
      <c r="I498" s="9"/>
    </row>
    <row r="499">
      <c r="G499" s="9"/>
      <c r="H499" s="9"/>
      <c r="I499" s="9"/>
    </row>
    <row r="500">
      <c r="G500" s="9"/>
      <c r="H500" s="9"/>
      <c r="I500" s="9"/>
    </row>
    <row r="501">
      <c r="G501" s="9"/>
      <c r="H501" s="9"/>
      <c r="I501" s="9"/>
    </row>
    <row r="502">
      <c r="G502" s="9"/>
      <c r="H502" s="9"/>
      <c r="I502" s="9"/>
    </row>
    <row r="503">
      <c r="G503" s="9"/>
      <c r="H503" s="9"/>
      <c r="I503" s="9"/>
    </row>
    <row r="504">
      <c r="G504" s="9"/>
      <c r="H504" s="9"/>
      <c r="I504" s="9"/>
    </row>
    <row r="505">
      <c r="G505" s="9"/>
      <c r="H505" s="9"/>
      <c r="I505" s="9"/>
    </row>
    <row r="506">
      <c r="G506" s="9"/>
      <c r="H506" s="9"/>
      <c r="I506" s="9"/>
    </row>
    <row r="507">
      <c r="G507" s="9"/>
      <c r="H507" s="9"/>
      <c r="I507" s="9"/>
    </row>
    <row r="508">
      <c r="G508" s="9"/>
      <c r="H508" s="9"/>
      <c r="I508" s="9"/>
    </row>
    <row r="509">
      <c r="G509" s="9"/>
      <c r="H509" s="9"/>
      <c r="I509" s="9"/>
    </row>
    <row r="510">
      <c r="G510" s="9"/>
      <c r="H510" s="9"/>
      <c r="I510" s="9"/>
    </row>
    <row r="511">
      <c r="G511" s="9"/>
      <c r="H511" s="9"/>
      <c r="I511" s="9"/>
    </row>
    <row r="512">
      <c r="G512" s="9"/>
      <c r="H512" s="9"/>
      <c r="I512" s="9"/>
    </row>
    <row r="513">
      <c r="G513" s="9"/>
      <c r="H513" s="9"/>
      <c r="I513" s="9"/>
    </row>
    <row r="514">
      <c r="G514" s="9"/>
      <c r="H514" s="9"/>
      <c r="I514" s="9"/>
    </row>
    <row r="515">
      <c r="G515" s="9"/>
      <c r="H515" s="9"/>
      <c r="I515" s="9"/>
    </row>
    <row r="516">
      <c r="G516" s="9"/>
      <c r="H516" s="9"/>
      <c r="I516" s="9"/>
    </row>
    <row r="517">
      <c r="G517" s="9"/>
      <c r="H517" s="9"/>
      <c r="I517" s="9"/>
    </row>
    <row r="518">
      <c r="G518" s="9"/>
      <c r="H518" s="9"/>
      <c r="I518" s="9"/>
    </row>
    <row r="519">
      <c r="G519" s="9"/>
      <c r="H519" s="9"/>
      <c r="I519" s="9"/>
    </row>
    <row r="520">
      <c r="G520" s="9"/>
      <c r="H520" s="9"/>
      <c r="I520" s="9"/>
    </row>
    <row r="521">
      <c r="G521" s="9"/>
      <c r="H521" s="9"/>
      <c r="I521" s="9"/>
    </row>
    <row r="522">
      <c r="G522" s="9"/>
      <c r="H522" s="9"/>
      <c r="I522" s="9"/>
    </row>
    <row r="523">
      <c r="G523" s="9"/>
      <c r="H523" s="9"/>
      <c r="I523" s="9"/>
    </row>
    <row r="524">
      <c r="G524" s="9"/>
      <c r="H524" s="9"/>
      <c r="I524" s="9"/>
    </row>
    <row r="525">
      <c r="G525" s="9"/>
      <c r="H525" s="9"/>
      <c r="I525" s="9"/>
    </row>
    <row r="526">
      <c r="G526" s="9"/>
      <c r="H526" s="9"/>
      <c r="I526" s="9"/>
    </row>
    <row r="527">
      <c r="G527" s="9"/>
      <c r="H527" s="9"/>
      <c r="I527" s="9"/>
    </row>
    <row r="528">
      <c r="G528" s="9"/>
      <c r="H528" s="9"/>
      <c r="I528" s="9"/>
    </row>
    <row r="529">
      <c r="G529" s="9"/>
      <c r="H529" s="9"/>
      <c r="I529" s="9"/>
    </row>
    <row r="530">
      <c r="G530" s="9"/>
      <c r="H530" s="9"/>
      <c r="I530" s="9"/>
    </row>
    <row r="531">
      <c r="G531" s="9"/>
      <c r="H531" s="9"/>
      <c r="I531" s="9"/>
    </row>
    <row r="532">
      <c r="G532" s="9"/>
      <c r="H532" s="9"/>
      <c r="I532" s="9"/>
    </row>
    <row r="533">
      <c r="G533" s="9"/>
      <c r="H533" s="9"/>
      <c r="I533" s="9"/>
    </row>
    <row r="534">
      <c r="G534" s="9"/>
      <c r="H534" s="9"/>
      <c r="I534" s="9"/>
    </row>
    <row r="535">
      <c r="G535" s="9"/>
      <c r="H535" s="9"/>
      <c r="I535" s="9"/>
    </row>
    <row r="536">
      <c r="G536" s="9"/>
      <c r="H536" s="9"/>
      <c r="I536" s="9"/>
    </row>
    <row r="537">
      <c r="G537" s="9"/>
      <c r="H537" s="9"/>
      <c r="I537" s="9"/>
    </row>
    <row r="538">
      <c r="G538" s="9"/>
      <c r="H538" s="9"/>
      <c r="I538" s="9"/>
    </row>
    <row r="539">
      <c r="G539" s="9"/>
      <c r="H539" s="9"/>
      <c r="I539" s="9"/>
    </row>
    <row r="540">
      <c r="G540" s="9"/>
      <c r="H540" s="9"/>
      <c r="I540" s="9"/>
    </row>
    <row r="541">
      <c r="G541" s="9"/>
      <c r="H541" s="9"/>
      <c r="I541" s="9"/>
    </row>
    <row r="542">
      <c r="G542" s="9"/>
      <c r="H542" s="9"/>
      <c r="I542" s="9"/>
    </row>
    <row r="543">
      <c r="G543" s="9"/>
      <c r="H543" s="9"/>
      <c r="I543" s="9"/>
    </row>
    <row r="544">
      <c r="G544" s="9"/>
      <c r="H544" s="9"/>
      <c r="I544" s="9"/>
    </row>
    <row r="545">
      <c r="G545" s="9"/>
      <c r="H545" s="9"/>
      <c r="I545" s="9"/>
    </row>
    <row r="546">
      <c r="G546" s="9"/>
      <c r="H546" s="9"/>
      <c r="I546" s="9"/>
    </row>
    <row r="547">
      <c r="G547" s="9"/>
      <c r="H547" s="9"/>
      <c r="I547" s="9"/>
    </row>
    <row r="548">
      <c r="G548" s="9"/>
      <c r="H548" s="9"/>
      <c r="I548" s="9"/>
    </row>
    <row r="549">
      <c r="G549" s="9"/>
      <c r="H549" s="9"/>
      <c r="I549" s="9"/>
    </row>
    <row r="550">
      <c r="G550" s="9"/>
      <c r="H550" s="9"/>
      <c r="I550" s="9"/>
    </row>
    <row r="551">
      <c r="G551" s="9"/>
      <c r="H551" s="9"/>
      <c r="I551" s="9"/>
    </row>
    <row r="552">
      <c r="G552" s="9"/>
      <c r="H552" s="9"/>
      <c r="I552" s="9"/>
    </row>
    <row r="553">
      <c r="G553" s="9"/>
      <c r="H553" s="9"/>
      <c r="I553" s="9"/>
    </row>
    <row r="554">
      <c r="G554" s="9"/>
      <c r="H554" s="9"/>
      <c r="I554" s="9"/>
    </row>
    <row r="555">
      <c r="G555" s="9"/>
      <c r="H555" s="9"/>
      <c r="I555" s="9"/>
    </row>
    <row r="556">
      <c r="G556" s="9"/>
      <c r="H556" s="9"/>
      <c r="I556" s="9"/>
    </row>
    <row r="557">
      <c r="G557" s="9"/>
      <c r="H557" s="9"/>
      <c r="I557" s="9"/>
    </row>
    <row r="558">
      <c r="G558" s="9"/>
      <c r="H558" s="9"/>
      <c r="I558" s="9"/>
    </row>
    <row r="559">
      <c r="G559" s="9"/>
      <c r="H559" s="9"/>
      <c r="I559" s="9"/>
    </row>
    <row r="560">
      <c r="G560" s="9"/>
      <c r="H560" s="9"/>
      <c r="I560" s="9"/>
    </row>
    <row r="561">
      <c r="G561" s="9"/>
      <c r="H561" s="9"/>
      <c r="I561" s="9"/>
    </row>
    <row r="562">
      <c r="G562" s="9"/>
      <c r="H562" s="9"/>
      <c r="I562" s="9"/>
    </row>
    <row r="563">
      <c r="G563" s="9"/>
      <c r="H563" s="9"/>
      <c r="I563" s="9"/>
    </row>
    <row r="564">
      <c r="G564" s="9"/>
      <c r="H564" s="9"/>
      <c r="I564" s="9"/>
    </row>
    <row r="565">
      <c r="G565" s="9"/>
      <c r="H565" s="9"/>
      <c r="I565" s="9"/>
    </row>
    <row r="566">
      <c r="G566" s="9"/>
      <c r="H566" s="9"/>
      <c r="I566" s="9"/>
    </row>
    <row r="567">
      <c r="G567" s="9"/>
      <c r="H567" s="9"/>
      <c r="I567" s="9"/>
    </row>
    <row r="568">
      <c r="G568" s="9"/>
      <c r="H568" s="9"/>
      <c r="I568" s="9"/>
    </row>
    <row r="569">
      <c r="G569" s="9"/>
      <c r="H569" s="9"/>
      <c r="I569" s="9"/>
    </row>
    <row r="570">
      <c r="G570" s="9"/>
      <c r="H570" s="9"/>
      <c r="I570" s="9"/>
    </row>
    <row r="571">
      <c r="G571" s="9"/>
      <c r="H571" s="9"/>
      <c r="I571" s="9"/>
    </row>
    <row r="572">
      <c r="G572" s="9"/>
      <c r="H572" s="9"/>
      <c r="I572" s="9"/>
    </row>
    <row r="573">
      <c r="G573" s="9"/>
      <c r="H573" s="9"/>
      <c r="I573" s="9"/>
    </row>
    <row r="574">
      <c r="G574" s="9"/>
      <c r="H574" s="9"/>
      <c r="I574" s="9"/>
    </row>
    <row r="575">
      <c r="G575" s="9"/>
      <c r="H575" s="9"/>
      <c r="I575" s="9"/>
    </row>
    <row r="576">
      <c r="G576" s="9"/>
      <c r="H576" s="9"/>
      <c r="I576" s="9"/>
    </row>
    <row r="577">
      <c r="G577" s="9"/>
      <c r="H577" s="9"/>
      <c r="I577" s="9"/>
    </row>
    <row r="578">
      <c r="G578" s="9"/>
      <c r="H578" s="9"/>
      <c r="I578" s="9"/>
    </row>
    <row r="579">
      <c r="G579" s="9"/>
      <c r="H579" s="9"/>
      <c r="I579" s="9"/>
    </row>
    <row r="580">
      <c r="G580" s="9"/>
      <c r="H580" s="9"/>
      <c r="I580" s="9"/>
    </row>
    <row r="581">
      <c r="G581" s="9"/>
      <c r="H581" s="9"/>
      <c r="I581" s="9"/>
    </row>
    <row r="582">
      <c r="G582" s="9"/>
      <c r="H582" s="9"/>
      <c r="I582" s="9"/>
    </row>
    <row r="583">
      <c r="G583" s="9"/>
      <c r="H583" s="9"/>
      <c r="I583" s="9"/>
    </row>
    <row r="584">
      <c r="G584" s="9"/>
      <c r="H584" s="9"/>
      <c r="I584" s="9"/>
    </row>
    <row r="585">
      <c r="G585" s="9"/>
      <c r="H585" s="9"/>
      <c r="I585" s="9"/>
    </row>
    <row r="586">
      <c r="G586" s="9"/>
      <c r="H586" s="9"/>
      <c r="I586" s="9"/>
    </row>
    <row r="587">
      <c r="G587" s="9"/>
      <c r="H587" s="9"/>
      <c r="I587" s="9"/>
    </row>
    <row r="588">
      <c r="G588" s="9"/>
      <c r="H588" s="9"/>
      <c r="I588" s="9"/>
    </row>
    <row r="589">
      <c r="G589" s="9"/>
      <c r="H589" s="9"/>
      <c r="I589" s="9"/>
    </row>
    <row r="590">
      <c r="G590" s="9"/>
      <c r="H590" s="9"/>
      <c r="I590" s="9"/>
    </row>
    <row r="591">
      <c r="G591" s="9"/>
      <c r="H591" s="9"/>
      <c r="I591" s="9"/>
    </row>
    <row r="592">
      <c r="G592" s="9"/>
      <c r="H592" s="9"/>
      <c r="I592" s="9"/>
    </row>
    <row r="593">
      <c r="G593" s="9"/>
      <c r="H593" s="9"/>
      <c r="I593" s="9"/>
    </row>
    <row r="594">
      <c r="G594" s="9"/>
      <c r="H594" s="9"/>
      <c r="I594" s="9"/>
    </row>
    <row r="595">
      <c r="G595" s="9"/>
      <c r="H595" s="9"/>
      <c r="I595" s="9"/>
    </row>
    <row r="596">
      <c r="G596" s="9"/>
      <c r="H596" s="9"/>
      <c r="I596" s="9"/>
    </row>
    <row r="597">
      <c r="G597" s="9"/>
      <c r="H597" s="9"/>
      <c r="I597" s="9"/>
    </row>
    <row r="598">
      <c r="G598" s="9"/>
      <c r="H598" s="9"/>
      <c r="I598" s="9"/>
    </row>
    <row r="599">
      <c r="G599" s="9"/>
      <c r="H599" s="9"/>
      <c r="I599" s="9"/>
    </row>
    <row r="600">
      <c r="G600" s="9"/>
      <c r="H600" s="9"/>
      <c r="I600" s="9"/>
    </row>
    <row r="601">
      <c r="G601" s="9"/>
      <c r="H601" s="9"/>
      <c r="I601" s="9"/>
    </row>
    <row r="602">
      <c r="G602" s="9"/>
      <c r="H602" s="9"/>
      <c r="I602" s="9"/>
    </row>
    <row r="603">
      <c r="G603" s="9"/>
      <c r="H603" s="9"/>
      <c r="I603" s="9"/>
    </row>
    <row r="604">
      <c r="G604" s="9"/>
      <c r="H604" s="9"/>
      <c r="I604" s="9"/>
    </row>
    <row r="605">
      <c r="G605" s="9"/>
      <c r="H605" s="9"/>
      <c r="I605" s="9"/>
    </row>
    <row r="606">
      <c r="G606" s="9"/>
      <c r="H606" s="9"/>
      <c r="I606" s="9"/>
    </row>
    <row r="607">
      <c r="G607" s="9"/>
      <c r="H607" s="9"/>
      <c r="I607" s="9"/>
    </row>
    <row r="608">
      <c r="G608" s="9"/>
      <c r="H608" s="9"/>
      <c r="I608" s="9"/>
    </row>
    <row r="609">
      <c r="G609" s="9"/>
      <c r="H609" s="9"/>
      <c r="I609" s="9"/>
    </row>
    <row r="610">
      <c r="G610" s="9"/>
      <c r="H610" s="9"/>
      <c r="I610" s="9"/>
    </row>
    <row r="611">
      <c r="G611" s="9"/>
      <c r="H611" s="9"/>
      <c r="I611" s="9"/>
    </row>
    <row r="612">
      <c r="G612" s="9"/>
      <c r="H612" s="9"/>
      <c r="I612" s="9"/>
    </row>
    <row r="613">
      <c r="G613" s="9"/>
      <c r="H613" s="9"/>
      <c r="I613" s="9"/>
    </row>
    <row r="614">
      <c r="G614" s="9"/>
      <c r="H614" s="9"/>
      <c r="I614" s="9"/>
    </row>
    <row r="615">
      <c r="G615" s="9"/>
      <c r="H615" s="9"/>
      <c r="I615" s="9"/>
    </row>
    <row r="616">
      <c r="G616" s="9"/>
      <c r="H616" s="9"/>
      <c r="I616" s="9"/>
    </row>
    <row r="617">
      <c r="G617" s="9"/>
      <c r="H617" s="9"/>
      <c r="I617" s="9"/>
    </row>
    <row r="618">
      <c r="G618" s="9"/>
      <c r="H618" s="9"/>
      <c r="I618" s="9"/>
    </row>
    <row r="619">
      <c r="G619" s="9"/>
      <c r="H619" s="9"/>
      <c r="I619" s="9"/>
    </row>
    <row r="620">
      <c r="G620" s="9"/>
      <c r="H620" s="9"/>
      <c r="I620" s="9"/>
    </row>
    <row r="621">
      <c r="G621" s="9"/>
      <c r="H621" s="9"/>
      <c r="I621" s="9"/>
    </row>
    <row r="622">
      <c r="G622" s="9"/>
      <c r="H622" s="9"/>
      <c r="I622" s="9"/>
    </row>
    <row r="623">
      <c r="G623" s="9"/>
      <c r="H623" s="9"/>
      <c r="I623" s="9"/>
    </row>
    <row r="624">
      <c r="G624" s="9"/>
      <c r="H624" s="9"/>
      <c r="I624" s="9"/>
    </row>
    <row r="625">
      <c r="G625" s="9"/>
      <c r="H625" s="9"/>
      <c r="I625" s="9"/>
    </row>
    <row r="626">
      <c r="G626" s="9"/>
      <c r="H626" s="9"/>
      <c r="I626" s="9"/>
    </row>
    <row r="627">
      <c r="G627" s="9"/>
      <c r="H627" s="9"/>
      <c r="I627" s="9"/>
    </row>
    <row r="628">
      <c r="G628" s="9"/>
      <c r="H628" s="9"/>
      <c r="I628" s="9"/>
    </row>
    <row r="629">
      <c r="G629" s="9"/>
      <c r="H629" s="9"/>
      <c r="I629" s="9"/>
    </row>
    <row r="630">
      <c r="G630" s="9"/>
      <c r="H630" s="9"/>
      <c r="I630" s="9"/>
    </row>
    <row r="631">
      <c r="G631" s="9"/>
      <c r="H631" s="9"/>
      <c r="I631" s="9"/>
    </row>
    <row r="632">
      <c r="G632" s="9"/>
      <c r="H632" s="9"/>
      <c r="I632" s="9"/>
    </row>
    <row r="633">
      <c r="G633" s="9"/>
      <c r="H633" s="9"/>
      <c r="I633" s="9"/>
    </row>
    <row r="634">
      <c r="G634" s="9"/>
      <c r="H634" s="9"/>
      <c r="I634" s="9"/>
    </row>
    <row r="635">
      <c r="G635" s="9"/>
      <c r="H635" s="9"/>
      <c r="I635" s="9"/>
    </row>
    <row r="636">
      <c r="G636" s="9"/>
      <c r="H636" s="9"/>
      <c r="I636" s="9"/>
    </row>
    <row r="637">
      <c r="G637" s="9"/>
      <c r="H637" s="9"/>
      <c r="I637" s="9"/>
    </row>
    <row r="638">
      <c r="G638" s="9"/>
      <c r="H638" s="9"/>
      <c r="I638" s="9"/>
    </row>
    <row r="639">
      <c r="G639" s="9"/>
      <c r="H639" s="9"/>
      <c r="I639" s="9"/>
    </row>
    <row r="640">
      <c r="G640" s="9"/>
      <c r="H640" s="9"/>
      <c r="I640" s="9"/>
    </row>
    <row r="641">
      <c r="G641" s="9"/>
      <c r="H641" s="9"/>
      <c r="I641" s="9"/>
    </row>
    <row r="642">
      <c r="G642" s="9"/>
      <c r="H642" s="9"/>
      <c r="I642" s="9"/>
    </row>
    <row r="643">
      <c r="G643" s="9"/>
      <c r="H643" s="9"/>
      <c r="I643" s="9"/>
    </row>
    <row r="644">
      <c r="G644" s="9"/>
      <c r="H644" s="9"/>
      <c r="I644" s="9"/>
    </row>
    <row r="645">
      <c r="G645" s="9"/>
      <c r="H645" s="9"/>
      <c r="I645" s="9"/>
    </row>
    <row r="646">
      <c r="G646" s="9"/>
      <c r="H646" s="9"/>
      <c r="I646" s="9"/>
    </row>
    <row r="647">
      <c r="G647" s="9"/>
      <c r="H647" s="9"/>
      <c r="I647" s="9"/>
    </row>
    <row r="648">
      <c r="G648" s="9"/>
      <c r="H648" s="9"/>
      <c r="I648" s="9"/>
    </row>
    <row r="649">
      <c r="G649" s="9"/>
      <c r="H649" s="9"/>
      <c r="I649" s="9"/>
    </row>
    <row r="650">
      <c r="G650" s="9"/>
      <c r="H650" s="9"/>
      <c r="I650" s="9"/>
    </row>
    <row r="651">
      <c r="G651" s="9"/>
      <c r="H651" s="9"/>
      <c r="I651" s="9"/>
    </row>
    <row r="652">
      <c r="G652" s="9"/>
      <c r="H652" s="9"/>
      <c r="I652" s="9"/>
    </row>
    <row r="653">
      <c r="G653" s="9"/>
      <c r="H653" s="9"/>
      <c r="I653" s="9"/>
    </row>
    <row r="654">
      <c r="G654" s="9"/>
      <c r="H654" s="9"/>
      <c r="I654" s="9"/>
    </row>
    <row r="655">
      <c r="G655" s="9"/>
      <c r="H655" s="9"/>
      <c r="I655" s="9"/>
    </row>
    <row r="656">
      <c r="G656" s="9"/>
      <c r="H656" s="9"/>
      <c r="I656" s="9"/>
    </row>
    <row r="657">
      <c r="G657" s="9"/>
      <c r="H657" s="9"/>
      <c r="I657" s="9"/>
    </row>
    <row r="658">
      <c r="G658" s="9"/>
      <c r="H658" s="9"/>
      <c r="I658" s="9"/>
    </row>
    <row r="659">
      <c r="G659" s="9"/>
      <c r="H659" s="9"/>
      <c r="I659" s="9"/>
    </row>
    <row r="660">
      <c r="G660" s="9"/>
      <c r="H660" s="9"/>
      <c r="I660" s="9"/>
    </row>
    <row r="661">
      <c r="G661" s="9"/>
      <c r="H661" s="9"/>
      <c r="I661" s="9"/>
    </row>
    <row r="662">
      <c r="G662" s="9"/>
      <c r="H662" s="9"/>
      <c r="I662" s="9"/>
    </row>
    <row r="663">
      <c r="G663" s="9"/>
      <c r="H663" s="9"/>
      <c r="I663" s="9"/>
    </row>
    <row r="664">
      <c r="G664" s="9"/>
      <c r="H664" s="9"/>
      <c r="I664" s="9"/>
    </row>
    <row r="665">
      <c r="G665" s="9"/>
      <c r="H665" s="9"/>
      <c r="I665" s="9"/>
    </row>
    <row r="666">
      <c r="G666" s="9"/>
      <c r="H666" s="9"/>
      <c r="I666" s="9"/>
    </row>
    <row r="667">
      <c r="G667" s="9"/>
      <c r="H667" s="9"/>
      <c r="I667" s="9"/>
    </row>
    <row r="668">
      <c r="G668" s="9"/>
      <c r="H668" s="9"/>
      <c r="I668" s="9"/>
    </row>
    <row r="669">
      <c r="G669" s="9"/>
      <c r="H669" s="9"/>
      <c r="I669" s="9"/>
    </row>
    <row r="670">
      <c r="G670" s="9"/>
      <c r="H670" s="9"/>
      <c r="I670" s="9"/>
    </row>
    <row r="671">
      <c r="G671" s="9"/>
      <c r="H671" s="9"/>
      <c r="I671" s="9"/>
    </row>
    <row r="672">
      <c r="G672" s="9"/>
      <c r="H672" s="9"/>
      <c r="I672" s="9"/>
    </row>
    <row r="673">
      <c r="G673" s="9"/>
      <c r="H673" s="9"/>
      <c r="I673" s="9"/>
    </row>
    <row r="674">
      <c r="G674" s="9"/>
      <c r="H674" s="9"/>
      <c r="I674" s="9"/>
    </row>
    <row r="675">
      <c r="G675" s="9"/>
      <c r="H675" s="9"/>
      <c r="I675" s="9"/>
    </row>
    <row r="676">
      <c r="G676" s="9"/>
      <c r="H676" s="9"/>
      <c r="I676" s="9"/>
    </row>
    <row r="677">
      <c r="G677" s="9"/>
      <c r="H677" s="9"/>
      <c r="I677" s="9"/>
    </row>
    <row r="678">
      <c r="G678" s="9"/>
      <c r="H678" s="9"/>
      <c r="I678" s="9"/>
    </row>
    <row r="679">
      <c r="G679" s="9"/>
      <c r="H679" s="9"/>
      <c r="I679" s="9"/>
    </row>
    <row r="680">
      <c r="G680" s="9"/>
      <c r="H680" s="9"/>
      <c r="I680" s="9"/>
    </row>
    <row r="681">
      <c r="G681" s="9"/>
      <c r="H681" s="9"/>
      <c r="I681" s="9"/>
    </row>
    <row r="682">
      <c r="G682" s="9"/>
      <c r="H682" s="9"/>
      <c r="I682" s="9"/>
    </row>
    <row r="683">
      <c r="G683" s="9"/>
      <c r="H683" s="9"/>
      <c r="I683" s="9"/>
    </row>
    <row r="684">
      <c r="G684" s="9"/>
      <c r="H684" s="9"/>
      <c r="I684" s="9"/>
    </row>
    <row r="685">
      <c r="G685" s="9"/>
      <c r="H685" s="9"/>
      <c r="I685" s="9"/>
    </row>
    <row r="686">
      <c r="G686" s="9"/>
      <c r="H686" s="9"/>
      <c r="I686" s="9"/>
    </row>
    <row r="687">
      <c r="G687" s="9"/>
      <c r="H687" s="9"/>
      <c r="I687" s="9"/>
    </row>
    <row r="688">
      <c r="G688" s="9"/>
      <c r="H688" s="9"/>
      <c r="I688" s="9"/>
    </row>
    <row r="689">
      <c r="G689" s="9"/>
      <c r="H689" s="9"/>
      <c r="I689" s="9"/>
    </row>
    <row r="690">
      <c r="G690" s="9"/>
      <c r="H690" s="9"/>
      <c r="I690" s="9"/>
    </row>
    <row r="691">
      <c r="G691" s="9"/>
      <c r="H691" s="9"/>
      <c r="I691" s="9"/>
    </row>
    <row r="692">
      <c r="G692" s="9"/>
      <c r="H692" s="9"/>
      <c r="I692" s="9"/>
    </row>
    <row r="693">
      <c r="G693" s="9"/>
      <c r="H693" s="9"/>
      <c r="I693" s="9"/>
    </row>
    <row r="694">
      <c r="G694" s="9"/>
      <c r="H694" s="9"/>
      <c r="I694" s="9"/>
    </row>
    <row r="695">
      <c r="G695" s="9"/>
      <c r="H695" s="9"/>
      <c r="I695" s="9"/>
    </row>
    <row r="696">
      <c r="G696" s="9"/>
      <c r="H696" s="9"/>
      <c r="I696" s="9"/>
    </row>
    <row r="697">
      <c r="G697" s="9"/>
      <c r="H697" s="9"/>
      <c r="I697" s="9"/>
    </row>
    <row r="698">
      <c r="G698" s="9"/>
      <c r="H698" s="9"/>
      <c r="I698" s="9"/>
    </row>
    <row r="699">
      <c r="G699" s="9"/>
      <c r="H699" s="9"/>
      <c r="I699" s="9"/>
    </row>
    <row r="700">
      <c r="G700" s="9"/>
      <c r="H700" s="9"/>
      <c r="I700" s="9"/>
    </row>
    <row r="701">
      <c r="G701" s="9"/>
      <c r="H701" s="9"/>
      <c r="I701" s="9"/>
    </row>
    <row r="702">
      <c r="G702" s="9"/>
      <c r="H702" s="9"/>
      <c r="I702" s="9"/>
    </row>
    <row r="703">
      <c r="G703" s="9"/>
      <c r="H703" s="9"/>
      <c r="I703" s="9"/>
    </row>
    <row r="704">
      <c r="G704" s="9"/>
      <c r="H704" s="9"/>
      <c r="I704" s="9"/>
    </row>
    <row r="705">
      <c r="G705" s="9"/>
      <c r="H705" s="9"/>
      <c r="I705" s="9"/>
    </row>
    <row r="706">
      <c r="G706" s="9"/>
      <c r="H706" s="9"/>
      <c r="I706" s="9"/>
    </row>
    <row r="707">
      <c r="G707" s="9"/>
      <c r="H707" s="9"/>
      <c r="I707" s="9"/>
    </row>
    <row r="708">
      <c r="G708" s="9"/>
      <c r="H708" s="9"/>
      <c r="I708" s="9"/>
    </row>
    <row r="709">
      <c r="G709" s="9"/>
      <c r="H709" s="9"/>
      <c r="I709" s="9"/>
    </row>
    <row r="710">
      <c r="G710" s="9"/>
      <c r="H710" s="9"/>
      <c r="I710" s="9"/>
    </row>
    <row r="711">
      <c r="G711" s="9"/>
      <c r="H711" s="9"/>
      <c r="I711" s="9"/>
    </row>
    <row r="712">
      <c r="G712" s="9"/>
      <c r="H712" s="9"/>
      <c r="I712" s="9"/>
    </row>
    <row r="713">
      <c r="G713" s="9"/>
      <c r="H713" s="9"/>
      <c r="I713" s="9"/>
    </row>
    <row r="714">
      <c r="G714" s="9"/>
      <c r="H714" s="9"/>
      <c r="I714" s="9"/>
    </row>
    <row r="715">
      <c r="G715" s="9"/>
      <c r="H715" s="9"/>
      <c r="I715" s="9"/>
    </row>
    <row r="716">
      <c r="G716" s="9"/>
      <c r="H716" s="9"/>
      <c r="I716" s="9"/>
    </row>
    <row r="717">
      <c r="G717" s="9"/>
      <c r="H717" s="9"/>
      <c r="I717" s="9"/>
    </row>
    <row r="718">
      <c r="G718" s="9"/>
      <c r="H718" s="9"/>
      <c r="I718" s="9"/>
    </row>
    <row r="719">
      <c r="G719" s="9"/>
      <c r="H719" s="9"/>
      <c r="I719" s="9"/>
    </row>
    <row r="720">
      <c r="G720" s="9"/>
      <c r="H720" s="9"/>
      <c r="I720" s="9"/>
    </row>
    <row r="721">
      <c r="G721" s="9"/>
      <c r="H721" s="9"/>
      <c r="I721" s="9"/>
    </row>
    <row r="722">
      <c r="G722" s="9"/>
      <c r="H722" s="9"/>
      <c r="I722" s="9"/>
    </row>
    <row r="723">
      <c r="G723" s="9"/>
      <c r="H723" s="9"/>
      <c r="I723" s="9"/>
    </row>
    <row r="724">
      <c r="G724" s="9"/>
      <c r="H724" s="9"/>
      <c r="I724" s="9"/>
    </row>
    <row r="725">
      <c r="G725" s="9"/>
      <c r="H725" s="9"/>
      <c r="I725" s="9"/>
    </row>
    <row r="726">
      <c r="G726" s="9"/>
      <c r="H726" s="9"/>
      <c r="I726" s="9"/>
    </row>
    <row r="727">
      <c r="G727" s="9"/>
      <c r="H727" s="9"/>
      <c r="I727" s="9"/>
    </row>
    <row r="728">
      <c r="G728" s="9"/>
      <c r="H728" s="9"/>
      <c r="I728" s="9"/>
    </row>
    <row r="729">
      <c r="G729" s="9"/>
      <c r="H729" s="9"/>
      <c r="I729" s="9"/>
    </row>
    <row r="730">
      <c r="G730" s="9"/>
      <c r="H730" s="9"/>
      <c r="I730" s="9"/>
    </row>
    <row r="731">
      <c r="G731" s="9"/>
      <c r="H731" s="9"/>
      <c r="I731" s="9"/>
    </row>
    <row r="732">
      <c r="G732" s="9"/>
      <c r="H732" s="9"/>
      <c r="I732" s="9"/>
    </row>
    <row r="733">
      <c r="G733" s="9"/>
      <c r="H733" s="9"/>
      <c r="I733" s="9"/>
    </row>
    <row r="734">
      <c r="G734" s="9"/>
      <c r="H734" s="9"/>
      <c r="I734" s="9"/>
    </row>
    <row r="735">
      <c r="G735" s="9"/>
      <c r="H735" s="9"/>
      <c r="I735" s="9"/>
    </row>
    <row r="736">
      <c r="G736" s="9"/>
      <c r="H736" s="9"/>
      <c r="I736" s="9"/>
    </row>
    <row r="737">
      <c r="G737" s="9"/>
      <c r="H737" s="9"/>
      <c r="I737" s="9"/>
    </row>
    <row r="738">
      <c r="G738" s="9"/>
      <c r="H738" s="9"/>
      <c r="I738" s="9"/>
    </row>
    <row r="739">
      <c r="G739" s="9"/>
      <c r="H739" s="9"/>
      <c r="I739" s="9"/>
    </row>
    <row r="740">
      <c r="G740" s="9"/>
      <c r="H740" s="9"/>
      <c r="I740" s="9"/>
    </row>
    <row r="741">
      <c r="G741" s="9"/>
      <c r="H741" s="9"/>
      <c r="I741" s="9"/>
    </row>
    <row r="742">
      <c r="G742" s="9"/>
      <c r="H742" s="9"/>
      <c r="I742" s="9"/>
    </row>
    <row r="743">
      <c r="G743" s="9"/>
      <c r="H743" s="9"/>
      <c r="I743" s="9"/>
    </row>
    <row r="744">
      <c r="G744" s="9"/>
      <c r="H744" s="9"/>
      <c r="I744" s="9"/>
    </row>
    <row r="745">
      <c r="G745" s="9"/>
      <c r="H745" s="9"/>
      <c r="I745" s="9"/>
    </row>
    <row r="746">
      <c r="G746" s="9"/>
      <c r="H746" s="9"/>
      <c r="I746" s="9"/>
    </row>
    <row r="747">
      <c r="G747" s="9"/>
      <c r="H747" s="9"/>
      <c r="I747" s="9"/>
    </row>
    <row r="748">
      <c r="G748" s="9"/>
      <c r="H748" s="9"/>
      <c r="I748" s="9"/>
    </row>
    <row r="749">
      <c r="G749" s="9"/>
      <c r="H749" s="9"/>
      <c r="I749" s="9"/>
    </row>
    <row r="750">
      <c r="G750" s="9"/>
      <c r="H750" s="9"/>
      <c r="I750" s="9"/>
    </row>
    <row r="751">
      <c r="G751" s="9"/>
      <c r="H751" s="9"/>
      <c r="I751" s="9"/>
    </row>
    <row r="752">
      <c r="G752" s="9"/>
      <c r="H752" s="9"/>
      <c r="I752" s="9"/>
    </row>
    <row r="753">
      <c r="G753" s="9"/>
      <c r="H753" s="9"/>
      <c r="I753" s="9"/>
    </row>
    <row r="754">
      <c r="G754" s="9"/>
      <c r="H754" s="9"/>
      <c r="I754" s="9"/>
    </row>
    <row r="755">
      <c r="G755" s="9"/>
      <c r="H755" s="9"/>
      <c r="I755" s="9"/>
    </row>
    <row r="756">
      <c r="G756" s="9"/>
      <c r="H756" s="9"/>
      <c r="I756" s="9"/>
    </row>
    <row r="757">
      <c r="G757" s="9"/>
      <c r="H757" s="9"/>
      <c r="I757" s="9"/>
    </row>
    <row r="758">
      <c r="G758" s="9"/>
      <c r="H758" s="9"/>
      <c r="I758" s="9"/>
    </row>
    <row r="759">
      <c r="G759" s="9"/>
      <c r="H759" s="9"/>
      <c r="I759" s="9"/>
    </row>
    <row r="760">
      <c r="G760" s="9"/>
      <c r="H760" s="9"/>
      <c r="I760" s="9"/>
    </row>
    <row r="761">
      <c r="G761" s="9"/>
      <c r="H761" s="9"/>
      <c r="I761" s="9"/>
    </row>
    <row r="762">
      <c r="G762" s="9"/>
      <c r="H762" s="9"/>
      <c r="I762" s="9"/>
    </row>
    <row r="763">
      <c r="G763" s="9"/>
      <c r="H763" s="9"/>
      <c r="I763" s="9"/>
    </row>
    <row r="764">
      <c r="G764" s="9"/>
      <c r="H764" s="9"/>
      <c r="I764" s="9"/>
    </row>
    <row r="765">
      <c r="G765" s="9"/>
      <c r="H765" s="9"/>
      <c r="I765" s="9"/>
    </row>
    <row r="766">
      <c r="G766" s="9"/>
      <c r="H766" s="9"/>
      <c r="I766" s="9"/>
    </row>
    <row r="767">
      <c r="G767" s="9"/>
      <c r="H767" s="9"/>
      <c r="I767" s="9"/>
    </row>
    <row r="768">
      <c r="G768" s="9"/>
      <c r="H768" s="9"/>
      <c r="I768" s="9"/>
    </row>
    <row r="769">
      <c r="G769" s="9"/>
      <c r="H769" s="9"/>
      <c r="I769" s="9"/>
    </row>
    <row r="770">
      <c r="G770" s="9"/>
      <c r="H770" s="9"/>
      <c r="I770" s="9"/>
    </row>
    <row r="771">
      <c r="G771" s="9"/>
      <c r="H771" s="9"/>
      <c r="I771" s="9"/>
    </row>
    <row r="772">
      <c r="G772" s="9"/>
      <c r="H772" s="9"/>
      <c r="I772" s="9"/>
    </row>
    <row r="773">
      <c r="G773" s="9"/>
      <c r="H773" s="9"/>
      <c r="I773" s="9"/>
    </row>
    <row r="774">
      <c r="G774" s="9"/>
      <c r="H774" s="9"/>
      <c r="I774" s="9"/>
    </row>
    <row r="775">
      <c r="G775" s="9"/>
      <c r="H775" s="9"/>
      <c r="I775" s="9"/>
    </row>
    <row r="776">
      <c r="G776" s="9"/>
      <c r="H776" s="9"/>
      <c r="I776" s="9"/>
    </row>
    <row r="777">
      <c r="G777" s="9"/>
      <c r="H777" s="9"/>
      <c r="I777" s="9"/>
    </row>
    <row r="778">
      <c r="G778" s="9"/>
      <c r="H778" s="9"/>
      <c r="I778" s="9"/>
    </row>
    <row r="779">
      <c r="G779" s="9"/>
      <c r="H779" s="9"/>
      <c r="I779" s="9"/>
    </row>
    <row r="780">
      <c r="G780" s="9"/>
      <c r="H780" s="9"/>
      <c r="I780" s="9"/>
    </row>
    <row r="781">
      <c r="G781" s="9"/>
      <c r="H781" s="9"/>
      <c r="I781" s="9"/>
    </row>
    <row r="782">
      <c r="G782" s="9"/>
      <c r="H782" s="9"/>
      <c r="I782" s="9"/>
    </row>
    <row r="783">
      <c r="G783" s="9"/>
      <c r="H783" s="9"/>
      <c r="I783" s="9"/>
    </row>
    <row r="784">
      <c r="G784" s="9"/>
      <c r="H784" s="9"/>
      <c r="I784" s="9"/>
    </row>
    <row r="785">
      <c r="G785" s="9"/>
      <c r="H785" s="9"/>
      <c r="I785" s="9"/>
    </row>
    <row r="786">
      <c r="G786" s="9"/>
      <c r="H786" s="9"/>
      <c r="I786" s="9"/>
    </row>
    <row r="787">
      <c r="G787" s="9"/>
      <c r="H787" s="9"/>
      <c r="I787" s="9"/>
    </row>
    <row r="788">
      <c r="G788" s="9"/>
      <c r="H788" s="9"/>
      <c r="I788" s="9"/>
    </row>
    <row r="789">
      <c r="G789" s="9"/>
      <c r="H789" s="9"/>
      <c r="I789" s="9"/>
    </row>
    <row r="790">
      <c r="G790" s="9"/>
      <c r="H790" s="9"/>
      <c r="I790" s="9"/>
    </row>
    <row r="791">
      <c r="G791" s="9"/>
      <c r="H791" s="9"/>
      <c r="I791" s="9"/>
    </row>
    <row r="792">
      <c r="G792" s="9"/>
      <c r="H792" s="9"/>
      <c r="I792" s="9"/>
    </row>
    <row r="793">
      <c r="G793" s="9"/>
      <c r="H793" s="9"/>
      <c r="I793" s="9"/>
    </row>
    <row r="794">
      <c r="G794" s="9"/>
      <c r="H794" s="9"/>
      <c r="I794" s="9"/>
    </row>
    <row r="795">
      <c r="G795" s="9"/>
      <c r="H795" s="9"/>
      <c r="I795" s="9"/>
    </row>
    <row r="796">
      <c r="G796" s="9"/>
      <c r="H796" s="9"/>
      <c r="I796" s="9"/>
    </row>
    <row r="797">
      <c r="G797" s="9"/>
      <c r="H797" s="9"/>
      <c r="I797" s="9"/>
    </row>
    <row r="798">
      <c r="G798" s="9"/>
      <c r="H798" s="9"/>
      <c r="I798" s="9"/>
    </row>
    <row r="799">
      <c r="G799" s="9"/>
      <c r="H799" s="9"/>
      <c r="I799" s="9"/>
    </row>
    <row r="800">
      <c r="G800" s="9"/>
      <c r="H800" s="9"/>
      <c r="I800" s="9"/>
    </row>
    <row r="801">
      <c r="G801" s="9"/>
      <c r="H801" s="9"/>
      <c r="I801" s="9"/>
    </row>
    <row r="802">
      <c r="G802" s="9"/>
      <c r="H802" s="9"/>
      <c r="I802" s="9"/>
    </row>
    <row r="803">
      <c r="G803" s="9"/>
      <c r="H803" s="9"/>
      <c r="I803" s="9"/>
    </row>
    <row r="804">
      <c r="G804" s="9"/>
      <c r="H804" s="9"/>
      <c r="I804" s="9"/>
    </row>
    <row r="805">
      <c r="G805" s="9"/>
      <c r="H805" s="9"/>
      <c r="I805" s="9"/>
    </row>
    <row r="806">
      <c r="G806" s="9"/>
      <c r="H806" s="9"/>
      <c r="I806" s="9"/>
    </row>
    <row r="807">
      <c r="G807" s="9"/>
      <c r="H807" s="9"/>
      <c r="I807" s="9"/>
    </row>
    <row r="808">
      <c r="G808" s="9"/>
      <c r="H808" s="9"/>
      <c r="I808" s="9"/>
    </row>
    <row r="809">
      <c r="G809" s="9"/>
      <c r="H809" s="9"/>
      <c r="I809" s="9"/>
    </row>
    <row r="810">
      <c r="G810" s="9"/>
      <c r="H810" s="9"/>
      <c r="I810" s="9"/>
    </row>
    <row r="811">
      <c r="G811" s="9"/>
      <c r="H811" s="9"/>
      <c r="I811" s="9"/>
    </row>
    <row r="812">
      <c r="G812" s="9"/>
      <c r="H812" s="9"/>
      <c r="I812" s="9"/>
    </row>
    <row r="813">
      <c r="G813" s="9"/>
      <c r="H813" s="9"/>
      <c r="I813" s="9"/>
    </row>
    <row r="814">
      <c r="G814" s="9"/>
      <c r="H814" s="9"/>
      <c r="I814" s="9"/>
    </row>
    <row r="815">
      <c r="G815" s="9"/>
      <c r="H815" s="9"/>
      <c r="I815" s="9"/>
    </row>
    <row r="816">
      <c r="G816" s="9"/>
      <c r="H816" s="9"/>
      <c r="I816" s="9"/>
    </row>
    <row r="817">
      <c r="G817" s="9"/>
      <c r="H817" s="9"/>
      <c r="I817" s="9"/>
    </row>
    <row r="818">
      <c r="G818" s="9"/>
      <c r="H818" s="9"/>
      <c r="I818" s="9"/>
    </row>
    <row r="819">
      <c r="G819" s="9"/>
      <c r="H819" s="9"/>
      <c r="I819" s="9"/>
    </row>
    <row r="820">
      <c r="G820" s="9"/>
      <c r="H820" s="9"/>
      <c r="I820" s="9"/>
    </row>
    <row r="821">
      <c r="G821" s="9"/>
      <c r="H821" s="9"/>
      <c r="I821" s="9"/>
    </row>
    <row r="822">
      <c r="G822" s="9"/>
      <c r="H822" s="9"/>
      <c r="I822" s="9"/>
    </row>
    <row r="823">
      <c r="G823" s="9"/>
      <c r="H823" s="9"/>
      <c r="I823" s="9"/>
    </row>
    <row r="824">
      <c r="G824" s="9"/>
      <c r="H824" s="9"/>
      <c r="I824" s="9"/>
    </row>
    <row r="825">
      <c r="G825" s="9"/>
      <c r="H825" s="9"/>
      <c r="I825" s="9"/>
    </row>
    <row r="826">
      <c r="G826" s="9"/>
      <c r="H826" s="9"/>
      <c r="I826" s="9"/>
    </row>
    <row r="827">
      <c r="G827" s="9"/>
      <c r="H827" s="9"/>
      <c r="I827" s="9"/>
    </row>
    <row r="828">
      <c r="G828" s="9"/>
      <c r="H828" s="9"/>
      <c r="I828" s="9"/>
    </row>
    <row r="829">
      <c r="G829" s="9"/>
      <c r="H829" s="9"/>
      <c r="I829" s="9"/>
    </row>
    <row r="830">
      <c r="G830" s="9"/>
      <c r="H830" s="9"/>
      <c r="I830" s="9"/>
    </row>
    <row r="831">
      <c r="G831" s="9"/>
      <c r="H831" s="9"/>
      <c r="I831" s="9"/>
    </row>
    <row r="832">
      <c r="G832" s="9"/>
      <c r="H832" s="9"/>
      <c r="I832" s="9"/>
    </row>
    <row r="833">
      <c r="G833" s="9"/>
      <c r="H833" s="9"/>
      <c r="I833" s="9"/>
    </row>
    <row r="834">
      <c r="G834" s="9"/>
      <c r="H834" s="9"/>
      <c r="I834" s="9"/>
    </row>
    <row r="835">
      <c r="G835" s="9"/>
      <c r="H835" s="9"/>
      <c r="I835" s="9"/>
    </row>
    <row r="836">
      <c r="G836" s="9"/>
      <c r="H836" s="9"/>
      <c r="I836" s="9"/>
    </row>
    <row r="837">
      <c r="G837" s="9"/>
      <c r="H837" s="9"/>
      <c r="I837" s="9"/>
    </row>
    <row r="838">
      <c r="G838" s="9"/>
      <c r="H838" s="9"/>
      <c r="I838" s="9"/>
    </row>
    <row r="839">
      <c r="G839" s="9"/>
      <c r="H839" s="9"/>
      <c r="I839" s="9"/>
    </row>
    <row r="840">
      <c r="G840" s="9"/>
      <c r="H840" s="9"/>
      <c r="I840" s="9"/>
    </row>
    <row r="841">
      <c r="G841" s="9"/>
      <c r="H841" s="9"/>
      <c r="I841" s="9"/>
    </row>
    <row r="842">
      <c r="G842" s="9"/>
      <c r="H842" s="9"/>
      <c r="I842" s="9"/>
    </row>
    <row r="843">
      <c r="G843" s="9"/>
      <c r="H843" s="9"/>
      <c r="I843" s="9"/>
    </row>
    <row r="844">
      <c r="G844" s="9"/>
      <c r="H844" s="9"/>
      <c r="I844" s="9"/>
    </row>
    <row r="845">
      <c r="G845" s="9"/>
      <c r="H845" s="9"/>
      <c r="I845" s="9"/>
    </row>
    <row r="846">
      <c r="G846" s="9"/>
      <c r="H846" s="9"/>
      <c r="I846" s="9"/>
    </row>
    <row r="847">
      <c r="G847" s="9"/>
      <c r="H847" s="9"/>
      <c r="I847" s="9"/>
    </row>
    <row r="848">
      <c r="G848" s="9"/>
      <c r="H848" s="9"/>
      <c r="I848" s="9"/>
    </row>
    <row r="849">
      <c r="G849" s="9"/>
      <c r="H849" s="9"/>
      <c r="I849" s="9"/>
    </row>
    <row r="850">
      <c r="G850" s="9"/>
      <c r="H850" s="9"/>
      <c r="I850" s="9"/>
    </row>
    <row r="851">
      <c r="G851" s="9"/>
      <c r="H851" s="9"/>
      <c r="I851" s="9"/>
    </row>
    <row r="852">
      <c r="G852" s="9"/>
      <c r="H852" s="9"/>
      <c r="I852" s="9"/>
    </row>
    <row r="853">
      <c r="G853" s="9"/>
      <c r="H853" s="9"/>
      <c r="I853" s="9"/>
    </row>
    <row r="854">
      <c r="G854" s="9"/>
      <c r="H854" s="9"/>
      <c r="I854" s="9"/>
    </row>
    <row r="855">
      <c r="G855" s="9"/>
      <c r="H855" s="9"/>
      <c r="I855" s="9"/>
    </row>
    <row r="856">
      <c r="G856" s="9"/>
      <c r="H856" s="9"/>
      <c r="I856" s="9"/>
    </row>
    <row r="857">
      <c r="G857" s="9"/>
      <c r="H857" s="9"/>
      <c r="I857" s="9"/>
    </row>
    <row r="858">
      <c r="G858" s="9"/>
      <c r="H858" s="9"/>
      <c r="I858" s="9"/>
    </row>
    <row r="859">
      <c r="G859" s="9"/>
      <c r="H859" s="9"/>
      <c r="I859" s="9"/>
    </row>
    <row r="860">
      <c r="G860" s="9"/>
      <c r="H860" s="9"/>
      <c r="I860" s="9"/>
    </row>
    <row r="861">
      <c r="G861" s="9"/>
      <c r="H861" s="9"/>
      <c r="I861" s="9"/>
    </row>
    <row r="862">
      <c r="G862" s="9"/>
      <c r="H862" s="9"/>
      <c r="I862" s="9"/>
    </row>
    <row r="863">
      <c r="G863" s="9"/>
      <c r="H863" s="9"/>
      <c r="I863" s="9"/>
    </row>
    <row r="864">
      <c r="G864" s="9"/>
      <c r="H864" s="9"/>
      <c r="I864" s="9"/>
    </row>
    <row r="865">
      <c r="G865" s="9"/>
      <c r="H865" s="9"/>
      <c r="I865" s="9"/>
    </row>
    <row r="866">
      <c r="G866" s="9"/>
      <c r="H866" s="9"/>
      <c r="I866" s="9"/>
    </row>
    <row r="867">
      <c r="G867" s="9"/>
      <c r="H867" s="9"/>
      <c r="I867" s="9"/>
    </row>
    <row r="868">
      <c r="G868" s="9"/>
      <c r="H868" s="9"/>
      <c r="I868" s="9"/>
    </row>
    <row r="869">
      <c r="G869" s="9"/>
      <c r="H869" s="9"/>
      <c r="I869" s="9"/>
    </row>
    <row r="870">
      <c r="G870" s="9"/>
      <c r="H870" s="9"/>
      <c r="I870" s="9"/>
    </row>
    <row r="871">
      <c r="G871" s="9"/>
      <c r="H871" s="9"/>
      <c r="I871" s="9"/>
    </row>
    <row r="872">
      <c r="G872" s="9"/>
      <c r="H872" s="9"/>
      <c r="I872" s="9"/>
    </row>
    <row r="873">
      <c r="G873" s="9"/>
      <c r="H873" s="9"/>
      <c r="I873" s="9"/>
    </row>
    <row r="874">
      <c r="G874" s="9"/>
      <c r="H874" s="9"/>
      <c r="I874" s="9"/>
    </row>
    <row r="875">
      <c r="G875" s="9"/>
      <c r="H875" s="9"/>
      <c r="I875" s="9"/>
    </row>
    <row r="876">
      <c r="G876" s="9"/>
      <c r="H876" s="9"/>
      <c r="I876" s="9"/>
    </row>
    <row r="877">
      <c r="G877" s="9"/>
      <c r="H877" s="9"/>
      <c r="I877" s="9"/>
    </row>
    <row r="878">
      <c r="G878" s="9"/>
      <c r="H878" s="9"/>
      <c r="I878" s="9"/>
    </row>
    <row r="879">
      <c r="G879" s="9"/>
      <c r="H879" s="9"/>
      <c r="I879" s="9"/>
    </row>
    <row r="880">
      <c r="G880" s="9"/>
      <c r="H880" s="9"/>
      <c r="I880" s="9"/>
    </row>
    <row r="881">
      <c r="G881" s="9"/>
      <c r="H881" s="9"/>
      <c r="I881" s="9"/>
    </row>
    <row r="882">
      <c r="G882" s="9"/>
      <c r="H882" s="9"/>
      <c r="I882" s="9"/>
    </row>
    <row r="883">
      <c r="G883" s="9"/>
      <c r="H883" s="9"/>
      <c r="I883" s="9"/>
    </row>
    <row r="884">
      <c r="G884" s="9"/>
      <c r="H884" s="9"/>
      <c r="I884" s="9"/>
    </row>
    <row r="885">
      <c r="G885" s="9"/>
      <c r="H885" s="9"/>
      <c r="I885" s="9"/>
    </row>
    <row r="886">
      <c r="G886" s="9"/>
      <c r="H886" s="9"/>
      <c r="I886" s="9"/>
    </row>
    <row r="887">
      <c r="G887" s="9"/>
      <c r="H887" s="9"/>
      <c r="I887" s="9"/>
    </row>
    <row r="888">
      <c r="G888" s="9"/>
      <c r="H888" s="9"/>
      <c r="I888" s="9"/>
    </row>
    <row r="889">
      <c r="G889" s="9"/>
      <c r="H889" s="9"/>
      <c r="I889" s="9"/>
    </row>
    <row r="890">
      <c r="G890" s="9"/>
      <c r="H890" s="9"/>
      <c r="I890" s="9"/>
    </row>
    <row r="891">
      <c r="G891" s="9"/>
      <c r="H891" s="9"/>
      <c r="I891" s="9"/>
    </row>
    <row r="892">
      <c r="G892" s="9"/>
      <c r="H892" s="9"/>
      <c r="I892" s="9"/>
    </row>
    <row r="893">
      <c r="G893" s="9"/>
      <c r="H893" s="9"/>
      <c r="I893" s="9"/>
    </row>
    <row r="894">
      <c r="G894" s="9"/>
      <c r="H894" s="9"/>
      <c r="I894" s="9"/>
    </row>
    <row r="895">
      <c r="G895" s="9"/>
      <c r="H895" s="9"/>
      <c r="I895" s="9"/>
    </row>
    <row r="896">
      <c r="G896" s="9"/>
      <c r="H896" s="9"/>
      <c r="I896" s="9"/>
    </row>
    <row r="897">
      <c r="G897" s="9"/>
      <c r="H897" s="9"/>
      <c r="I897" s="9"/>
    </row>
    <row r="898">
      <c r="G898" s="9"/>
      <c r="H898" s="9"/>
      <c r="I898" s="9"/>
    </row>
    <row r="899">
      <c r="G899" s="9"/>
      <c r="H899" s="9"/>
      <c r="I899" s="9"/>
    </row>
    <row r="900">
      <c r="G900" s="9"/>
      <c r="H900" s="9"/>
      <c r="I900" s="9"/>
    </row>
    <row r="901">
      <c r="G901" s="9"/>
      <c r="H901" s="9"/>
      <c r="I901" s="9"/>
    </row>
    <row r="902">
      <c r="G902" s="9"/>
      <c r="H902" s="9"/>
      <c r="I902" s="9"/>
    </row>
    <row r="903">
      <c r="G903" s="9"/>
      <c r="H903" s="9"/>
      <c r="I903" s="9"/>
    </row>
    <row r="904">
      <c r="G904" s="9"/>
      <c r="H904" s="9"/>
      <c r="I904" s="9"/>
    </row>
    <row r="905">
      <c r="G905" s="9"/>
      <c r="H905" s="9"/>
      <c r="I905" s="9"/>
    </row>
    <row r="906">
      <c r="G906" s="9"/>
      <c r="H906" s="9"/>
      <c r="I906" s="9"/>
    </row>
    <row r="907">
      <c r="G907" s="9"/>
      <c r="H907" s="9"/>
      <c r="I907" s="9"/>
    </row>
    <row r="908">
      <c r="G908" s="9"/>
      <c r="H908" s="9"/>
      <c r="I908" s="9"/>
    </row>
    <row r="909">
      <c r="G909" s="9"/>
      <c r="H909" s="9"/>
      <c r="I909" s="9"/>
    </row>
    <row r="910">
      <c r="G910" s="9"/>
      <c r="H910" s="9"/>
      <c r="I910" s="9"/>
    </row>
    <row r="911">
      <c r="G911" s="9"/>
      <c r="H911" s="9"/>
      <c r="I911" s="9"/>
    </row>
    <row r="912">
      <c r="G912" s="9"/>
      <c r="H912" s="9"/>
      <c r="I912" s="9"/>
    </row>
    <row r="913">
      <c r="G913" s="9"/>
      <c r="H913" s="9"/>
      <c r="I913" s="9"/>
    </row>
    <row r="914">
      <c r="G914" s="9"/>
      <c r="H914" s="9"/>
      <c r="I914" s="9"/>
    </row>
    <row r="915">
      <c r="G915" s="9"/>
      <c r="H915" s="9"/>
      <c r="I915" s="9"/>
    </row>
    <row r="916">
      <c r="G916" s="9"/>
      <c r="H916" s="9"/>
      <c r="I916" s="9"/>
    </row>
    <row r="917">
      <c r="G917" s="9"/>
      <c r="H917" s="9"/>
      <c r="I917" s="9"/>
    </row>
    <row r="918">
      <c r="G918" s="9"/>
      <c r="H918" s="9"/>
      <c r="I918" s="9"/>
    </row>
    <row r="919">
      <c r="G919" s="9"/>
      <c r="H919" s="9"/>
      <c r="I919" s="9"/>
    </row>
    <row r="920">
      <c r="G920" s="9"/>
      <c r="H920" s="9"/>
      <c r="I920" s="9"/>
    </row>
    <row r="921">
      <c r="G921" s="9"/>
      <c r="H921" s="9"/>
      <c r="I921" s="9"/>
    </row>
    <row r="922">
      <c r="G922" s="9"/>
      <c r="H922" s="9"/>
      <c r="I922" s="9"/>
    </row>
    <row r="923">
      <c r="G923" s="9"/>
      <c r="H923" s="9"/>
      <c r="I923" s="9"/>
    </row>
    <row r="924">
      <c r="G924" s="9"/>
      <c r="H924" s="9"/>
      <c r="I924" s="9"/>
    </row>
    <row r="925">
      <c r="G925" s="9"/>
      <c r="H925" s="9"/>
      <c r="I925" s="9"/>
    </row>
    <row r="926">
      <c r="G926" s="9"/>
      <c r="H926" s="9"/>
      <c r="I926" s="9"/>
    </row>
    <row r="927">
      <c r="G927" s="9"/>
      <c r="H927" s="9"/>
      <c r="I927" s="9"/>
    </row>
    <row r="928">
      <c r="G928" s="9"/>
      <c r="H928" s="9"/>
      <c r="I928" s="9"/>
    </row>
    <row r="929">
      <c r="G929" s="9"/>
      <c r="H929" s="9"/>
      <c r="I929" s="9"/>
    </row>
    <row r="930">
      <c r="G930" s="9"/>
      <c r="H930" s="9"/>
      <c r="I930" s="9"/>
    </row>
    <row r="931">
      <c r="G931" s="9"/>
      <c r="H931" s="9"/>
      <c r="I931" s="9"/>
    </row>
    <row r="932">
      <c r="G932" s="9"/>
      <c r="H932" s="9"/>
      <c r="I932" s="9"/>
    </row>
    <row r="933">
      <c r="G933" s="9"/>
      <c r="H933" s="9"/>
      <c r="I933" s="9"/>
    </row>
    <row r="934">
      <c r="G934" s="9"/>
      <c r="H934" s="9"/>
      <c r="I934" s="9"/>
    </row>
    <row r="935">
      <c r="G935" s="9"/>
      <c r="H935" s="9"/>
      <c r="I935" s="9"/>
    </row>
    <row r="936">
      <c r="G936" s="9"/>
      <c r="H936" s="9"/>
      <c r="I936" s="9"/>
    </row>
    <row r="937">
      <c r="G937" s="9"/>
      <c r="H937" s="9"/>
      <c r="I937" s="9"/>
    </row>
    <row r="938">
      <c r="G938" s="9"/>
      <c r="H938" s="9"/>
      <c r="I938" s="9"/>
    </row>
    <row r="939">
      <c r="G939" s="9"/>
      <c r="H939" s="9"/>
      <c r="I939" s="9"/>
    </row>
    <row r="940">
      <c r="G940" s="9"/>
      <c r="H940" s="9"/>
      <c r="I940" s="9"/>
    </row>
    <row r="941">
      <c r="G941" s="9"/>
      <c r="H941" s="9"/>
      <c r="I941" s="9"/>
    </row>
    <row r="942">
      <c r="G942" s="9"/>
      <c r="H942" s="9"/>
      <c r="I942" s="9"/>
    </row>
    <row r="943">
      <c r="G943" s="9"/>
      <c r="H943" s="9"/>
      <c r="I943" s="9"/>
    </row>
    <row r="944">
      <c r="G944" s="9"/>
      <c r="H944" s="9"/>
      <c r="I944" s="9"/>
    </row>
    <row r="945">
      <c r="G945" s="9"/>
      <c r="H945" s="9"/>
      <c r="I945" s="9"/>
    </row>
    <row r="946">
      <c r="G946" s="9"/>
      <c r="H946" s="9"/>
      <c r="I946" s="9"/>
    </row>
    <row r="947">
      <c r="G947" s="9"/>
      <c r="H947" s="9"/>
      <c r="I947" s="9"/>
    </row>
    <row r="948">
      <c r="G948" s="9"/>
      <c r="H948" s="9"/>
      <c r="I948" s="9"/>
    </row>
    <row r="949">
      <c r="G949" s="9"/>
      <c r="H949" s="9"/>
      <c r="I949" s="9"/>
    </row>
    <row r="950">
      <c r="G950" s="9"/>
      <c r="H950" s="9"/>
      <c r="I950" s="9"/>
    </row>
    <row r="951">
      <c r="G951" s="9"/>
      <c r="H951" s="9"/>
      <c r="I951" s="9"/>
    </row>
    <row r="952">
      <c r="G952" s="9"/>
      <c r="H952" s="9"/>
      <c r="I952" s="9"/>
    </row>
    <row r="953">
      <c r="G953" s="9"/>
      <c r="H953" s="9"/>
      <c r="I953" s="9"/>
    </row>
    <row r="954">
      <c r="G954" s="9"/>
      <c r="H954" s="9"/>
      <c r="I954" s="9"/>
    </row>
    <row r="955">
      <c r="G955" s="9"/>
      <c r="H955" s="9"/>
      <c r="I955" s="9"/>
    </row>
    <row r="956">
      <c r="G956" s="9"/>
      <c r="H956" s="9"/>
      <c r="I956" s="9"/>
    </row>
    <row r="957">
      <c r="G957" s="9"/>
      <c r="H957" s="9"/>
      <c r="I957" s="9"/>
    </row>
    <row r="958">
      <c r="G958" s="9"/>
      <c r="H958" s="9"/>
      <c r="I958" s="9"/>
    </row>
    <row r="959">
      <c r="G959" s="9"/>
      <c r="H959" s="9"/>
      <c r="I959" s="9"/>
    </row>
    <row r="960">
      <c r="G960" s="9"/>
      <c r="H960" s="9"/>
      <c r="I960" s="9"/>
    </row>
    <row r="961">
      <c r="G961" s="9"/>
      <c r="H961" s="9"/>
      <c r="I961" s="9"/>
    </row>
    <row r="962">
      <c r="G962" s="9"/>
      <c r="H962" s="9"/>
      <c r="I962" s="9"/>
    </row>
    <row r="963">
      <c r="G963" s="9"/>
      <c r="H963" s="9"/>
      <c r="I963" s="9"/>
    </row>
    <row r="964">
      <c r="G964" s="9"/>
      <c r="H964" s="9"/>
      <c r="I964" s="9"/>
    </row>
    <row r="965">
      <c r="G965" s="9"/>
      <c r="H965" s="9"/>
      <c r="I965" s="9"/>
    </row>
    <row r="966">
      <c r="G966" s="9"/>
      <c r="H966" s="9"/>
      <c r="I966" s="9"/>
    </row>
    <row r="967">
      <c r="G967" s="9"/>
      <c r="H967" s="9"/>
      <c r="I967" s="9"/>
    </row>
    <row r="968">
      <c r="G968" s="9"/>
      <c r="H968" s="9"/>
      <c r="I968" s="9"/>
    </row>
    <row r="969">
      <c r="G969" s="9"/>
      <c r="H969" s="9"/>
      <c r="I969" s="9"/>
    </row>
    <row r="970">
      <c r="G970" s="9"/>
      <c r="H970" s="9"/>
      <c r="I970" s="9"/>
    </row>
    <row r="971">
      <c r="G971" s="9"/>
      <c r="H971" s="9"/>
      <c r="I971" s="9"/>
    </row>
    <row r="972">
      <c r="G972" s="9"/>
      <c r="H972" s="9"/>
      <c r="I972" s="9"/>
    </row>
    <row r="973">
      <c r="G973" s="9"/>
      <c r="H973" s="9"/>
      <c r="I973" s="9"/>
    </row>
    <row r="974">
      <c r="G974" s="9"/>
      <c r="H974" s="9"/>
      <c r="I974" s="9"/>
    </row>
    <row r="975">
      <c r="G975" s="9"/>
      <c r="H975" s="9"/>
      <c r="I975" s="9"/>
    </row>
    <row r="976">
      <c r="G976" s="9"/>
      <c r="H976" s="9"/>
      <c r="I976" s="9"/>
    </row>
    <row r="977">
      <c r="G977" s="9"/>
      <c r="H977" s="9"/>
      <c r="I977" s="9"/>
    </row>
    <row r="978">
      <c r="G978" s="9"/>
      <c r="H978" s="9"/>
      <c r="I978" s="9"/>
    </row>
    <row r="979">
      <c r="G979" s="9"/>
      <c r="H979" s="9"/>
      <c r="I979" s="9"/>
    </row>
    <row r="980">
      <c r="G980" s="9"/>
      <c r="H980" s="9"/>
      <c r="I980" s="9"/>
    </row>
    <row r="981">
      <c r="G981" s="9"/>
      <c r="H981" s="9"/>
      <c r="I981" s="9"/>
    </row>
    <row r="982">
      <c r="G982" s="9"/>
      <c r="H982" s="9"/>
      <c r="I982" s="9"/>
    </row>
    <row r="983">
      <c r="G983" s="9"/>
      <c r="H983" s="9"/>
      <c r="I983" s="9"/>
    </row>
    <row r="984">
      <c r="G984" s="9"/>
      <c r="H984" s="9"/>
      <c r="I984" s="9"/>
    </row>
    <row r="985">
      <c r="G985" s="9"/>
      <c r="H985" s="9"/>
      <c r="I985" s="9"/>
    </row>
    <row r="986">
      <c r="G986" s="9"/>
      <c r="H986" s="9"/>
      <c r="I986" s="9"/>
    </row>
    <row r="987">
      <c r="G987" s="9"/>
      <c r="H987" s="9"/>
      <c r="I987" s="9"/>
    </row>
    <row r="988">
      <c r="G988" s="9"/>
      <c r="H988" s="9"/>
      <c r="I988" s="9"/>
    </row>
    <row r="989">
      <c r="G989" s="9"/>
      <c r="H989" s="9"/>
      <c r="I989" s="9"/>
    </row>
    <row r="990">
      <c r="G990" s="9"/>
      <c r="H990" s="9"/>
      <c r="I990" s="9"/>
    </row>
    <row r="991">
      <c r="G991" s="9"/>
      <c r="H991" s="9"/>
      <c r="I991" s="9"/>
    </row>
    <row r="992">
      <c r="G992" s="9"/>
      <c r="H992" s="9"/>
      <c r="I992" s="9"/>
    </row>
    <row r="993">
      <c r="G993" s="9"/>
      <c r="H993" s="9"/>
      <c r="I993" s="9"/>
    </row>
    <row r="994">
      <c r="G994" s="9"/>
      <c r="H994" s="9"/>
      <c r="I994" s="9"/>
    </row>
    <row r="995">
      <c r="G995" s="9"/>
      <c r="H995" s="9"/>
      <c r="I995" s="9"/>
    </row>
    <row r="996">
      <c r="G996" s="9"/>
      <c r="H996" s="9"/>
      <c r="I996" s="9"/>
    </row>
    <row r="997">
      <c r="G997" s="9"/>
      <c r="H997" s="9"/>
      <c r="I997" s="9"/>
    </row>
    <row r="998">
      <c r="G998" s="9"/>
      <c r="H998" s="9"/>
      <c r="I998" s="9"/>
    </row>
    <row r="999">
      <c r="G999" s="9"/>
      <c r="H999" s="9"/>
      <c r="I999" s="9"/>
    </row>
    <row r="1000">
      <c r="G1000" s="9"/>
      <c r="H1000" s="9"/>
      <c r="I1000" s="9"/>
    </row>
  </sheetData>
  <mergeCells count="15">
    <mergeCell ref="K12:O12"/>
    <mergeCell ref="K13:O13"/>
    <mergeCell ref="K14:O14"/>
    <mergeCell ref="K17:P17"/>
    <mergeCell ref="K18:O18"/>
    <mergeCell ref="K19:O19"/>
    <mergeCell ref="K20:O20"/>
    <mergeCell ref="K21:O21"/>
    <mergeCell ref="K3:P3"/>
    <mergeCell ref="K4:O4"/>
    <mergeCell ref="K5:O5"/>
    <mergeCell ref="K6:O6"/>
    <mergeCell ref="K7:O7"/>
    <mergeCell ref="K10:P10"/>
    <mergeCell ref="K11:O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4" width="14.43"/>
    <col customWidth="1" min="5" max="5" width="12.43"/>
    <col customWidth="1" min="6" max="6" width="13.29"/>
    <col customWidth="1" min="7" max="7" width="15.29"/>
    <col customWidth="1" min="8" max="9" width="19.57"/>
    <col customWidth="1" min="10" max="10" width="15.29"/>
    <col customWidth="1" min="11" max="26" width="8.71"/>
  </cols>
  <sheetData>
    <row r="1">
      <c r="A1" s="1" t="s">
        <v>0</v>
      </c>
      <c r="B1" s="2" t="s">
        <v>1</v>
      </c>
      <c r="C1" s="2" t="s">
        <v>304</v>
      </c>
      <c r="D1" s="2" t="s">
        <v>305</v>
      </c>
      <c r="E1" s="2" t="s">
        <v>3</v>
      </c>
      <c r="F1" s="2" t="s">
        <v>306</v>
      </c>
      <c r="G1" s="3" t="s">
        <v>5</v>
      </c>
      <c r="H1" s="4" t="s">
        <v>6</v>
      </c>
      <c r="I1" s="4" t="s">
        <v>7</v>
      </c>
      <c r="J1" s="4" t="s">
        <v>8</v>
      </c>
      <c r="K1" s="22"/>
      <c r="L1" s="22"/>
      <c r="M1" s="22"/>
      <c r="N1" s="22"/>
      <c r="O1" s="2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46" t="s">
        <v>9</v>
      </c>
      <c r="B2" s="5" t="s">
        <v>307</v>
      </c>
      <c r="C2" s="5" t="s">
        <v>33</v>
      </c>
      <c r="D2" s="5">
        <v>3497.6</v>
      </c>
      <c r="E2" s="5">
        <v>1.64352E7</v>
      </c>
      <c r="G2" s="47">
        <v>0.0361</v>
      </c>
      <c r="H2" s="9"/>
      <c r="I2" s="9"/>
      <c r="J2" s="9"/>
    </row>
    <row r="3">
      <c r="A3" s="46" t="s">
        <v>9</v>
      </c>
      <c r="B3" s="5" t="s">
        <v>308</v>
      </c>
      <c r="C3" s="5" t="s">
        <v>33</v>
      </c>
      <c r="D3" s="5">
        <v>3490.95</v>
      </c>
      <c r="E3" s="5">
        <v>1.58583E7</v>
      </c>
      <c r="F3" s="5">
        <f t="shared" ref="F3:F249" si="1">(D3-D2)</f>
        <v>-6.65</v>
      </c>
      <c r="G3" s="47">
        <v>0.0361</v>
      </c>
      <c r="H3" s="9">
        <f t="shared" ref="H3:H249" si="2">(D3-D2)*100/D2</f>
        <v>-0.1901303751</v>
      </c>
      <c r="I3" s="9">
        <f t="shared" ref="I3:I249" si="3">H3-G3</f>
        <v>-0.2262303751</v>
      </c>
      <c r="J3" s="9">
        <f t="shared" ref="J3:J249" si="4">I3/$Q$14</f>
        <v>-0.1581992284</v>
      </c>
      <c r="L3" s="48" t="s">
        <v>309</v>
      </c>
      <c r="M3" s="11"/>
      <c r="N3" s="11"/>
      <c r="O3" s="11"/>
      <c r="P3" s="11"/>
      <c r="Q3" s="12"/>
    </row>
    <row r="4">
      <c r="A4" s="46" t="s">
        <v>9</v>
      </c>
      <c r="B4" s="5" t="s">
        <v>310</v>
      </c>
      <c r="C4" s="5" t="s">
        <v>33</v>
      </c>
      <c r="D4" s="5">
        <v>3498.05</v>
      </c>
      <c r="E4" s="5">
        <v>1.581555E7</v>
      </c>
      <c r="F4" s="5">
        <f t="shared" si="1"/>
        <v>7.1</v>
      </c>
      <c r="G4" s="47">
        <v>0.0367</v>
      </c>
      <c r="H4" s="9">
        <f t="shared" si="2"/>
        <v>0.2033830333</v>
      </c>
      <c r="I4" s="9">
        <f t="shared" si="3"/>
        <v>0.1666830333</v>
      </c>
      <c r="J4" s="9">
        <f t="shared" si="4"/>
        <v>0.1165587391</v>
      </c>
      <c r="L4" s="49" t="s">
        <v>13</v>
      </c>
      <c r="M4" s="11"/>
      <c r="N4" s="11"/>
      <c r="O4" s="11"/>
      <c r="P4" s="12"/>
      <c r="Q4" s="50">
        <f>AVERAGE(H3:H249)</f>
        <v>-0.02520292886</v>
      </c>
    </row>
    <row r="5">
      <c r="A5" s="46" t="s">
        <v>9</v>
      </c>
      <c r="B5" s="5" t="s">
        <v>311</v>
      </c>
      <c r="C5" s="5" t="s">
        <v>33</v>
      </c>
      <c r="D5" s="5">
        <v>3509.0</v>
      </c>
      <c r="E5" s="5">
        <v>1.569585E7</v>
      </c>
      <c r="F5" s="5">
        <f t="shared" si="1"/>
        <v>10.95</v>
      </c>
      <c r="G5" s="47">
        <v>0.0365</v>
      </c>
      <c r="H5" s="9">
        <f t="shared" si="2"/>
        <v>0.3130315461</v>
      </c>
      <c r="I5" s="9">
        <f t="shared" si="3"/>
        <v>0.2765315461</v>
      </c>
      <c r="J5" s="9">
        <f t="shared" si="4"/>
        <v>0.1933740207</v>
      </c>
      <c r="L5" s="49" t="s">
        <v>15</v>
      </c>
      <c r="M5" s="11"/>
      <c r="N5" s="11"/>
      <c r="O5" s="11"/>
      <c r="P5" s="12"/>
      <c r="Q5" s="50">
        <f>MAX(H3:H249)</f>
        <v>3.706970044</v>
      </c>
    </row>
    <row r="6">
      <c r="A6" s="46" t="s">
        <v>9</v>
      </c>
      <c r="B6" s="5" t="s">
        <v>312</v>
      </c>
      <c r="C6" s="5" t="s">
        <v>33</v>
      </c>
      <c r="D6" s="5">
        <v>3521.2</v>
      </c>
      <c r="E6" s="5">
        <v>1.59021E7</v>
      </c>
      <c r="F6" s="5">
        <f t="shared" si="1"/>
        <v>12.2</v>
      </c>
      <c r="G6" s="47">
        <v>0.0363</v>
      </c>
      <c r="H6" s="9">
        <f t="shared" si="2"/>
        <v>0.347677401</v>
      </c>
      <c r="I6" s="9">
        <f t="shared" si="3"/>
        <v>0.311377401</v>
      </c>
      <c r="J6" s="9">
        <f t="shared" si="4"/>
        <v>0.2177411613</v>
      </c>
      <c r="L6" s="49" t="s">
        <v>17</v>
      </c>
      <c r="M6" s="11"/>
      <c r="N6" s="11"/>
      <c r="O6" s="11"/>
      <c r="P6" s="12"/>
      <c r="Q6" s="50">
        <f>MIN(H3:H249)</f>
        <v>-5.561629856</v>
      </c>
    </row>
    <row r="7">
      <c r="A7" s="46" t="s">
        <v>9</v>
      </c>
      <c r="B7" s="5" t="s">
        <v>313</v>
      </c>
      <c r="C7" s="5" t="s">
        <v>33</v>
      </c>
      <c r="D7" s="5">
        <v>3519.35</v>
      </c>
      <c r="E7" s="5">
        <v>1.59228E7</v>
      </c>
      <c r="F7" s="5">
        <f t="shared" si="1"/>
        <v>-1.85</v>
      </c>
      <c r="G7" s="47">
        <v>0.0355</v>
      </c>
      <c r="H7" s="9">
        <f t="shared" si="2"/>
        <v>-0.05253890719</v>
      </c>
      <c r="I7" s="9">
        <f t="shared" si="3"/>
        <v>-0.08803890719</v>
      </c>
      <c r="J7" s="9">
        <f t="shared" si="4"/>
        <v>-0.06156417848</v>
      </c>
      <c r="L7" s="49" t="s">
        <v>19</v>
      </c>
      <c r="M7" s="11"/>
      <c r="N7" s="11"/>
      <c r="O7" s="11"/>
      <c r="P7" s="12"/>
      <c r="Q7" s="50">
        <f>_xlfn.STDEV.S(H3:H249)</f>
        <v>1.428576603</v>
      </c>
    </row>
    <row r="8">
      <c r="A8" s="46" t="s">
        <v>9</v>
      </c>
      <c r="B8" s="5" t="s">
        <v>314</v>
      </c>
      <c r="C8" s="5" t="s">
        <v>33</v>
      </c>
      <c r="D8" s="5">
        <v>3496.2</v>
      </c>
      <c r="E8" s="5">
        <v>1.597185E7</v>
      </c>
      <c r="F8" s="5">
        <f t="shared" si="1"/>
        <v>-23.15</v>
      </c>
      <c r="G8" s="47">
        <v>0.0353</v>
      </c>
      <c r="H8" s="9">
        <f t="shared" si="2"/>
        <v>-0.6577919218</v>
      </c>
      <c r="I8" s="9">
        <f t="shared" si="3"/>
        <v>-0.6930919218</v>
      </c>
      <c r="J8" s="9">
        <f t="shared" si="4"/>
        <v>-0.4846679285</v>
      </c>
    </row>
    <row r="9">
      <c r="A9" s="46" t="s">
        <v>9</v>
      </c>
      <c r="B9" s="5" t="s">
        <v>315</v>
      </c>
      <c r="C9" s="5" t="s">
        <v>33</v>
      </c>
      <c r="D9" s="5">
        <v>3497.5</v>
      </c>
      <c r="E9" s="5">
        <v>1.5786E7</v>
      </c>
      <c r="F9" s="5">
        <f t="shared" si="1"/>
        <v>1.3</v>
      </c>
      <c r="G9" s="47">
        <v>0.0357</v>
      </c>
      <c r="H9" s="9">
        <f t="shared" si="2"/>
        <v>0.0371832275</v>
      </c>
      <c r="I9" s="9">
        <f t="shared" si="3"/>
        <v>0.001483227504</v>
      </c>
      <c r="J9" s="9">
        <f t="shared" si="4"/>
        <v>0.001037196913</v>
      </c>
    </row>
    <row r="10">
      <c r="A10" s="46" t="s">
        <v>9</v>
      </c>
      <c r="B10" s="5" t="s">
        <v>316</v>
      </c>
      <c r="C10" s="5" t="s">
        <v>33</v>
      </c>
      <c r="D10" s="5">
        <v>3538.2</v>
      </c>
      <c r="E10" s="5">
        <v>1.530675E7</v>
      </c>
      <c r="F10" s="5">
        <f t="shared" si="1"/>
        <v>40.7</v>
      </c>
      <c r="G10" s="47">
        <v>0.0353</v>
      </c>
      <c r="H10" s="9">
        <f t="shared" si="2"/>
        <v>1.163688349</v>
      </c>
      <c r="I10" s="9">
        <f t="shared" si="3"/>
        <v>1.128388349</v>
      </c>
      <c r="J10" s="9">
        <f t="shared" si="4"/>
        <v>0.7890636528</v>
      </c>
      <c r="L10" s="48" t="s">
        <v>317</v>
      </c>
      <c r="M10" s="11"/>
      <c r="N10" s="11"/>
      <c r="O10" s="11"/>
      <c r="P10" s="11"/>
      <c r="Q10" s="12"/>
    </row>
    <row r="11">
      <c r="A11" s="46" t="s">
        <v>9</v>
      </c>
      <c r="B11" s="5" t="s">
        <v>318</v>
      </c>
      <c r="C11" s="5" t="s">
        <v>33</v>
      </c>
      <c r="D11" s="5">
        <v>3555.4</v>
      </c>
      <c r="E11" s="5">
        <v>1.47387E7</v>
      </c>
      <c r="F11" s="5">
        <f t="shared" si="1"/>
        <v>17.2</v>
      </c>
      <c r="G11" s="47">
        <v>0.0355</v>
      </c>
      <c r="H11" s="9">
        <f t="shared" si="2"/>
        <v>0.4861228873</v>
      </c>
      <c r="I11" s="9">
        <f t="shared" si="3"/>
        <v>0.4506228873</v>
      </c>
      <c r="J11" s="9">
        <f t="shared" si="4"/>
        <v>0.3151132692</v>
      </c>
      <c r="L11" s="49" t="s">
        <v>13</v>
      </c>
      <c r="M11" s="11"/>
      <c r="N11" s="11"/>
      <c r="O11" s="11"/>
      <c r="P11" s="12"/>
      <c r="Q11" s="50">
        <f>AVERAGE(I3:I249)</f>
        <v>-0.07309058069</v>
      </c>
    </row>
    <row r="12">
      <c r="A12" s="46" t="s">
        <v>9</v>
      </c>
      <c r="B12" s="5" t="s">
        <v>319</v>
      </c>
      <c r="C12" s="5" t="s">
        <v>33</v>
      </c>
      <c r="D12" s="5">
        <v>3556.3</v>
      </c>
      <c r="E12" s="5">
        <v>1.374675E7</v>
      </c>
      <c r="F12" s="5">
        <f t="shared" si="1"/>
        <v>0.9</v>
      </c>
      <c r="G12" s="47">
        <v>0.0355</v>
      </c>
      <c r="H12" s="9">
        <f t="shared" si="2"/>
        <v>0.02531360747</v>
      </c>
      <c r="I12" s="9">
        <f t="shared" si="3"/>
        <v>-0.01018639253</v>
      </c>
      <c r="J12" s="9">
        <f t="shared" si="4"/>
        <v>-0.007123178919</v>
      </c>
      <c r="L12" s="49" t="s">
        <v>15</v>
      </c>
      <c r="M12" s="11"/>
      <c r="N12" s="11"/>
      <c r="O12" s="11"/>
      <c r="P12" s="12"/>
      <c r="Q12" s="50">
        <f>MAX(I3:I249)</f>
        <v>3.669570044</v>
      </c>
    </row>
    <row r="13">
      <c r="A13" s="46" t="s">
        <v>9</v>
      </c>
      <c r="B13" s="5" t="s">
        <v>320</v>
      </c>
      <c r="C13" s="5" t="s">
        <v>33</v>
      </c>
      <c r="D13" s="5">
        <v>3522.95</v>
      </c>
      <c r="E13" s="5">
        <v>1.30962E7</v>
      </c>
      <c r="F13" s="5">
        <f t="shared" si="1"/>
        <v>-33.35</v>
      </c>
      <c r="G13" s="47">
        <v>0.0356</v>
      </c>
      <c r="H13" s="9">
        <f t="shared" si="2"/>
        <v>-0.9377724039</v>
      </c>
      <c r="I13" s="9">
        <f t="shared" si="3"/>
        <v>-0.9733724039</v>
      </c>
      <c r="J13" s="9">
        <f t="shared" si="4"/>
        <v>-0.6806635193</v>
      </c>
      <c r="L13" s="49" t="s">
        <v>17</v>
      </c>
      <c r="M13" s="11"/>
      <c r="N13" s="11"/>
      <c r="O13" s="11"/>
      <c r="P13" s="12"/>
      <c r="Q13" s="50">
        <f>MIN(I3:I249)</f>
        <v>-5.610729856</v>
      </c>
    </row>
    <row r="14">
      <c r="A14" s="46" t="s">
        <v>9</v>
      </c>
      <c r="B14" s="5" t="s">
        <v>321</v>
      </c>
      <c r="C14" s="5" t="s">
        <v>33</v>
      </c>
      <c r="D14" s="5">
        <v>3482.15</v>
      </c>
      <c r="E14" s="5">
        <v>1.21272E7</v>
      </c>
      <c r="F14" s="5">
        <f t="shared" si="1"/>
        <v>-40.8</v>
      </c>
      <c r="G14" s="47">
        <v>0.0354</v>
      </c>
      <c r="H14" s="9">
        <f t="shared" si="2"/>
        <v>-1.158120325</v>
      </c>
      <c r="I14" s="9">
        <f t="shared" si="3"/>
        <v>-1.193520325</v>
      </c>
      <c r="J14" s="9">
        <f t="shared" si="4"/>
        <v>-0.8346093866</v>
      </c>
      <c r="L14" s="49" t="s">
        <v>19</v>
      </c>
      <c r="M14" s="11"/>
      <c r="N14" s="11"/>
      <c r="O14" s="11"/>
      <c r="P14" s="12"/>
      <c r="Q14" s="50">
        <f>_xlfn.STDEV.S(I3:I249)</f>
        <v>1.43003463</v>
      </c>
    </row>
    <row r="15">
      <c r="A15" s="46" t="s">
        <v>9</v>
      </c>
      <c r="B15" s="5" t="s">
        <v>322</v>
      </c>
      <c r="C15" s="5" t="s">
        <v>33</v>
      </c>
      <c r="D15" s="5">
        <v>3458.95</v>
      </c>
      <c r="E15" s="5">
        <v>9338100.0</v>
      </c>
      <c r="F15" s="5">
        <f t="shared" si="1"/>
        <v>-23.2</v>
      </c>
      <c r="G15" s="47">
        <v>0.0354</v>
      </c>
      <c r="H15" s="9">
        <f t="shared" si="2"/>
        <v>-0.6662550436</v>
      </c>
      <c r="I15" s="9">
        <f t="shared" si="3"/>
        <v>-0.7016550436</v>
      </c>
      <c r="J15" s="9">
        <f t="shared" si="4"/>
        <v>-0.4906559805</v>
      </c>
    </row>
    <row r="16">
      <c r="A16" s="46" t="s">
        <v>9</v>
      </c>
      <c r="B16" s="5" t="s">
        <v>323</v>
      </c>
      <c r="C16" s="5" t="s">
        <v>33</v>
      </c>
      <c r="D16" s="5">
        <v>3461.95</v>
      </c>
      <c r="E16" s="5">
        <v>6727050.0</v>
      </c>
      <c r="F16" s="5">
        <f t="shared" si="1"/>
        <v>3</v>
      </c>
      <c r="G16" s="47">
        <v>0.0353</v>
      </c>
      <c r="H16" s="9">
        <f t="shared" si="2"/>
        <v>0.08673152257</v>
      </c>
      <c r="I16" s="9">
        <f t="shared" si="3"/>
        <v>0.05143152257</v>
      </c>
      <c r="J16" s="9">
        <f t="shared" si="4"/>
        <v>0.03596522874</v>
      </c>
    </row>
    <row r="17">
      <c r="A17" s="46" t="s">
        <v>9</v>
      </c>
      <c r="B17" s="5" t="s">
        <v>324</v>
      </c>
      <c r="C17" s="5" t="s">
        <v>33</v>
      </c>
      <c r="D17" s="5">
        <v>3441.05</v>
      </c>
      <c r="E17" s="5">
        <v>4062750.0</v>
      </c>
      <c r="F17" s="5">
        <f t="shared" si="1"/>
        <v>-20.9</v>
      </c>
      <c r="G17" s="47">
        <v>0.0355</v>
      </c>
      <c r="H17" s="9">
        <f t="shared" si="2"/>
        <v>-0.6037060038</v>
      </c>
      <c r="I17" s="9">
        <f t="shared" si="3"/>
        <v>-0.6392060038</v>
      </c>
      <c r="J17" s="9">
        <f t="shared" si="4"/>
        <v>-0.4469863809</v>
      </c>
      <c r="L17" s="48" t="s">
        <v>325</v>
      </c>
      <c r="M17" s="11"/>
      <c r="N17" s="11"/>
      <c r="O17" s="11"/>
      <c r="P17" s="11"/>
      <c r="Q17" s="12"/>
    </row>
    <row r="18">
      <c r="A18" s="46" t="s">
        <v>9</v>
      </c>
      <c r="B18" s="5" t="s">
        <v>326</v>
      </c>
      <c r="C18" s="5" t="s">
        <v>33</v>
      </c>
      <c r="D18" s="5">
        <v>3445.9</v>
      </c>
      <c r="E18" s="5">
        <v>356700.0</v>
      </c>
      <c r="F18" s="5">
        <f t="shared" si="1"/>
        <v>4.85</v>
      </c>
      <c r="G18" s="47">
        <v>0.0355</v>
      </c>
      <c r="H18" s="9">
        <f t="shared" si="2"/>
        <v>0.140945351</v>
      </c>
      <c r="I18" s="9">
        <f t="shared" si="3"/>
        <v>0.105445351</v>
      </c>
      <c r="J18" s="9">
        <f t="shared" si="4"/>
        <v>0.07373622203</v>
      </c>
      <c r="L18" s="49" t="s">
        <v>13</v>
      </c>
      <c r="M18" s="11"/>
      <c r="N18" s="11"/>
      <c r="O18" s="11"/>
      <c r="P18" s="12"/>
      <c r="Q18" s="50">
        <f>AVERAGE(J3:J249)</f>
        <v>-0.05111105644</v>
      </c>
    </row>
    <row r="19">
      <c r="A19" s="46" t="s">
        <v>9</v>
      </c>
      <c r="B19" s="5" t="s">
        <v>327</v>
      </c>
      <c r="C19" s="5" t="s">
        <v>58</v>
      </c>
      <c r="D19" s="5">
        <v>3453.75</v>
      </c>
      <c r="E19" s="5">
        <v>1.24494E7</v>
      </c>
      <c r="F19" s="5">
        <f t="shared" si="1"/>
        <v>7.85</v>
      </c>
      <c r="G19" s="47">
        <v>0.0354</v>
      </c>
      <c r="H19" s="9">
        <f t="shared" si="2"/>
        <v>0.227806959</v>
      </c>
      <c r="I19" s="9">
        <f t="shared" si="3"/>
        <v>0.192406959</v>
      </c>
      <c r="J19" s="9">
        <f t="shared" si="4"/>
        <v>0.1345470627</v>
      </c>
      <c r="L19" s="49" t="s">
        <v>15</v>
      </c>
      <c r="M19" s="11"/>
      <c r="N19" s="11"/>
      <c r="O19" s="11"/>
      <c r="P19" s="12"/>
      <c r="Q19" s="50">
        <f>MAX(J3:J249)</f>
        <v>2.566070756</v>
      </c>
    </row>
    <row r="20">
      <c r="A20" s="46" t="s">
        <v>9</v>
      </c>
      <c r="B20" s="5" t="s">
        <v>328</v>
      </c>
      <c r="C20" s="5" t="s">
        <v>58</v>
      </c>
      <c r="D20" s="5">
        <v>3508.15</v>
      </c>
      <c r="E20" s="5">
        <v>1.244355E7</v>
      </c>
      <c r="F20" s="5">
        <f t="shared" si="1"/>
        <v>54.4</v>
      </c>
      <c r="G20" s="47">
        <v>0.0354</v>
      </c>
      <c r="H20" s="9">
        <f t="shared" si="2"/>
        <v>1.575099529</v>
      </c>
      <c r="I20" s="9">
        <f t="shared" si="3"/>
        <v>1.539699529</v>
      </c>
      <c r="J20" s="9">
        <f t="shared" si="4"/>
        <v>1.076686884</v>
      </c>
      <c r="L20" s="49" t="s">
        <v>17</v>
      </c>
      <c r="M20" s="11"/>
      <c r="N20" s="11"/>
      <c r="O20" s="11"/>
      <c r="P20" s="12"/>
      <c r="Q20" s="50">
        <f>MIN(J3:J249)</f>
        <v>-3.923492298</v>
      </c>
    </row>
    <row r="21" ht="15.75" customHeight="1">
      <c r="A21" s="46" t="s">
        <v>9</v>
      </c>
      <c r="B21" s="5" t="s">
        <v>329</v>
      </c>
      <c r="C21" s="5" t="s">
        <v>58</v>
      </c>
      <c r="D21" s="5">
        <v>3541.55</v>
      </c>
      <c r="E21" s="5">
        <v>1.23165E7</v>
      </c>
      <c r="F21" s="5">
        <f t="shared" si="1"/>
        <v>33.4</v>
      </c>
      <c r="G21" s="47">
        <v>0.0355</v>
      </c>
      <c r="H21" s="9">
        <f t="shared" si="2"/>
        <v>0.9520687542</v>
      </c>
      <c r="I21" s="9">
        <f t="shared" si="3"/>
        <v>0.9165687542</v>
      </c>
      <c r="J21" s="9">
        <f t="shared" si="4"/>
        <v>0.6409416492</v>
      </c>
      <c r="L21" s="49" t="s">
        <v>19</v>
      </c>
      <c r="M21" s="11"/>
      <c r="N21" s="11"/>
      <c r="O21" s="11"/>
      <c r="P21" s="12"/>
      <c r="Q21" s="50">
        <f>_xlfn.STDEV.S(J3:J249)</f>
        <v>1</v>
      </c>
    </row>
    <row r="22" ht="15.75" customHeight="1">
      <c r="A22" s="46" t="s">
        <v>9</v>
      </c>
      <c r="B22" s="5" t="s">
        <v>330</v>
      </c>
      <c r="C22" s="5" t="s">
        <v>58</v>
      </c>
      <c r="D22" s="5">
        <v>3585.6</v>
      </c>
      <c r="E22" s="5">
        <v>1.21491E7</v>
      </c>
      <c r="F22" s="5">
        <f t="shared" si="1"/>
        <v>44.05</v>
      </c>
      <c r="G22" s="47">
        <v>0.0353</v>
      </c>
      <c r="H22" s="9">
        <f t="shared" si="2"/>
        <v>1.243805678</v>
      </c>
      <c r="I22" s="9">
        <f t="shared" si="3"/>
        <v>1.208505678</v>
      </c>
      <c r="J22" s="9">
        <f t="shared" si="4"/>
        <v>0.8450884006</v>
      </c>
    </row>
    <row r="23" ht="15.75" customHeight="1">
      <c r="A23" s="46" t="s">
        <v>9</v>
      </c>
      <c r="B23" s="5" t="s">
        <v>331</v>
      </c>
      <c r="C23" s="5" t="s">
        <v>58</v>
      </c>
      <c r="D23" s="5">
        <v>3648.45</v>
      </c>
      <c r="E23" s="5">
        <v>1.15875E7</v>
      </c>
      <c r="F23" s="5">
        <f t="shared" si="1"/>
        <v>62.85</v>
      </c>
      <c r="G23" s="47">
        <v>0.0354</v>
      </c>
      <c r="H23" s="9">
        <f t="shared" si="2"/>
        <v>1.752844712</v>
      </c>
      <c r="I23" s="9">
        <f t="shared" si="3"/>
        <v>1.717444712</v>
      </c>
      <c r="J23" s="9">
        <f t="shared" si="4"/>
        <v>1.200981204</v>
      </c>
    </row>
    <row r="24" ht="15.75" customHeight="1">
      <c r="A24" s="46" t="s">
        <v>9</v>
      </c>
      <c r="B24" s="5" t="s">
        <v>332</v>
      </c>
      <c r="C24" s="5" t="s">
        <v>58</v>
      </c>
      <c r="D24" s="5">
        <v>3644.95</v>
      </c>
      <c r="E24" s="5">
        <v>1.105125E7</v>
      </c>
      <c r="F24" s="5">
        <f t="shared" si="1"/>
        <v>-3.5</v>
      </c>
      <c r="G24" s="47">
        <v>0.0355</v>
      </c>
      <c r="H24" s="9">
        <f t="shared" si="2"/>
        <v>-0.09593114884</v>
      </c>
      <c r="I24" s="9">
        <f t="shared" si="3"/>
        <v>-0.1314311488</v>
      </c>
      <c r="J24" s="9">
        <f t="shared" si="4"/>
        <v>-0.09190766859</v>
      </c>
    </row>
    <row r="25" ht="15.75" customHeight="1">
      <c r="A25" s="46" t="s">
        <v>9</v>
      </c>
      <c r="B25" s="5" t="s">
        <v>333</v>
      </c>
      <c r="C25" s="5" t="s">
        <v>58</v>
      </c>
      <c r="D25" s="5">
        <v>3544.45</v>
      </c>
      <c r="E25" s="5">
        <v>1.13328E7</v>
      </c>
      <c r="F25" s="5">
        <f t="shared" si="1"/>
        <v>-100.5</v>
      </c>
      <c r="G25" s="47">
        <v>0.0356</v>
      </c>
      <c r="H25" s="9">
        <f t="shared" si="2"/>
        <v>-2.757239468</v>
      </c>
      <c r="I25" s="9">
        <f t="shared" si="3"/>
        <v>-2.792839468</v>
      </c>
      <c r="J25" s="9">
        <f t="shared" si="4"/>
        <v>-1.952987298</v>
      </c>
    </row>
    <row r="26" ht="15.75" customHeight="1">
      <c r="A26" s="46" t="s">
        <v>9</v>
      </c>
      <c r="B26" s="5" t="s">
        <v>334</v>
      </c>
      <c r="C26" s="5" t="s">
        <v>58</v>
      </c>
      <c r="D26" s="5">
        <v>3592.0</v>
      </c>
      <c r="E26" s="5">
        <v>1.10886E7</v>
      </c>
      <c r="F26" s="5">
        <f t="shared" si="1"/>
        <v>47.55</v>
      </c>
      <c r="G26" s="47">
        <v>0.0357</v>
      </c>
      <c r="H26" s="9">
        <f t="shared" si="2"/>
        <v>1.341533947</v>
      </c>
      <c r="I26" s="9">
        <f t="shared" si="3"/>
        <v>1.305833947</v>
      </c>
      <c r="J26" s="9">
        <f t="shared" si="4"/>
        <v>0.9131484791</v>
      </c>
    </row>
    <row r="27" ht="15.75" customHeight="1">
      <c r="A27" s="46" t="s">
        <v>9</v>
      </c>
      <c r="B27" s="5" t="s">
        <v>335</v>
      </c>
      <c r="C27" s="5" t="s">
        <v>58</v>
      </c>
      <c r="D27" s="5">
        <v>3635.85</v>
      </c>
      <c r="E27" s="5">
        <v>1.080495E7</v>
      </c>
      <c r="F27" s="5">
        <f t="shared" si="1"/>
        <v>43.85</v>
      </c>
      <c r="G27" s="47">
        <v>0.0351</v>
      </c>
      <c r="H27" s="9">
        <f t="shared" si="2"/>
        <v>1.220768374</v>
      </c>
      <c r="I27" s="9">
        <f t="shared" si="3"/>
        <v>1.185668374</v>
      </c>
      <c r="J27" s="9">
        <f t="shared" si="4"/>
        <v>0.8291186446</v>
      </c>
    </row>
    <row r="28" ht="15.75" customHeight="1">
      <c r="A28" s="46" t="s">
        <v>9</v>
      </c>
      <c r="B28" s="5" t="s">
        <v>336</v>
      </c>
      <c r="C28" s="5" t="s">
        <v>58</v>
      </c>
      <c r="D28" s="5">
        <v>3619.25</v>
      </c>
      <c r="E28" s="5">
        <v>1.08282E7</v>
      </c>
      <c r="F28" s="5">
        <f t="shared" si="1"/>
        <v>-16.6</v>
      </c>
      <c r="G28" s="47">
        <v>0.0352</v>
      </c>
      <c r="H28" s="9">
        <f t="shared" si="2"/>
        <v>-0.4565644897</v>
      </c>
      <c r="I28" s="9">
        <f t="shared" si="3"/>
        <v>-0.4917644897</v>
      </c>
      <c r="J28" s="9">
        <f t="shared" si="4"/>
        <v>-0.3438829238</v>
      </c>
    </row>
    <row r="29" ht="15.75" customHeight="1">
      <c r="A29" s="46" t="s">
        <v>9</v>
      </c>
      <c r="B29" s="5" t="s">
        <v>337</v>
      </c>
      <c r="C29" s="5" t="s">
        <v>58</v>
      </c>
      <c r="D29" s="5">
        <v>3645.35</v>
      </c>
      <c r="E29" s="5">
        <v>1.074735E7</v>
      </c>
      <c r="F29" s="5">
        <f t="shared" si="1"/>
        <v>26.1</v>
      </c>
      <c r="G29" s="47">
        <v>0.035</v>
      </c>
      <c r="H29" s="9">
        <f t="shared" si="2"/>
        <v>0.7211438834</v>
      </c>
      <c r="I29" s="9">
        <f t="shared" si="3"/>
        <v>0.6861438834</v>
      </c>
      <c r="J29" s="9">
        <f t="shared" si="4"/>
        <v>0.4798092781</v>
      </c>
    </row>
    <row r="30" ht="15.75" customHeight="1">
      <c r="A30" s="46" t="s">
        <v>9</v>
      </c>
      <c r="B30" s="5" t="s">
        <v>338</v>
      </c>
      <c r="C30" s="5" t="s">
        <v>58</v>
      </c>
      <c r="D30" s="5">
        <v>3628.5</v>
      </c>
      <c r="E30" s="5">
        <v>1.03638E7</v>
      </c>
      <c r="F30" s="5">
        <f t="shared" si="1"/>
        <v>-16.85</v>
      </c>
      <c r="G30" s="47">
        <v>0.0351</v>
      </c>
      <c r="H30" s="9">
        <f t="shared" si="2"/>
        <v>-0.4622327074</v>
      </c>
      <c r="I30" s="9">
        <f t="shared" si="3"/>
        <v>-0.4973327074</v>
      </c>
      <c r="J30" s="9">
        <f t="shared" si="4"/>
        <v>-0.3477766881</v>
      </c>
    </row>
    <row r="31" ht="15.75" customHeight="1">
      <c r="A31" s="46" t="s">
        <v>9</v>
      </c>
      <c r="B31" s="5" t="s">
        <v>339</v>
      </c>
      <c r="C31" s="5" t="s">
        <v>58</v>
      </c>
      <c r="D31" s="5">
        <v>3632.85</v>
      </c>
      <c r="E31" s="5">
        <v>1.042485E7</v>
      </c>
      <c r="F31" s="5">
        <f t="shared" si="1"/>
        <v>4.35</v>
      </c>
      <c r="G31" s="47">
        <v>0.0352</v>
      </c>
      <c r="H31" s="9">
        <f t="shared" si="2"/>
        <v>0.1198842497</v>
      </c>
      <c r="I31" s="9">
        <f t="shared" si="3"/>
        <v>0.08468424969</v>
      </c>
      <c r="J31" s="9">
        <f t="shared" si="4"/>
        <v>0.05921832095</v>
      </c>
    </row>
    <row r="32" ht="15.75" customHeight="1">
      <c r="A32" s="46" t="s">
        <v>9</v>
      </c>
      <c r="B32" s="5" t="s">
        <v>340</v>
      </c>
      <c r="C32" s="5" t="s">
        <v>58</v>
      </c>
      <c r="D32" s="5">
        <v>3586.25</v>
      </c>
      <c r="E32" s="5">
        <v>1.059075E7</v>
      </c>
      <c r="F32" s="5">
        <f t="shared" si="1"/>
        <v>-46.6</v>
      </c>
      <c r="G32" s="47">
        <v>0.0353</v>
      </c>
      <c r="H32" s="9">
        <f t="shared" si="2"/>
        <v>-1.282739447</v>
      </c>
      <c r="I32" s="9">
        <f t="shared" si="3"/>
        <v>-1.318039447</v>
      </c>
      <c r="J32" s="9">
        <f t="shared" si="4"/>
        <v>-0.9216835868</v>
      </c>
    </row>
    <row r="33" ht="15.75" customHeight="1">
      <c r="A33" s="46" t="s">
        <v>9</v>
      </c>
      <c r="B33" s="5" t="s">
        <v>341</v>
      </c>
      <c r="C33" s="5" t="s">
        <v>58</v>
      </c>
      <c r="D33" s="5">
        <v>3598.4</v>
      </c>
      <c r="E33" s="5">
        <v>1.02264E7</v>
      </c>
      <c r="F33" s="5">
        <f t="shared" si="1"/>
        <v>12.15</v>
      </c>
      <c r="G33" s="47">
        <v>0.0356</v>
      </c>
      <c r="H33" s="9">
        <f t="shared" si="2"/>
        <v>0.3387940049</v>
      </c>
      <c r="I33" s="9">
        <f t="shared" si="3"/>
        <v>0.3031940049</v>
      </c>
      <c r="J33" s="9">
        <f t="shared" si="4"/>
        <v>0.2120186452</v>
      </c>
    </row>
    <row r="34" ht="15.75" customHeight="1">
      <c r="A34" s="46" t="s">
        <v>9</v>
      </c>
      <c r="B34" s="5" t="s">
        <v>342</v>
      </c>
      <c r="C34" s="5" t="s">
        <v>58</v>
      </c>
      <c r="D34" s="5">
        <v>3595.6</v>
      </c>
      <c r="E34" s="5">
        <v>1.041E7</v>
      </c>
      <c r="F34" s="5">
        <f t="shared" si="1"/>
        <v>-2.8</v>
      </c>
      <c r="G34" s="47">
        <v>0.0356</v>
      </c>
      <c r="H34" s="9">
        <f t="shared" si="2"/>
        <v>-0.07781236105</v>
      </c>
      <c r="I34" s="9">
        <f t="shared" si="3"/>
        <v>-0.113412361</v>
      </c>
      <c r="J34" s="9">
        <f t="shared" si="4"/>
        <v>-0.07930742282</v>
      </c>
    </row>
    <row r="35" ht="15.75" customHeight="1">
      <c r="A35" s="46" t="s">
        <v>9</v>
      </c>
      <c r="B35" s="5" t="s">
        <v>343</v>
      </c>
      <c r="C35" s="5" t="s">
        <v>58</v>
      </c>
      <c r="D35" s="5">
        <v>3556.5</v>
      </c>
      <c r="E35" s="5">
        <v>9860400.0</v>
      </c>
      <c r="F35" s="5">
        <f t="shared" si="1"/>
        <v>-39.1</v>
      </c>
      <c r="G35" s="47">
        <v>0.036</v>
      </c>
      <c r="H35" s="9">
        <f t="shared" si="2"/>
        <v>-1.087440205</v>
      </c>
      <c r="I35" s="9">
        <f t="shared" si="3"/>
        <v>-1.123440205</v>
      </c>
      <c r="J35" s="9">
        <f t="shared" si="4"/>
        <v>-0.785603496</v>
      </c>
    </row>
    <row r="36" ht="15.75" customHeight="1">
      <c r="A36" s="46" t="s">
        <v>9</v>
      </c>
      <c r="B36" s="5" t="s">
        <v>344</v>
      </c>
      <c r="C36" s="5" t="s">
        <v>58</v>
      </c>
      <c r="D36" s="5">
        <v>3621.0</v>
      </c>
      <c r="E36" s="5">
        <v>9669000.0</v>
      </c>
      <c r="F36" s="5">
        <f t="shared" si="1"/>
        <v>64.5</v>
      </c>
      <c r="G36" s="47">
        <v>0.0367</v>
      </c>
      <c r="H36" s="9">
        <f t="shared" si="2"/>
        <v>1.813580768</v>
      </c>
      <c r="I36" s="9">
        <f t="shared" si="3"/>
        <v>1.776880768</v>
      </c>
      <c r="J36" s="9">
        <f t="shared" si="4"/>
        <v>1.242543873</v>
      </c>
    </row>
    <row r="37" ht="15.75" customHeight="1">
      <c r="A37" s="46" t="s">
        <v>9</v>
      </c>
      <c r="B37" s="5" t="s">
        <v>345</v>
      </c>
      <c r="C37" s="5" t="s">
        <v>58</v>
      </c>
      <c r="D37" s="5">
        <v>3642.2</v>
      </c>
      <c r="E37" s="5">
        <v>9315450.0</v>
      </c>
      <c r="F37" s="5">
        <f t="shared" si="1"/>
        <v>21.2</v>
      </c>
      <c r="G37" s="47">
        <v>0.0368</v>
      </c>
      <c r="H37" s="9">
        <f t="shared" si="2"/>
        <v>0.5854736261</v>
      </c>
      <c r="I37" s="9">
        <f t="shared" si="3"/>
        <v>0.5486736261</v>
      </c>
      <c r="J37" s="9">
        <f t="shared" si="4"/>
        <v>0.3836785589</v>
      </c>
    </row>
    <row r="38" ht="15.75" customHeight="1">
      <c r="A38" s="46" t="s">
        <v>9</v>
      </c>
      <c r="B38" s="5" t="s">
        <v>346</v>
      </c>
      <c r="C38" s="5" t="s">
        <v>58</v>
      </c>
      <c r="D38" s="5">
        <v>3674.4</v>
      </c>
      <c r="E38" s="5">
        <v>8987100.0</v>
      </c>
      <c r="F38" s="5">
        <f t="shared" si="1"/>
        <v>32.2</v>
      </c>
      <c r="G38" s="47">
        <v>0.0366</v>
      </c>
      <c r="H38" s="9">
        <f t="shared" si="2"/>
        <v>0.8840810499</v>
      </c>
      <c r="I38" s="9">
        <f t="shared" si="3"/>
        <v>0.8474810499</v>
      </c>
      <c r="J38" s="9">
        <f t="shared" si="4"/>
        <v>0.5926297393</v>
      </c>
    </row>
    <row r="39" ht="15.75" customHeight="1">
      <c r="A39" s="46" t="s">
        <v>9</v>
      </c>
      <c r="B39" s="5" t="s">
        <v>347</v>
      </c>
      <c r="C39" s="5" t="s">
        <v>58</v>
      </c>
      <c r="D39" s="5">
        <v>3681.8</v>
      </c>
      <c r="E39" s="5">
        <v>8672100.0</v>
      </c>
      <c r="F39" s="5">
        <f t="shared" si="1"/>
        <v>7.4</v>
      </c>
      <c r="G39" s="47">
        <v>0.0363</v>
      </c>
      <c r="H39" s="9">
        <f t="shared" si="2"/>
        <v>0.2013934248</v>
      </c>
      <c r="I39" s="9">
        <f t="shared" si="3"/>
        <v>0.1650934248</v>
      </c>
      <c r="J39" s="9">
        <f t="shared" si="4"/>
        <v>0.1154471516</v>
      </c>
    </row>
    <row r="40" ht="15.75" customHeight="1">
      <c r="A40" s="46" t="s">
        <v>9</v>
      </c>
      <c r="B40" s="5" t="s">
        <v>348</v>
      </c>
      <c r="C40" s="5" t="s">
        <v>58</v>
      </c>
      <c r="D40" s="5">
        <v>3699.05</v>
      </c>
      <c r="E40" s="5">
        <v>7644900.0</v>
      </c>
      <c r="F40" s="5">
        <f t="shared" si="1"/>
        <v>17.25</v>
      </c>
      <c r="G40" s="47">
        <v>0.0364</v>
      </c>
      <c r="H40" s="9">
        <f t="shared" si="2"/>
        <v>0.4685208322</v>
      </c>
      <c r="I40" s="9">
        <f t="shared" si="3"/>
        <v>0.4321208322</v>
      </c>
      <c r="J40" s="9">
        <f t="shared" si="4"/>
        <v>0.3021750824</v>
      </c>
    </row>
    <row r="41" ht="15.75" customHeight="1">
      <c r="A41" s="46" t="s">
        <v>9</v>
      </c>
      <c r="B41" s="5" t="s">
        <v>349</v>
      </c>
      <c r="C41" s="5" t="s">
        <v>58</v>
      </c>
      <c r="D41" s="5">
        <v>3706.65</v>
      </c>
      <c r="E41" s="5">
        <v>4642650.0</v>
      </c>
      <c r="F41" s="5">
        <f t="shared" si="1"/>
        <v>7.6</v>
      </c>
      <c r="G41" s="47">
        <v>0.0364</v>
      </c>
      <c r="H41" s="9">
        <f t="shared" si="2"/>
        <v>0.2054581582</v>
      </c>
      <c r="I41" s="9">
        <f t="shared" si="3"/>
        <v>0.1690581582</v>
      </c>
      <c r="J41" s="9">
        <f t="shared" si="4"/>
        <v>0.1182196253</v>
      </c>
    </row>
    <row r="42" ht="15.75" customHeight="1">
      <c r="A42" s="46" t="s">
        <v>9</v>
      </c>
      <c r="B42" s="5" t="s">
        <v>350</v>
      </c>
      <c r="C42" s="5" t="s">
        <v>58</v>
      </c>
      <c r="D42" s="5">
        <v>3694.55</v>
      </c>
      <c r="E42" s="5">
        <v>2515200.0</v>
      </c>
      <c r="F42" s="5">
        <f t="shared" si="1"/>
        <v>-12.1</v>
      </c>
      <c r="G42" s="47">
        <v>0.0363</v>
      </c>
      <c r="H42" s="9">
        <f t="shared" si="2"/>
        <v>-0.3264403167</v>
      </c>
      <c r="I42" s="9">
        <f t="shared" si="3"/>
        <v>-0.3627403167</v>
      </c>
      <c r="J42" s="9">
        <f t="shared" si="4"/>
        <v>-0.2536584144</v>
      </c>
    </row>
    <row r="43" ht="15.75" customHeight="1">
      <c r="A43" s="46" t="s">
        <v>9</v>
      </c>
      <c r="B43" s="5" t="s">
        <v>351</v>
      </c>
      <c r="C43" s="5" t="s">
        <v>58</v>
      </c>
      <c r="D43" s="5">
        <v>3733.75</v>
      </c>
      <c r="E43" s="5">
        <v>852450.0</v>
      </c>
      <c r="F43" s="5">
        <f t="shared" si="1"/>
        <v>39.2</v>
      </c>
      <c r="G43" s="47">
        <v>0.0365</v>
      </c>
      <c r="H43" s="9">
        <f t="shared" si="2"/>
        <v>1.061022317</v>
      </c>
      <c r="I43" s="9">
        <f t="shared" si="3"/>
        <v>1.024522317</v>
      </c>
      <c r="J43" s="9">
        <f t="shared" si="4"/>
        <v>0.7164318228</v>
      </c>
    </row>
    <row r="44" ht="15.75" customHeight="1">
      <c r="A44" s="46" t="s">
        <v>9</v>
      </c>
      <c r="B44" s="5" t="s">
        <v>352</v>
      </c>
      <c r="C44" s="5" t="s">
        <v>77</v>
      </c>
      <c r="D44" s="5">
        <v>3744.35</v>
      </c>
      <c r="E44" s="5">
        <v>1.17693E7</v>
      </c>
      <c r="F44" s="5">
        <f t="shared" si="1"/>
        <v>10.6</v>
      </c>
      <c r="G44" s="47">
        <v>0.0364</v>
      </c>
      <c r="H44" s="9">
        <f t="shared" si="2"/>
        <v>0.2838968865</v>
      </c>
      <c r="I44" s="9">
        <f t="shared" si="3"/>
        <v>0.2474968865</v>
      </c>
      <c r="J44" s="9">
        <f t="shared" si="4"/>
        <v>0.1730705546</v>
      </c>
    </row>
    <row r="45" ht="15.75" customHeight="1">
      <c r="A45" s="46" t="s">
        <v>9</v>
      </c>
      <c r="B45" s="5" t="s">
        <v>353</v>
      </c>
      <c r="C45" s="5" t="s">
        <v>77</v>
      </c>
      <c r="D45" s="5">
        <v>3813.3</v>
      </c>
      <c r="E45" s="5">
        <v>1.139985E7</v>
      </c>
      <c r="F45" s="5">
        <f t="shared" si="1"/>
        <v>68.95</v>
      </c>
      <c r="G45" s="47">
        <v>0.0359</v>
      </c>
      <c r="H45" s="9">
        <f t="shared" si="2"/>
        <v>1.841441105</v>
      </c>
      <c r="I45" s="9">
        <f t="shared" si="3"/>
        <v>1.805541105</v>
      </c>
      <c r="J45" s="9">
        <f t="shared" si="4"/>
        <v>1.262585581</v>
      </c>
    </row>
    <row r="46" ht="15.75" customHeight="1">
      <c r="A46" s="46" t="s">
        <v>9</v>
      </c>
      <c r="B46" s="5" t="s">
        <v>354</v>
      </c>
      <c r="C46" s="5" t="s">
        <v>77</v>
      </c>
      <c r="D46" s="5">
        <v>3880.0</v>
      </c>
      <c r="E46" s="5">
        <v>1.115685E7</v>
      </c>
      <c r="F46" s="5">
        <f t="shared" si="1"/>
        <v>66.7</v>
      </c>
      <c r="G46" s="47">
        <v>0.036</v>
      </c>
      <c r="H46" s="9">
        <f t="shared" si="2"/>
        <v>1.749141164</v>
      </c>
      <c r="I46" s="9">
        <f t="shared" si="3"/>
        <v>1.713141164</v>
      </c>
      <c r="J46" s="9">
        <f t="shared" si="4"/>
        <v>1.197971803</v>
      </c>
    </row>
    <row r="47" ht="15.75" customHeight="1">
      <c r="A47" s="46" t="s">
        <v>9</v>
      </c>
      <c r="B47" s="5" t="s">
        <v>355</v>
      </c>
      <c r="C47" s="5" t="s">
        <v>77</v>
      </c>
      <c r="D47" s="5">
        <v>3858.55</v>
      </c>
      <c r="E47" s="5">
        <v>1.126695E7</v>
      </c>
      <c r="F47" s="5">
        <f t="shared" si="1"/>
        <v>-21.45</v>
      </c>
      <c r="G47" s="47">
        <v>0.0358</v>
      </c>
      <c r="H47" s="9">
        <f t="shared" si="2"/>
        <v>-0.5528350515</v>
      </c>
      <c r="I47" s="9">
        <f t="shared" si="3"/>
        <v>-0.5886350515</v>
      </c>
      <c r="J47" s="9">
        <f t="shared" si="4"/>
        <v>-0.411622935</v>
      </c>
    </row>
    <row r="48" ht="15.75" customHeight="1">
      <c r="A48" s="46" t="s">
        <v>9</v>
      </c>
      <c r="B48" s="5" t="s">
        <v>356</v>
      </c>
      <c r="C48" s="5" t="s">
        <v>77</v>
      </c>
      <c r="D48" s="5">
        <v>3815.05</v>
      </c>
      <c r="E48" s="5">
        <v>1.164405E7</v>
      </c>
      <c r="F48" s="5">
        <f t="shared" si="1"/>
        <v>-43.5</v>
      </c>
      <c r="G48" s="47">
        <v>0.0357</v>
      </c>
      <c r="H48" s="9">
        <f t="shared" si="2"/>
        <v>-1.127366498</v>
      </c>
      <c r="I48" s="9">
        <f t="shared" si="3"/>
        <v>-1.163066498</v>
      </c>
      <c r="J48" s="9">
        <f t="shared" si="4"/>
        <v>-0.8133135194</v>
      </c>
    </row>
    <row r="49" ht="15.75" customHeight="1">
      <c r="A49" s="46" t="s">
        <v>9</v>
      </c>
      <c r="B49" s="5" t="s">
        <v>357</v>
      </c>
      <c r="C49" s="5" t="s">
        <v>77</v>
      </c>
      <c r="D49" s="5">
        <v>3863.3</v>
      </c>
      <c r="E49" s="5">
        <v>1.17894E7</v>
      </c>
      <c r="F49" s="5">
        <f t="shared" si="1"/>
        <v>48.25</v>
      </c>
      <c r="G49" s="47">
        <v>0.036</v>
      </c>
      <c r="H49" s="9">
        <f t="shared" si="2"/>
        <v>1.264727854</v>
      </c>
      <c r="I49" s="9">
        <f t="shared" si="3"/>
        <v>1.228727854</v>
      </c>
      <c r="J49" s="9">
        <f t="shared" si="4"/>
        <v>0.8592294399</v>
      </c>
    </row>
    <row r="50" ht="15.75" customHeight="1">
      <c r="A50" s="46" t="s">
        <v>9</v>
      </c>
      <c r="B50" s="5" t="s">
        <v>358</v>
      </c>
      <c r="C50" s="5" t="s">
        <v>77</v>
      </c>
      <c r="D50" s="5">
        <v>3877.3</v>
      </c>
      <c r="E50" s="5">
        <v>1.18857E7</v>
      </c>
      <c r="F50" s="5">
        <f t="shared" si="1"/>
        <v>14</v>
      </c>
      <c r="G50" s="47">
        <v>0.0359</v>
      </c>
      <c r="H50" s="9">
        <f t="shared" si="2"/>
        <v>0.3623844899</v>
      </c>
      <c r="I50" s="9">
        <f t="shared" si="3"/>
        <v>0.3264844899</v>
      </c>
      <c r="J50" s="9">
        <f t="shared" si="4"/>
        <v>0.2283053033</v>
      </c>
    </row>
    <row r="51" ht="15.75" customHeight="1">
      <c r="A51" s="46" t="s">
        <v>9</v>
      </c>
      <c r="B51" s="5" t="s">
        <v>359</v>
      </c>
      <c r="C51" s="5" t="s">
        <v>77</v>
      </c>
      <c r="D51" s="5">
        <v>3914.7</v>
      </c>
      <c r="E51" s="5">
        <v>1.161915E7</v>
      </c>
      <c r="F51" s="5">
        <f t="shared" si="1"/>
        <v>37.4</v>
      </c>
      <c r="G51" s="47">
        <v>0.0358</v>
      </c>
      <c r="H51" s="9">
        <f t="shared" si="2"/>
        <v>0.9645887602</v>
      </c>
      <c r="I51" s="9">
        <f t="shared" si="3"/>
        <v>0.9287887602</v>
      </c>
      <c r="J51" s="9">
        <f t="shared" si="4"/>
        <v>0.6494869011</v>
      </c>
    </row>
    <row r="52" ht="15.75" customHeight="1">
      <c r="A52" s="46" t="s">
        <v>9</v>
      </c>
      <c r="B52" s="5" t="s">
        <v>360</v>
      </c>
      <c r="C52" s="5" t="s">
        <v>77</v>
      </c>
      <c r="D52" s="5">
        <v>3859.45</v>
      </c>
      <c r="E52" s="5">
        <v>1.168185E7</v>
      </c>
      <c r="F52" s="5">
        <f t="shared" si="1"/>
        <v>-55.25</v>
      </c>
      <c r="G52" s="47">
        <v>0.0357</v>
      </c>
      <c r="H52" s="9">
        <f t="shared" si="2"/>
        <v>-1.411346974</v>
      </c>
      <c r="I52" s="9">
        <f t="shared" si="3"/>
        <v>-1.447046974</v>
      </c>
      <c r="J52" s="9">
        <f t="shared" si="4"/>
        <v>-1.011896456</v>
      </c>
    </row>
    <row r="53" ht="15.75" customHeight="1">
      <c r="A53" s="46" t="s">
        <v>9</v>
      </c>
      <c r="B53" s="5" t="s">
        <v>361</v>
      </c>
      <c r="C53" s="5" t="s">
        <v>77</v>
      </c>
      <c r="D53" s="5">
        <v>3895.0</v>
      </c>
      <c r="E53" s="5">
        <v>1.1145E7</v>
      </c>
      <c r="F53" s="5">
        <f t="shared" si="1"/>
        <v>35.55</v>
      </c>
      <c r="G53" s="47">
        <v>0.0358</v>
      </c>
      <c r="H53" s="9">
        <f t="shared" si="2"/>
        <v>0.921115703</v>
      </c>
      <c r="I53" s="9">
        <f t="shared" si="3"/>
        <v>0.885315703</v>
      </c>
      <c r="J53" s="9">
        <f t="shared" si="4"/>
        <v>0.6190868979</v>
      </c>
    </row>
    <row r="54" ht="15.75" customHeight="1">
      <c r="A54" s="46" t="s">
        <v>9</v>
      </c>
      <c r="B54" s="5" t="s">
        <v>362</v>
      </c>
      <c r="C54" s="5" t="s">
        <v>77</v>
      </c>
      <c r="D54" s="5">
        <v>3967.9</v>
      </c>
      <c r="E54" s="5">
        <v>1.037865E7</v>
      </c>
      <c r="F54" s="5">
        <f t="shared" si="1"/>
        <v>72.9</v>
      </c>
      <c r="G54" s="47">
        <v>0.0359</v>
      </c>
      <c r="H54" s="9">
        <f t="shared" si="2"/>
        <v>1.871630295</v>
      </c>
      <c r="I54" s="9">
        <f t="shared" si="3"/>
        <v>1.835730295</v>
      </c>
      <c r="J54" s="9">
        <f t="shared" si="4"/>
        <v>1.283696392</v>
      </c>
    </row>
    <row r="55" ht="15.75" customHeight="1">
      <c r="A55" s="46" t="s">
        <v>9</v>
      </c>
      <c r="B55" s="5" t="s">
        <v>363</v>
      </c>
      <c r="C55" s="5" t="s">
        <v>77</v>
      </c>
      <c r="D55" s="5">
        <v>4017.3</v>
      </c>
      <c r="E55" s="5">
        <v>9590850.0</v>
      </c>
      <c r="F55" s="5">
        <f t="shared" si="1"/>
        <v>49.4</v>
      </c>
      <c r="G55" s="47">
        <v>0.036</v>
      </c>
      <c r="H55" s="9">
        <f t="shared" si="2"/>
        <v>1.244991053</v>
      </c>
      <c r="I55" s="9">
        <f t="shared" si="3"/>
        <v>1.208991053</v>
      </c>
      <c r="J55" s="9">
        <f t="shared" si="4"/>
        <v>0.8454278154</v>
      </c>
    </row>
    <row r="56" ht="15.75" customHeight="1">
      <c r="A56" s="46" t="s">
        <v>9</v>
      </c>
      <c r="B56" s="5" t="s">
        <v>364</v>
      </c>
      <c r="C56" s="5" t="s">
        <v>77</v>
      </c>
      <c r="D56" s="5">
        <v>3983.55</v>
      </c>
      <c r="E56" s="5">
        <v>8792100.0</v>
      </c>
      <c r="F56" s="5">
        <f t="shared" si="1"/>
        <v>-33.75</v>
      </c>
      <c r="G56" s="47">
        <v>0.036</v>
      </c>
      <c r="H56" s="9">
        <f t="shared" si="2"/>
        <v>-0.8401164962</v>
      </c>
      <c r="I56" s="9">
        <f t="shared" si="3"/>
        <v>-0.8761164962</v>
      </c>
      <c r="J56" s="9">
        <f t="shared" si="4"/>
        <v>-0.6126540419</v>
      </c>
    </row>
    <row r="57" ht="15.75" customHeight="1">
      <c r="A57" s="46" t="s">
        <v>9</v>
      </c>
      <c r="B57" s="5" t="s">
        <v>365</v>
      </c>
      <c r="C57" s="5" t="s">
        <v>77</v>
      </c>
      <c r="D57" s="5">
        <v>3927.3</v>
      </c>
      <c r="E57" s="5">
        <v>8468850.0</v>
      </c>
      <c r="F57" s="5">
        <f t="shared" si="1"/>
        <v>-56.25</v>
      </c>
      <c r="G57" s="47">
        <v>0.0368</v>
      </c>
      <c r="H57" s="9">
        <f t="shared" si="2"/>
        <v>-1.412057085</v>
      </c>
      <c r="I57" s="9">
        <f t="shared" si="3"/>
        <v>-1.448857085</v>
      </c>
      <c r="J57" s="9">
        <f t="shared" si="4"/>
        <v>-1.013162237</v>
      </c>
    </row>
    <row r="58" ht="15.75" customHeight="1">
      <c r="A58" s="46" t="s">
        <v>9</v>
      </c>
      <c r="B58" s="5" t="s">
        <v>366</v>
      </c>
      <c r="C58" s="5" t="s">
        <v>77</v>
      </c>
      <c r="D58" s="5">
        <v>3841.35</v>
      </c>
      <c r="E58" s="5">
        <v>7717650.0</v>
      </c>
      <c r="F58" s="5">
        <f t="shared" si="1"/>
        <v>-85.95</v>
      </c>
      <c r="G58" s="47">
        <v>0.0373</v>
      </c>
      <c r="H58" s="9">
        <f t="shared" si="2"/>
        <v>-2.188526469</v>
      </c>
      <c r="I58" s="9">
        <f t="shared" si="3"/>
        <v>-2.225826469</v>
      </c>
      <c r="J58" s="9">
        <f t="shared" si="4"/>
        <v>-1.556484313</v>
      </c>
    </row>
    <row r="59" ht="15.75" customHeight="1">
      <c r="A59" s="46" t="s">
        <v>9</v>
      </c>
      <c r="B59" s="5" t="s">
        <v>367</v>
      </c>
      <c r="C59" s="5" t="s">
        <v>77</v>
      </c>
      <c r="D59" s="5">
        <v>3832.05</v>
      </c>
      <c r="E59" s="5">
        <v>6883650.0</v>
      </c>
      <c r="F59" s="5">
        <f t="shared" si="1"/>
        <v>-9.3</v>
      </c>
      <c r="G59" s="47">
        <v>0.0373</v>
      </c>
      <c r="H59" s="9">
        <f t="shared" si="2"/>
        <v>-0.2421023859</v>
      </c>
      <c r="I59" s="9">
        <f t="shared" si="3"/>
        <v>-0.2794023859</v>
      </c>
      <c r="J59" s="9">
        <f t="shared" si="4"/>
        <v>-0.1953815523</v>
      </c>
    </row>
    <row r="60" ht="15.75" customHeight="1">
      <c r="A60" s="46" t="s">
        <v>9</v>
      </c>
      <c r="B60" s="5" t="s">
        <v>368</v>
      </c>
      <c r="C60" s="5" t="s">
        <v>77</v>
      </c>
      <c r="D60" s="5">
        <v>3767.5</v>
      </c>
      <c r="E60" s="5">
        <v>5358750.0</v>
      </c>
      <c r="F60" s="5">
        <f t="shared" si="1"/>
        <v>-64.55</v>
      </c>
      <c r="G60" s="47">
        <v>0.0373</v>
      </c>
      <c r="H60" s="9">
        <f t="shared" si="2"/>
        <v>-1.684476977</v>
      </c>
      <c r="I60" s="9">
        <f t="shared" si="3"/>
        <v>-1.721776977</v>
      </c>
      <c r="J60" s="9">
        <f t="shared" si="4"/>
        <v>-1.204010687</v>
      </c>
    </row>
    <row r="61" ht="15.75" customHeight="1">
      <c r="A61" s="46" t="s">
        <v>9</v>
      </c>
      <c r="B61" s="5" t="s">
        <v>369</v>
      </c>
      <c r="C61" s="5" t="s">
        <v>77</v>
      </c>
      <c r="D61" s="5">
        <v>3772.15</v>
      </c>
      <c r="E61" s="5">
        <v>3338400.0</v>
      </c>
      <c r="F61" s="5">
        <f t="shared" si="1"/>
        <v>4.65</v>
      </c>
      <c r="G61" s="47">
        <v>0.0371</v>
      </c>
      <c r="H61" s="9">
        <f t="shared" si="2"/>
        <v>0.1234240212</v>
      </c>
      <c r="I61" s="9">
        <f t="shared" si="3"/>
        <v>0.08632402123</v>
      </c>
      <c r="J61" s="9">
        <f t="shared" si="4"/>
        <v>0.06036498657</v>
      </c>
    </row>
    <row r="62" ht="15.75" customHeight="1">
      <c r="A62" s="46" t="s">
        <v>9</v>
      </c>
      <c r="B62" s="5" t="s">
        <v>370</v>
      </c>
      <c r="C62" s="5" t="s">
        <v>77</v>
      </c>
      <c r="D62" s="5">
        <v>3649.3</v>
      </c>
      <c r="E62" s="5">
        <v>1885650.0</v>
      </c>
      <c r="F62" s="5">
        <f t="shared" si="1"/>
        <v>-122.85</v>
      </c>
      <c r="G62" s="47">
        <v>0.0376</v>
      </c>
      <c r="H62" s="9">
        <f t="shared" si="2"/>
        <v>-3.256763384</v>
      </c>
      <c r="I62" s="9">
        <f t="shared" si="3"/>
        <v>-3.294363384</v>
      </c>
      <c r="J62" s="9">
        <f t="shared" si="4"/>
        <v>-2.30369483</v>
      </c>
    </row>
    <row r="63" ht="15.75" customHeight="1">
      <c r="A63" s="46" t="s">
        <v>9</v>
      </c>
      <c r="B63" s="5" t="s">
        <v>371</v>
      </c>
      <c r="C63" s="5" t="s">
        <v>97</v>
      </c>
      <c r="D63" s="5">
        <v>3697.15</v>
      </c>
      <c r="E63" s="5">
        <v>1.246125E7</v>
      </c>
      <c r="F63" s="5">
        <f t="shared" si="1"/>
        <v>47.85</v>
      </c>
      <c r="G63" s="47">
        <v>0.0376</v>
      </c>
      <c r="H63" s="9">
        <f t="shared" si="2"/>
        <v>1.311210369</v>
      </c>
      <c r="I63" s="9">
        <f t="shared" si="3"/>
        <v>1.273610369</v>
      </c>
      <c r="J63" s="9">
        <f t="shared" si="4"/>
        <v>0.8906150539</v>
      </c>
    </row>
    <row r="64" ht="15.75" customHeight="1">
      <c r="A64" s="46" t="s">
        <v>9</v>
      </c>
      <c r="B64" s="5" t="s">
        <v>372</v>
      </c>
      <c r="C64" s="5" t="s">
        <v>97</v>
      </c>
      <c r="D64" s="5">
        <v>3753.0</v>
      </c>
      <c r="E64" s="5">
        <v>1.224105E7</v>
      </c>
      <c r="F64" s="5">
        <f t="shared" si="1"/>
        <v>55.85</v>
      </c>
      <c r="G64" s="47">
        <v>0.0376</v>
      </c>
      <c r="H64" s="9">
        <f t="shared" si="2"/>
        <v>1.510623047</v>
      </c>
      <c r="I64" s="9">
        <f t="shared" si="3"/>
        <v>1.473023047</v>
      </c>
      <c r="J64" s="9">
        <f t="shared" si="4"/>
        <v>1.030061102</v>
      </c>
    </row>
    <row r="65" ht="15.75" customHeight="1">
      <c r="A65" s="46" t="s">
        <v>9</v>
      </c>
      <c r="B65" s="5" t="s">
        <v>373</v>
      </c>
      <c r="C65" s="5" t="s">
        <v>97</v>
      </c>
      <c r="D65" s="5">
        <v>3804.75</v>
      </c>
      <c r="E65" s="5">
        <v>1.189215E7</v>
      </c>
      <c r="F65" s="5">
        <f t="shared" si="1"/>
        <v>51.75</v>
      </c>
      <c r="G65" s="47">
        <v>0.0377</v>
      </c>
      <c r="H65" s="9">
        <f t="shared" si="2"/>
        <v>1.378896882</v>
      </c>
      <c r="I65" s="9">
        <f t="shared" si="3"/>
        <v>1.341196882</v>
      </c>
      <c r="J65" s="9">
        <f t="shared" si="4"/>
        <v>0.9378772055</v>
      </c>
    </row>
    <row r="66" ht="15.75" customHeight="1">
      <c r="A66" s="46" t="s">
        <v>9</v>
      </c>
      <c r="B66" s="5" t="s">
        <v>374</v>
      </c>
      <c r="C66" s="5" t="s">
        <v>97</v>
      </c>
      <c r="D66" s="5">
        <v>3862.1</v>
      </c>
      <c r="E66" s="5">
        <v>1.13511E7</v>
      </c>
      <c r="F66" s="5">
        <f t="shared" si="1"/>
        <v>57.35</v>
      </c>
      <c r="G66" s="47">
        <v>0.0384</v>
      </c>
      <c r="H66" s="9">
        <f t="shared" si="2"/>
        <v>1.507326368</v>
      </c>
      <c r="I66" s="9">
        <f t="shared" si="3"/>
        <v>1.468926368</v>
      </c>
      <c r="J66" s="9">
        <f t="shared" si="4"/>
        <v>1.027196361</v>
      </c>
    </row>
    <row r="67" ht="15.75" customHeight="1">
      <c r="A67" s="46" t="s">
        <v>9</v>
      </c>
      <c r="B67" s="5" t="s">
        <v>375</v>
      </c>
      <c r="C67" s="5" t="s">
        <v>97</v>
      </c>
      <c r="D67" s="5">
        <v>3827.15</v>
      </c>
      <c r="E67" s="5">
        <v>1.12974E7</v>
      </c>
      <c r="F67" s="5">
        <f t="shared" si="1"/>
        <v>-34.95</v>
      </c>
      <c r="G67" s="47">
        <v>0.0383</v>
      </c>
      <c r="H67" s="9">
        <f t="shared" si="2"/>
        <v>-0.9049480852</v>
      </c>
      <c r="I67" s="9">
        <f t="shared" si="3"/>
        <v>-0.9432480852</v>
      </c>
      <c r="J67" s="9">
        <f t="shared" si="4"/>
        <v>-0.6595980723</v>
      </c>
    </row>
    <row r="68" ht="15.75" customHeight="1">
      <c r="A68" s="46" t="s">
        <v>9</v>
      </c>
      <c r="B68" s="5" t="s">
        <v>376</v>
      </c>
      <c r="C68" s="5" t="s">
        <v>97</v>
      </c>
      <c r="D68" s="5">
        <v>3827.0</v>
      </c>
      <c r="E68" s="5">
        <v>1.15017E7</v>
      </c>
      <c r="F68" s="5">
        <f t="shared" si="1"/>
        <v>-0.15</v>
      </c>
      <c r="G68" s="47">
        <v>0.0386</v>
      </c>
      <c r="H68" s="9">
        <f t="shared" si="2"/>
        <v>-0.003919365585</v>
      </c>
      <c r="I68" s="9">
        <f t="shared" si="3"/>
        <v>-0.04251936559</v>
      </c>
      <c r="J68" s="9">
        <f t="shared" si="4"/>
        <v>-0.02973310205</v>
      </c>
    </row>
    <row r="69" ht="15.75" customHeight="1">
      <c r="A69" s="46" t="s">
        <v>9</v>
      </c>
      <c r="B69" s="5" t="s">
        <v>377</v>
      </c>
      <c r="C69" s="5" t="s">
        <v>97</v>
      </c>
      <c r="D69" s="5">
        <v>3789.7</v>
      </c>
      <c r="E69" s="5">
        <v>1.16874E7</v>
      </c>
      <c r="F69" s="5">
        <f t="shared" si="1"/>
        <v>-37.3</v>
      </c>
      <c r="G69" s="47">
        <v>0.03875</v>
      </c>
      <c r="H69" s="9">
        <f t="shared" si="2"/>
        <v>-0.9746537758</v>
      </c>
      <c r="I69" s="9">
        <f t="shared" si="3"/>
        <v>-1.013403776</v>
      </c>
      <c r="J69" s="9">
        <f t="shared" si="4"/>
        <v>-0.7086568077</v>
      </c>
    </row>
    <row r="70" ht="15.75" customHeight="1">
      <c r="A70" s="46" t="s">
        <v>9</v>
      </c>
      <c r="B70" s="5" t="s">
        <v>378</v>
      </c>
      <c r="C70" s="5" t="s">
        <v>97</v>
      </c>
      <c r="D70" s="5">
        <v>3757.85</v>
      </c>
      <c r="E70" s="5">
        <v>1.192485E7</v>
      </c>
      <c r="F70" s="5">
        <f t="shared" si="1"/>
        <v>-31.85</v>
      </c>
      <c r="G70" s="47">
        <v>0.039</v>
      </c>
      <c r="H70" s="9">
        <f t="shared" si="2"/>
        <v>-0.8404359184</v>
      </c>
      <c r="I70" s="9">
        <f t="shared" si="3"/>
        <v>-0.8794359184</v>
      </c>
      <c r="J70" s="9">
        <f t="shared" si="4"/>
        <v>-0.61497526</v>
      </c>
    </row>
    <row r="71" ht="15.75" customHeight="1">
      <c r="A71" s="46" t="s">
        <v>9</v>
      </c>
      <c r="B71" s="5" t="s">
        <v>379</v>
      </c>
      <c r="C71" s="5" t="s">
        <v>97</v>
      </c>
      <c r="D71" s="5">
        <v>3774.6</v>
      </c>
      <c r="E71" s="5">
        <v>1.20201E7</v>
      </c>
      <c r="F71" s="5">
        <f t="shared" si="1"/>
        <v>16.75</v>
      </c>
      <c r="G71" s="47">
        <v>0.0388</v>
      </c>
      <c r="H71" s="9">
        <f t="shared" si="2"/>
        <v>0.4457335977</v>
      </c>
      <c r="I71" s="9">
        <f t="shared" si="3"/>
        <v>0.4069335977</v>
      </c>
      <c r="J71" s="9">
        <f t="shared" si="4"/>
        <v>0.2845620582</v>
      </c>
    </row>
    <row r="72" ht="15.75" customHeight="1">
      <c r="A72" s="46" t="s">
        <v>9</v>
      </c>
      <c r="B72" s="5" t="s">
        <v>380</v>
      </c>
      <c r="C72" s="5" t="s">
        <v>97</v>
      </c>
      <c r="D72" s="5">
        <v>3785.65</v>
      </c>
      <c r="E72" s="5">
        <v>1.21584E7</v>
      </c>
      <c r="F72" s="5">
        <f t="shared" si="1"/>
        <v>11.05</v>
      </c>
      <c r="G72" s="47">
        <v>0.0376</v>
      </c>
      <c r="H72" s="9">
        <f t="shared" si="2"/>
        <v>0.2927462513</v>
      </c>
      <c r="I72" s="9">
        <f t="shared" si="3"/>
        <v>0.2551462513</v>
      </c>
      <c r="J72" s="9">
        <f t="shared" si="4"/>
        <v>0.1784196312</v>
      </c>
    </row>
    <row r="73" ht="15.75" customHeight="1">
      <c r="A73" s="46" t="s">
        <v>9</v>
      </c>
      <c r="B73" s="5" t="s">
        <v>381</v>
      </c>
      <c r="C73" s="5" t="s">
        <v>97</v>
      </c>
      <c r="D73" s="5">
        <v>3707.85</v>
      </c>
      <c r="E73" s="5">
        <v>1.248135E7</v>
      </c>
      <c r="F73" s="5">
        <f t="shared" si="1"/>
        <v>-77.8</v>
      </c>
      <c r="G73" s="47">
        <v>0.0375</v>
      </c>
      <c r="H73" s="9">
        <f t="shared" si="2"/>
        <v>-2.055129238</v>
      </c>
      <c r="I73" s="9">
        <f t="shared" si="3"/>
        <v>-2.092629238</v>
      </c>
      <c r="J73" s="9">
        <f t="shared" si="4"/>
        <v>-1.463341652</v>
      </c>
    </row>
    <row r="74" ht="15.75" customHeight="1">
      <c r="A74" s="46" t="s">
        <v>9</v>
      </c>
      <c r="B74" s="5" t="s">
        <v>382</v>
      </c>
      <c r="C74" s="5" t="s">
        <v>97</v>
      </c>
      <c r="D74" s="5">
        <v>3731.1</v>
      </c>
      <c r="E74" s="5">
        <v>1.24377E7</v>
      </c>
      <c r="F74" s="5">
        <f t="shared" si="1"/>
        <v>23.25</v>
      </c>
      <c r="G74" s="47">
        <v>0.0376</v>
      </c>
      <c r="H74" s="9">
        <f t="shared" si="2"/>
        <v>0.6270480197</v>
      </c>
      <c r="I74" s="9">
        <f t="shared" si="3"/>
        <v>0.5894480197</v>
      </c>
      <c r="J74" s="9">
        <f t="shared" si="4"/>
        <v>0.4121914305</v>
      </c>
    </row>
    <row r="75" ht="15.75" customHeight="1">
      <c r="A75" s="46" t="s">
        <v>9</v>
      </c>
      <c r="B75" s="5" t="s">
        <v>383</v>
      </c>
      <c r="C75" s="5" t="s">
        <v>97</v>
      </c>
      <c r="D75" s="5">
        <v>3822.65</v>
      </c>
      <c r="E75" s="5">
        <v>1.19853E7</v>
      </c>
      <c r="F75" s="5">
        <f t="shared" si="1"/>
        <v>91.55</v>
      </c>
      <c r="G75" s="47">
        <v>0.0377</v>
      </c>
      <c r="H75" s="9">
        <f t="shared" si="2"/>
        <v>2.453699981</v>
      </c>
      <c r="I75" s="9">
        <f t="shared" si="3"/>
        <v>2.415999981</v>
      </c>
      <c r="J75" s="9">
        <f t="shared" si="4"/>
        <v>1.689469563</v>
      </c>
    </row>
    <row r="76" ht="15.75" customHeight="1">
      <c r="A76" s="46" t="s">
        <v>9</v>
      </c>
      <c r="B76" s="5" t="s">
        <v>384</v>
      </c>
      <c r="C76" s="5" t="s">
        <v>97</v>
      </c>
      <c r="D76" s="5">
        <v>3811.05</v>
      </c>
      <c r="E76" s="5">
        <v>1.137255E7</v>
      </c>
      <c r="F76" s="5">
        <f t="shared" si="1"/>
        <v>-11.6</v>
      </c>
      <c r="G76" s="47">
        <v>0.0373</v>
      </c>
      <c r="H76" s="9">
        <f t="shared" si="2"/>
        <v>-0.3034544099</v>
      </c>
      <c r="I76" s="9">
        <f t="shared" si="3"/>
        <v>-0.3407544099</v>
      </c>
      <c r="J76" s="9">
        <f t="shared" si="4"/>
        <v>-0.2382840267</v>
      </c>
    </row>
    <row r="77" ht="15.75" customHeight="1">
      <c r="A77" s="46" t="s">
        <v>9</v>
      </c>
      <c r="B77" s="5" t="s">
        <v>385</v>
      </c>
      <c r="C77" s="5" t="s">
        <v>97</v>
      </c>
      <c r="D77" s="5">
        <v>3779.8</v>
      </c>
      <c r="E77" s="5">
        <v>1.07025E7</v>
      </c>
      <c r="F77" s="5">
        <f t="shared" si="1"/>
        <v>-31.25</v>
      </c>
      <c r="G77" s="47">
        <v>0.0366</v>
      </c>
      <c r="H77" s="9">
        <f t="shared" si="2"/>
        <v>-0.8199839939</v>
      </c>
      <c r="I77" s="9">
        <f t="shared" si="3"/>
        <v>-0.8565839939</v>
      </c>
      <c r="J77" s="9">
        <f t="shared" si="4"/>
        <v>-0.5989952802</v>
      </c>
    </row>
    <row r="78" ht="15.75" customHeight="1">
      <c r="A78" s="46" t="s">
        <v>9</v>
      </c>
      <c r="B78" s="5" t="s">
        <v>386</v>
      </c>
      <c r="C78" s="5" t="s">
        <v>97</v>
      </c>
      <c r="D78" s="5">
        <v>3789.15</v>
      </c>
      <c r="E78" s="5">
        <v>9987900.0</v>
      </c>
      <c r="F78" s="5">
        <f t="shared" si="1"/>
        <v>9.35</v>
      </c>
      <c r="G78" s="47">
        <v>0.0372</v>
      </c>
      <c r="H78" s="9">
        <f t="shared" si="2"/>
        <v>0.2473675856</v>
      </c>
      <c r="I78" s="9">
        <f t="shared" si="3"/>
        <v>0.2101675856</v>
      </c>
      <c r="J78" s="9">
        <f t="shared" si="4"/>
        <v>0.1469667805</v>
      </c>
    </row>
    <row r="79" ht="15.75" customHeight="1">
      <c r="A79" s="46" t="s">
        <v>9</v>
      </c>
      <c r="B79" s="5" t="s">
        <v>387</v>
      </c>
      <c r="C79" s="5" t="s">
        <v>97</v>
      </c>
      <c r="D79" s="5">
        <v>3712.5</v>
      </c>
      <c r="E79" s="5">
        <v>8085600.0</v>
      </c>
      <c r="F79" s="5">
        <f t="shared" si="1"/>
        <v>-76.65</v>
      </c>
      <c r="G79" s="47">
        <v>0.0371</v>
      </c>
      <c r="H79" s="9">
        <f t="shared" si="2"/>
        <v>-2.022881121</v>
      </c>
      <c r="I79" s="9">
        <f t="shared" si="3"/>
        <v>-2.059981121</v>
      </c>
      <c r="J79" s="9">
        <f t="shared" si="4"/>
        <v>-1.440511354</v>
      </c>
    </row>
    <row r="80" ht="15.75" customHeight="1">
      <c r="A80" s="46" t="s">
        <v>9</v>
      </c>
      <c r="B80" s="5" t="s">
        <v>388</v>
      </c>
      <c r="C80" s="5" t="s">
        <v>97</v>
      </c>
      <c r="D80" s="5">
        <v>3593.3</v>
      </c>
      <c r="E80" s="5">
        <v>5667600.0</v>
      </c>
      <c r="F80" s="5">
        <f t="shared" si="1"/>
        <v>-119.2</v>
      </c>
      <c r="G80" s="47">
        <v>0.0372</v>
      </c>
      <c r="H80" s="9">
        <f t="shared" si="2"/>
        <v>-3.210774411</v>
      </c>
      <c r="I80" s="9">
        <f t="shared" si="3"/>
        <v>-3.247974411</v>
      </c>
      <c r="J80" s="9">
        <f t="shared" si="4"/>
        <v>-2.271255774</v>
      </c>
    </row>
    <row r="81" ht="15.75" customHeight="1">
      <c r="A81" s="46" t="s">
        <v>9</v>
      </c>
      <c r="B81" s="5" t="s">
        <v>389</v>
      </c>
      <c r="C81" s="5" t="s">
        <v>97</v>
      </c>
      <c r="D81" s="5">
        <v>3571.15</v>
      </c>
      <c r="E81" s="5">
        <v>3471150.0</v>
      </c>
      <c r="F81" s="5">
        <f t="shared" si="1"/>
        <v>-22.15</v>
      </c>
      <c r="G81" s="47">
        <v>0.0371</v>
      </c>
      <c r="H81" s="9">
        <f t="shared" si="2"/>
        <v>-0.6164250132</v>
      </c>
      <c r="I81" s="9">
        <f t="shared" si="3"/>
        <v>-0.6535250132</v>
      </c>
      <c r="J81" s="9">
        <f t="shared" si="4"/>
        <v>-0.4569994317</v>
      </c>
    </row>
    <row r="82" ht="15.75" customHeight="1">
      <c r="A82" s="46" t="s">
        <v>9</v>
      </c>
      <c r="B82" s="5" t="s">
        <v>390</v>
      </c>
      <c r="C82" s="5" t="s">
        <v>97</v>
      </c>
      <c r="D82" s="5">
        <v>3401.7</v>
      </c>
      <c r="E82" s="5">
        <v>1355850.0</v>
      </c>
      <c r="F82" s="5">
        <f t="shared" si="1"/>
        <v>-169.45</v>
      </c>
      <c r="G82" s="47">
        <v>0.0374</v>
      </c>
      <c r="H82" s="9">
        <f t="shared" si="2"/>
        <v>-4.744970108</v>
      </c>
      <c r="I82" s="9">
        <f t="shared" si="3"/>
        <v>-4.782370108</v>
      </c>
      <c r="J82" s="9">
        <f t="shared" si="4"/>
        <v>-3.344233774</v>
      </c>
    </row>
    <row r="83" ht="15.75" customHeight="1">
      <c r="A83" s="46" t="s">
        <v>9</v>
      </c>
      <c r="B83" s="5" t="s">
        <v>391</v>
      </c>
      <c r="C83" s="5" t="s">
        <v>120</v>
      </c>
      <c r="D83" s="5">
        <v>3527.8</v>
      </c>
      <c r="E83" s="5">
        <v>1.268895E7</v>
      </c>
      <c r="F83" s="5">
        <f t="shared" si="1"/>
        <v>126.1</v>
      </c>
      <c r="G83" s="47">
        <v>0.0374</v>
      </c>
      <c r="H83" s="9">
        <f t="shared" si="2"/>
        <v>3.706970044</v>
      </c>
      <c r="I83" s="9">
        <f t="shared" si="3"/>
        <v>3.669570044</v>
      </c>
      <c r="J83" s="9">
        <f t="shared" si="4"/>
        <v>2.566070756</v>
      </c>
    </row>
    <row r="84" ht="15.75" customHeight="1">
      <c r="A84" s="46" t="s">
        <v>9</v>
      </c>
      <c r="B84" s="5" t="s">
        <v>392</v>
      </c>
      <c r="C84" s="5" t="s">
        <v>120</v>
      </c>
      <c r="D84" s="5">
        <v>3560.35</v>
      </c>
      <c r="E84" s="5">
        <v>1.285425E7</v>
      </c>
      <c r="F84" s="5">
        <f t="shared" si="1"/>
        <v>32.55</v>
      </c>
      <c r="G84" s="47">
        <v>0.0373</v>
      </c>
      <c r="H84" s="9">
        <f t="shared" si="2"/>
        <v>0.9226713533</v>
      </c>
      <c r="I84" s="9">
        <f t="shared" si="3"/>
        <v>0.8853713533</v>
      </c>
      <c r="J84" s="9">
        <f t="shared" si="4"/>
        <v>0.6191258132</v>
      </c>
    </row>
    <row r="85" ht="15.75" customHeight="1">
      <c r="A85" s="46" t="s">
        <v>9</v>
      </c>
      <c r="B85" s="5" t="s">
        <v>393</v>
      </c>
      <c r="C85" s="5" t="s">
        <v>120</v>
      </c>
      <c r="D85" s="5">
        <v>3552.5</v>
      </c>
      <c r="E85" s="5">
        <v>1.30146E7</v>
      </c>
      <c r="F85" s="5">
        <f t="shared" si="1"/>
        <v>-7.85</v>
      </c>
      <c r="G85" s="47">
        <v>0.0378</v>
      </c>
      <c r="H85" s="9">
        <f t="shared" si="2"/>
        <v>-0.2204839412</v>
      </c>
      <c r="I85" s="9">
        <f t="shared" si="3"/>
        <v>-0.2582839412</v>
      </c>
      <c r="J85" s="9">
        <f t="shared" si="4"/>
        <v>-0.1806137668</v>
      </c>
    </row>
    <row r="86" ht="15.75" customHeight="1">
      <c r="A86" s="46" t="s">
        <v>9</v>
      </c>
      <c r="B86" s="5" t="s">
        <v>394</v>
      </c>
      <c r="C86" s="5" t="s">
        <v>120</v>
      </c>
      <c r="D86" s="5">
        <v>3550.85</v>
      </c>
      <c r="E86" s="5">
        <v>1.31067E7</v>
      </c>
      <c r="F86" s="5">
        <f t="shared" si="1"/>
        <v>-1.65</v>
      </c>
      <c r="G86" s="47">
        <v>0.0379</v>
      </c>
      <c r="H86" s="9">
        <f t="shared" si="2"/>
        <v>-0.04644616467</v>
      </c>
      <c r="I86" s="9">
        <f t="shared" si="3"/>
        <v>-0.08434616467</v>
      </c>
      <c r="J86" s="9">
        <f t="shared" si="4"/>
        <v>-0.05898190359</v>
      </c>
    </row>
    <row r="87" ht="15.75" customHeight="1">
      <c r="A87" s="46" t="s">
        <v>9</v>
      </c>
      <c r="B87" s="5" t="s">
        <v>395</v>
      </c>
      <c r="C87" s="5" t="s">
        <v>120</v>
      </c>
      <c r="D87" s="5">
        <v>3530.1</v>
      </c>
      <c r="E87" s="5">
        <v>1.298205E7</v>
      </c>
      <c r="F87" s="5">
        <f t="shared" si="1"/>
        <v>-20.75</v>
      </c>
      <c r="G87" s="47">
        <v>0.038</v>
      </c>
      <c r="H87" s="9">
        <f t="shared" si="2"/>
        <v>-0.5843671234</v>
      </c>
      <c r="I87" s="9">
        <f t="shared" si="3"/>
        <v>-0.6223671234</v>
      </c>
      <c r="J87" s="9">
        <f t="shared" si="4"/>
        <v>-0.4352112252</v>
      </c>
    </row>
    <row r="88" ht="15.75" customHeight="1">
      <c r="A88" s="46" t="s">
        <v>9</v>
      </c>
      <c r="B88" s="5" t="s">
        <v>396</v>
      </c>
      <c r="C88" s="5" t="s">
        <v>120</v>
      </c>
      <c r="D88" s="5">
        <v>3495.1</v>
      </c>
      <c r="E88" s="5">
        <v>1.292175E7</v>
      </c>
      <c r="F88" s="5">
        <f t="shared" si="1"/>
        <v>-35</v>
      </c>
      <c r="G88" s="47">
        <v>0.0383</v>
      </c>
      <c r="H88" s="9">
        <f t="shared" si="2"/>
        <v>-0.9914733294</v>
      </c>
      <c r="I88" s="9">
        <f t="shared" si="3"/>
        <v>-1.029773329</v>
      </c>
      <c r="J88" s="9">
        <f t="shared" si="4"/>
        <v>-0.7201037708</v>
      </c>
    </row>
    <row r="89" ht="15.75" customHeight="1">
      <c r="A89" s="46" t="s">
        <v>9</v>
      </c>
      <c r="B89" s="5" t="s">
        <v>397</v>
      </c>
      <c r="C89" s="5" t="s">
        <v>120</v>
      </c>
      <c r="D89" s="5">
        <v>3602.15</v>
      </c>
      <c r="E89" s="5">
        <v>1.246365E7</v>
      </c>
      <c r="F89" s="5">
        <f t="shared" si="1"/>
        <v>107.05</v>
      </c>
      <c r="G89" s="47">
        <v>0.0384</v>
      </c>
      <c r="H89" s="9">
        <f t="shared" si="2"/>
        <v>3.062859432</v>
      </c>
      <c r="I89" s="9">
        <f t="shared" si="3"/>
        <v>3.024459432</v>
      </c>
      <c r="J89" s="9">
        <f t="shared" si="4"/>
        <v>2.114955378</v>
      </c>
    </row>
    <row r="90" ht="15.75" customHeight="1">
      <c r="A90" s="46" t="s">
        <v>9</v>
      </c>
      <c r="B90" s="5" t="s">
        <v>398</v>
      </c>
      <c r="C90" s="5" t="s">
        <v>120</v>
      </c>
      <c r="D90" s="5">
        <v>3638.55</v>
      </c>
      <c r="E90" s="5">
        <v>1.21761E7</v>
      </c>
      <c r="F90" s="5">
        <f t="shared" si="1"/>
        <v>36.4</v>
      </c>
      <c r="G90" s="47">
        <v>0.0378</v>
      </c>
      <c r="H90" s="9">
        <f t="shared" si="2"/>
        <v>1.010507614</v>
      </c>
      <c r="I90" s="9">
        <f t="shared" si="3"/>
        <v>0.9727076135</v>
      </c>
      <c r="J90" s="9">
        <f t="shared" si="4"/>
        <v>0.6801986421</v>
      </c>
    </row>
    <row r="91" ht="15.75" customHeight="1">
      <c r="A91" s="46" t="s">
        <v>9</v>
      </c>
      <c r="B91" s="5" t="s">
        <v>399</v>
      </c>
      <c r="C91" s="5" t="s">
        <v>120</v>
      </c>
      <c r="D91" s="5">
        <v>3636.35</v>
      </c>
      <c r="E91" s="5">
        <v>1.212375E7</v>
      </c>
      <c r="F91" s="5">
        <f t="shared" si="1"/>
        <v>-2.2</v>
      </c>
      <c r="G91" s="47">
        <v>0.0384</v>
      </c>
      <c r="H91" s="9">
        <f t="shared" si="2"/>
        <v>-0.06046364623</v>
      </c>
      <c r="I91" s="9">
        <f t="shared" si="3"/>
        <v>-0.09886364623</v>
      </c>
      <c r="J91" s="9">
        <f t="shared" si="4"/>
        <v>-0.06913374275</v>
      </c>
    </row>
    <row r="92" ht="15.75" customHeight="1">
      <c r="A92" s="46" t="s">
        <v>9</v>
      </c>
      <c r="B92" s="5" t="s">
        <v>400</v>
      </c>
      <c r="C92" s="5" t="s">
        <v>120</v>
      </c>
      <c r="D92" s="5">
        <v>3614.1</v>
      </c>
      <c r="E92" s="5">
        <v>1.219605E7</v>
      </c>
      <c r="F92" s="5">
        <f t="shared" si="1"/>
        <v>-22.25</v>
      </c>
      <c r="G92" s="47">
        <v>0.0383</v>
      </c>
      <c r="H92" s="9">
        <f t="shared" si="2"/>
        <v>-0.6118772945</v>
      </c>
      <c r="I92" s="9">
        <f t="shared" si="3"/>
        <v>-0.6501772945</v>
      </c>
      <c r="J92" s="9">
        <f t="shared" si="4"/>
        <v>-0.4546584264</v>
      </c>
    </row>
    <row r="93" ht="15.75" customHeight="1">
      <c r="A93" s="46" t="s">
        <v>9</v>
      </c>
      <c r="B93" s="5" t="s">
        <v>401</v>
      </c>
      <c r="C93" s="5" t="s">
        <v>120</v>
      </c>
      <c r="D93" s="5">
        <v>3648.45</v>
      </c>
      <c r="E93" s="5">
        <v>1.21827E7</v>
      </c>
      <c r="F93" s="5">
        <f t="shared" si="1"/>
        <v>34.35</v>
      </c>
      <c r="G93" s="47">
        <v>0.0383</v>
      </c>
      <c r="H93" s="9">
        <f t="shared" si="2"/>
        <v>0.950444094</v>
      </c>
      <c r="I93" s="9">
        <f t="shared" si="3"/>
        <v>0.912144094</v>
      </c>
      <c r="J93" s="9">
        <f t="shared" si="4"/>
        <v>0.6378475562</v>
      </c>
    </row>
    <row r="94" ht="15.75" customHeight="1">
      <c r="A94" s="46" t="s">
        <v>9</v>
      </c>
      <c r="B94" s="5" t="s">
        <v>402</v>
      </c>
      <c r="C94" s="5" t="s">
        <v>120</v>
      </c>
      <c r="D94" s="5">
        <v>3603.45</v>
      </c>
      <c r="E94" s="5">
        <v>1.219095E7</v>
      </c>
      <c r="F94" s="5">
        <f t="shared" si="1"/>
        <v>-45</v>
      </c>
      <c r="G94" s="47">
        <v>0.038</v>
      </c>
      <c r="H94" s="9">
        <f t="shared" si="2"/>
        <v>-1.233400485</v>
      </c>
      <c r="I94" s="9">
        <f t="shared" si="3"/>
        <v>-1.271400485</v>
      </c>
      <c r="J94" s="9">
        <f t="shared" si="4"/>
        <v>-0.889069718</v>
      </c>
    </row>
    <row r="95" ht="15.75" customHeight="1">
      <c r="A95" s="46" t="s">
        <v>9</v>
      </c>
      <c r="B95" s="5" t="s">
        <v>403</v>
      </c>
      <c r="C95" s="5" t="s">
        <v>120</v>
      </c>
      <c r="D95" s="5">
        <v>3668.25</v>
      </c>
      <c r="E95" s="5">
        <v>1.19217E7</v>
      </c>
      <c r="F95" s="5">
        <f t="shared" si="1"/>
        <v>64.8</v>
      </c>
      <c r="G95" s="47">
        <v>0.0379</v>
      </c>
      <c r="H95" s="9">
        <f t="shared" si="2"/>
        <v>1.798276652</v>
      </c>
      <c r="I95" s="9">
        <f t="shared" si="3"/>
        <v>1.760376652</v>
      </c>
      <c r="J95" s="9">
        <f t="shared" si="4"/>
        <v>1.231002813</v>
      </c>
    </row>
    <row r="96" ht="15.75" customHeight="1">
      <c r="A96" s="46" t="s">
        <v>9</v>
      </c>
      <c r="B96" s="5" t="s">
        <v>404</v>
      </c>
      <c r="C96" s="5" t="s">
        <v>120</v>
      </c>
      <c r="D96" s="5">
        <v>3681.25</v>
      </c>
      <c r="E96" s="5">
        <v>1.10199E7</v>
      </c>
      <c r="F96" s="5">
        <f t="shared" si="1"/>
        <v>13</v>
      </c>
      <c r="G96" s="47">
        <v>0.0377</v>
      </c>
      <c r="H96" s="9">
        <f t="shared" si="2"/>
        <v>0.3543924215</v>
      </c>
      <c r="I96" s="9">
        <f t="shared" si="3"/>
        <v>0.3166924215</v>
      </c>
      <c r="J96" s="9">
        <f t="shared" si="4"/>
        <v>0.2214578688</v>
      </c>
    </row>
    <row r="97" ht="15.75" customHeight="1">
      <c r="A97" s="46" t="s">
        <v>9</v>
      </c>
      <c r="B97" s="5" t="s">
        <v>405</v>
      </c>
      <c r="C97" s="5" t="s">
        <v>120</v>
      </c>
      <c r="D97" s="5">
        <v>3640.45</v>
      </c>
      <c r="E97" s="5">
        <v>1.11957E7</v>
      </c>
      <c r="F97" s="5">
        <f t="shared" si="1"/>
        <v>-40.8</v>
      </c>
      <c r="G97" s="47">
        <v>0.0378</v>
      </c>
      <c r="H97" s="9">
        <f t="shared" si="2"/>
        <v>-1.108319185</v>
      </c>
      <c r="I97" s="9">
        <f t="shared" si="3"/>
        <v>-1.146119185</v>
      </c>
      <c r="J97" s="9">
        <f t="shared" si="4"/>
        <v>-0.8014625388</v>
      </c>
    </row>
    <row r="98" ht="15.75" customHeight="1">
      <c r="A98" s="46" t="s">
        <v>9</v>
      </c>
      <c r="B98" s="5" t="s">
        <v>406</v>
      </c>
      <c r="C98" s="5" t="s">
        <v>120</v>
      </c>
      <c r="D98" s="5">
        <v>3707.55</v>
      </c>
      <c r="E98" s="5">
        <v>1.061295E7</v>
      </c>
      <c r="F98" s="5">
        <f t="shared" si="1"/>
        <v>67.1</v>
      </c>
      <c r="G98" s="47">
        <v>0.0376</v>
      </c>
      <c r="H98" s="9">
        <f t="shared" si="2"/>
        <v>1.843178728</v>
      </c>
      <c r="I98" s="9">
        <f t="shared" si="3"/>
        <v>1.805578728</v>
      </c>
      <c r="J98" s="9">
        <f t="shared" si="4"/>
        <v>1.262611891</v>
      </c>
    </row>
    <row r="99" ht="15.75" customHeight="1">
      <c r="A99" s="46" t="s">
        <v>9</v>
      </c>
      <c r="B99" s="5" t="s">
        <v>407</v>
      </c>
      <c r="C99" s="5" t="s">
        <v>120</v>
      </c>
      <c r="D99" s="5">
        <v>3721.05</v>
      </c>
      <c r="E99" s="5">
        <v>9971250.0</v>
      </c>
      <c r="F99" s="5">
        <f t="shared" si="1"/>
        <v>13.5</v>
      </c>
      <c r="G99" s="47">
        <v>0.038</v>
      </c>
      <c r="H99" s="9">
        <f t="shared" si="2"/>
        <v>0.3641218594</v>
      </c>
      <c r="I99" s="9">
        <f t="shared" si="3"/>
        <v>0.3261218594</v>
      </c>
      <c r="J99" s="9">
        <f t="shared" si="4"/>
        <v>0.2280517217</v>
      </c>
    </row>
    <row r="100" ht="15.75" customHeight="1">
      <c r="A100" s="46" t="s">
        <v>9</v>
      </c>
      <c r="B100" s="5" t="s">
        <v>408</v>
      </c>
      <c r="C100" s="5" t="s">
        <v>120</v>
      </c>
      <c r="D100" s="5">
        <v>3751.5</v>
      </c>
      <c r="E100" s="5">
        <v>8772300.0</v>
      </c>
      <c r="F100" s="5">
        <f t="shared" si="1"/>
        <v>30.45</v>
      </c>
      <c r="G100" s="47">
        <v>0.038</v>
      </c>
      <c r="H100" s="9">
        <f t="shared" si="2"/>
        <v>0.8183174104</v>
      </c>
      <c r="I100" s="9">
        <f t="shared" si="3"/>
        <v>0.7803174104</v>
      </c>
      <c r="J100" s="9">
        <f t="shared" si="4"/>
        <v>0.5456632966</v>
      </c>
    </row>
    <row r="101" ht="15.75" customHeight="1">
      <c r="A101" s="46" t="s">
        <v>9</v>
      </c>
      <c r="B101" s="5" t="s">
        <v>409</v>
      </c>
      <c r="C101" s="5" t="s">
        <v>120</v>
      </c>
      <c r="D101" s="5">
        <v>3707.35</v>
      </c>
      <c r="E101" s="5">
        <v>8213850.0</v>
      </c>
      <c r="F101" s="5">
        <f t="shared" si="1"/>
        <v>-44.15</v>
      </c>
      <c r="G101" s="47">
        <v>0.0379</v>
      </c>
      <c r="H101" s="9">
        <f t="shared" si="2"/>
        <v>-1.176862588</v>
      </c>
      <c r="I101" s="9">
        <f t="shared" si="3"/>
        <v>-1.214762588</v>
      </c>
      <c r="J101" s="9">
        <f t="shared" si="4"/>
        <v>-0.8494637562</v>
      </c>
    </row>
    <row r="102" ht="15.75" customHeight="1">
      <c r="A102" s="46" t="s">
        <v>9</v>
      </c>
      <c r="B102" s="5" t="s">
        <v>410</v>
      </c>
      <c r="C102" s="5" t="s">
        <v>120</v>
      </c>
      <c r="D102" s="5">
        <v>3714.4</v>
      </c>
      <c r="E102" s="5">
        <v>6322350.0</v>
      </c>
      <c r="F102" s="5">
        <f t="shared" si="1"/>
        <v>7.05</v>
      </c>
      <c r="G102" s="47">
        <v>0.0378</v>
      </c>
      <c r="H102" s="9">
        <f t="shared" si="2"/>
        <v>0.1901627847</v>
      </c>
      <c r="I102" s="9">
        <f t="shared" si="3"/>
        <v>0.1523627847</v>
      </c>
      <c r="J102" s="9">
        <f t="shared" si="4"/>
        <v>0.1065448217</v>
      </c>
    </row>
    <row r="103" ht="15.75" customHeight="1">
      <c r="A103" s="46" t="s">
        <v>9</v>
      </c>
      <c r="B103" s="5" t="s">
        <v>411</v>
      </c>
      <c r="C103" s="5" t="s">
        <v>120</v>
      </c>
      <c r="D103" s="5">
        <v>3713.8</v>
      </c>
      <c r="E103" s="5">
        <v>3831750.0</v>
      </c>
      <c r="F103" s="5">
        <f t="shared" si="1"/>
        <v>-0.6</v>
      </c>
      <c r="G103" s="47">
        <v>0.0378</v>
      </c>
      <c r="H103" s="9">
        <f t="shared" si="2"/>
        <v>-0.01615334913</v>
      </c>
      <c r="I103" s="9">
        <f t="shared" si="3"/>
        <v>-0.05395334913</v>
      </c>
      <c r="J103" s="9">
        <f t="shared" si="4"/>
        <v>-0.03772870111</v>
      </c>
    </row>
    <row r="104" ht="15.75" customHeight="1">
      <c r="A104" s="46" t="s">
        <v>9</v>
      </c>
      <c r="B104" s="5" t="s">
        <v>412</v>
      </c>
      <c r="C104" s="5" t="s">
        <v>120</v>
      </c>
      <c r="D104" s="5">
        <v>3734.0</v>
      </c>
      <c r="E104" s="5">
        <v>1753500.0</v>
      </c>
      <c r="F104" s="5">
        <f t="shared" si="1"/>
        <v>20.2</v>
      </c>
      <c r="G104" s="47">
        <v>0.0383</v>
      </c>
      <c r="H104" s="9">
        <f t="shared" si="2"/>
        <v>0.5439172815</v>
      </c>
      <c r="I104" s="9">
        <f t="shared" si="3"/>
        <v>0.5056172815</v>
      </c>
      <c r="J104" s="9">
        <f t="shared" si="4"/>
        <v>0.3535699562</v>
      </c>
    </row>
    <row r="105" ht="15.75" customHeight="1">
      <c r="A105" s="46" t="s">
        <v>9</v>
      </c>
      <c r="B105" s="5" t="s">
        <v>413</v>
      </c>
      <c r="C105" s="5" t="s">
        <v>120</v>
      </c>
      <c r="D105" s="5">
        <v>3739.95</v>
      </c>
      <c r="E105" s="5">
        <v>543900.0</v>
      </c>
      <c r="F105" s="5">
        <f t="shared" si="1"/>
        <v>5.95</v>
      </c>
      <c r="G105" s="47">
        <v>0.0383</v>
      </c>
      <c r="H105" s="9">
        <f t="shared" si="2"/>
        <v>0.1593465453</v>
      </c>
      <c r="I105" s="9">
        <f t="shared" si="3"/>
        <v>0.1210465453</v>
      </c>
      <c r="J105" s="9">
        <f t="shared" si="4"/>
        <v>0.0846458839</v>
      </c>
    </row>
    <row r="106" ht="15.75" customHeight="1">
      <c r="A106" s="46" t="s">
        <v>9</v>
      </c>
      <c r="B106" s="5" t="s">
        <v>414</v>
      </c>
      <c r="C106" s="5" t="s">
        <v>138</v>
      </c>
      <c r="D106" s="5">
        <v>3767.1</v>
      </c>
      <c r="E106" s="5">
        <v>9946950.0</v>
      </c>
      <c r="F106" s="5">
        <f t="shared" si="1"/>
        <v>27.15</v>
      </c>
      <c r="G106" s="47">
        <v>0.0379</v>
      </c>
      <c r="H106" s="9">
        <f t="shared" si="2"/>
        <v>0.725945534</v>
      </c>
      <c r="I106" s="9">
        <f t="shared" si="3"/>
        <v>0.688045534</v>
      </c>
      <c r="J106" s="9">
        <f t="shared" si="4"/>
        <v>0.4811390715</v>
      </c>
    </row>
    <row r="107" ht="15.75" customHeight="1">
      <c r="A107" s="46" t="s">
        <v>9</v>
      </c>
      <c r="B107" s="5" t="s">
        <v>415</v>
      </c>
      <c r="C107" s="5" t="s">
        <v>138</v>
      </c>
      <c r="D107" s="5">
        <v>3790.5</v>
      </c>
      <c r="E107" s="5">
        <v>9937050.0</v>
      </c>
      <c r="F107" s="5">
        <f t="shared" si="1"/>
        <v>23.4</v>
      </c>
      <c r="G107" s="47">
        <v>0.0375</v>
      </c>
      <c r="H107" s="9">
        <f t="shared" si="2"/>
        <v>0.6211674763</v>
      </c>
      <c r="I107" s="9">
        <f t="shared" si="3"/>
        <v>0.5836674763</v>
      </c>
      <c r="J107" s="9">
        <f t="shared" si="4"/>
        <v>0.4081491903</v>
      </c>
    </row>
    <row r="108" ht="15.75" customHeight="1">
      <c r="A108" s="46" t="s">
        <v>9</v>
      </c>
      <c r="B108" s="5" t="s">
        <v>416</v>
      </c>
      <c r="C108" s="5" t="s">
        <v>138</v>
      </c>
      <c r="D108" s="5">
        <v>3826.95</v>
      </c>
      <c r="E108" s="5">
        <v>9795300.0</v>
      </c>
      <c r="F108" s="5">
        <f t="shared" si="1"/>
        <v>36.45</v>
      </c>
      <c r="G108" s="47">
        <v>0.0373</v>
      </c>
      <c r="H108" s="9">
        <f t="shared" si="2"/>
        <v>0.9616145627</v>
      </c>
      <c r="I108" s="9">
        <f t="shared" si="3"/>
        <v>0.9243145627</v>
      </c>
      <c r="J108" s="9">
        <f t="shared" si="4"/>
        <v>0.6463581674</v>
      </c>
    </row>
    <row r="109" ht="15.75" customHeight="1">
      <c r="A109" s="46" t="s">
        <v>9</v>
      </c>
      <c r="B109" s="5" t="s">
        <v>417</v>
      </c>
      <c r="C109" s="5" t="s">
        <v>138</v>
      </c>
      <c r="D109" s="5">
        <v>3763.6</v>
      </c>
      <c r="E109" s="5">
        <v>1.023735E7</v>
      </c>
      <c r="F109" s="5">
        <f t="shared" si="1"/>
        <v>-63.35</v>
      </c>
      <c r="G109" s="47">
        <v>0.0378</v>
      </c>
      <c r="H109" s="9">
        <f t="shared" si="2"/>
        <v>-1.655365239</v>
      </c>
      <c r="I109" s="9">
        <f t="shared" si="3"/>
        <v>-1.693165239</v>
      </c>
      <c r="J109" s="9">
        <f t="shared" si="4"/>
        <v>-1.184002963</v>
      </c>
    </row>
    <row r="110" ht="15.75" customHeight="1">
      <c r="A110" s="46" t="s">
        <v>9</v>
      </c>
      <c r="B110" s="5" t="s">
        <v>418</v>
      </c>
      <c r="C110" s="5" t="s">
        <v>138</v>
      </c>
      <c r="D110" s="5">
        <v>3704.3</v>
      </c>
      <c r="E110" s="5">
        <v>1.045335E7</v>
      </c>
      <c r="F110" s="5">
        <f t="shared" si="1"/>
        <v>-59.3</v>
      </c>
      <c r="G110" s="47">
        <v>0.0387</v>
      </c>
      <c r="H110" s="9">
        <f t="shared" si="2"/>
        <v>-1.575619088</v>
      </c>
      <c r="I110" s="9">
        <f t="shared" si="3"/>
        <v>-1.614319088</v>
      </c>
      <c r="J110" s="9">
        <f t="shared" si="4"/>
        <v>-1.12886713</v>
      </c>
    </row>
    <row r="111" ht="15.75" customHeight="1">
      <c r="A111" s="46" t="s">
        <v>9</v>
      </c>
      <c r="B111" s="5" t="s">
        <v>419</v>
      </c>
      <c r="C111" s="5" t="s">
        <v>138</v>
      </c>
      <c r="D111" s="5">
        <v>3701.85</v>
      </c>
      <c r="E111" s="5">
        <v>1.06026E7</v>
      </c>
      <c r="F111" s="5">
        <f t="shared" si="1"/>
        <v>-2.45</v>
      </c>
      <c r="G111" s="47">
        <v>0.0398</v>
      </c>
      <c r="H111" s="9">
        <f t="shared" si="2"/>
        <v>-0.06613935156</v>
      </c>
      <c r="I111" s="9">
        <f t="shared" si="3"/>
        <v>-0.1059393516</v>
      </c>
      <c r="J111" s="9">
        <f t="shared" si="4"/>
        <v>-0.07408166861</v>
      </c>
    </row>
    <row r="112" ht="15.75" customHeight="1">
      <c r="A112" s="46" t="s">
        <v>9</v>
      </c>
      <c r="B112" s="5" t="s">
        <v>420</v>
      </c>
      <c r="C112" s="5" t="s">
        <v>138</v>
      </c>
      <c r="D112" s="5">
        <v>3701.9</v>
      </c>
      <c r="E112" s="5">
        <v>1.08717E7</v>
      </c>
      <c r="F112" s="5">
        <f t="shared" si="1"/>
        <v>0.05</v>
      </c>
      <c r="G112" s="47">
        <v>0.04</v>
      </c>
      <c r="H112" s="9">
        <f t="shared" si="2"/>
        <v>0.001350676013</v>
      </c>
      <c r="I112" s="9">
        <f t="shared" si="3"/>
        <v>-0.03864932399</v>
      </c>
      <c r="J112" s="9">
        <f t="shared" si="4"/>
        <v>-0.02702684479</v>
      </c>
    </row>
    <row r="113" ht="15.75" customHeight="1">
      <c r="A113" s="46" t="s">
        <v>9</v>
      </c>
      <c r="B113" s="5" t="s">
        <v>421</v>
      </c>
      <c r="C113" s="5" t="s">
        <v>138</v>
      </c>
      <c r="D113" s="5">
        <v>3704.9</v>
      </c>
      <c r="E113" s="5">
        <v>1.03275E7</v>
      </c>
      <c r="F113" s="5">
        <f t="shared" si="1"/>
        <v>3</v>
      </c>
      <c r="G113" s="47">
        <v>0.0398</v>
      </c>
      <c r="H113" s="9">
        <f t="shared" si="2"/>
        <v>0.08103946622</v>
      </c>
      <c r="I113" s="9">
        <f t="shared" si="3"/>
        <v>0.04123946622</v>
      </c>
      <c r="J113" s="9">
        <f t="shared" si="4"/>
        <v>0.0288380892</v>
      </c>
    </row>
    <row r="114" ht="15.75" customHeight="1">
      <c r="A114" s="46" t="s">
        <v>9</v>
      </c>
      <c r="B114" s="5" t="s">
        <v>422</v>
      </c>
      <c r="C114" s="5" t="s">
        <v>138</v>
      </c>
      <c r="D114" s="5">
        <v>3666.15</v>
      </c>
      <c r="E114" s="5">
        <v>1.03938E7</v>
      </c>
      <c r="F114" s="5">
        <f t="shared" si="1"/>
        <v>-38.75</v>
      </c>
      <c r="G114" s="47">
        <v>0.0399</v>
      </c>
      <c r="H114" s="9">
        <f t="shared" si="2"/>
        <v>-1.04591217</v>
      </c>
      <c r="I114" s="9">
        <f t="shared" si="3"/>
        <v>-1.08581217</v>
      </c>
      <c r="J114" s="9">
        <f t="shared" si="4"/>
        <v>-0.7592908225</v>
      </c>
    </row>
    <row r="115" ht="15.75" customHeight="1">
      <c r="A115" s="46" t="s">
        <v>9</v>
      </c>
      <c r="B115" s="5" t="s">
        <v>423</v>
      </c>
      <c r="C115" s="5" t="s">
        <v>138</v>
      </c>
      <c r="D115" s="5">
        <v>3542.2</v>
      </c>
      <c r="E115" s="5">
        <v>1.05462E7</v>
      </c>
      <c r="F115" s="5">
        <f t="shared" si="1"/>
        <v>-123.95</v>
      </c>
      <c r="G115" s="47">
        <v>0.0401</v>
      </c>
      <c r="H115" s="9">
        <f t="shared" si="2"/>
        <v>-3.380930949</v>
      </c>
      <c r="I115" s="9">
        <f t="shared" si="3"/>
        <v>-3.421030949</v>
      </c>
      <c r="J115" s="9">
        <f t="shared" si="4"/>
        <v>-2.392271402</v>
      </c>
    </row>
    <row r="116" ht="15.75" customHeight="1">
      <c r="A116" s="46" t="s">
        <v>9</v>
      </c>
      <c r="B116" s="5" t="s">
        <v>424</v>
      </c>
      <c r="C116" s="5" t="s">
        <v>138</v>
      </c>
      <c r="D116" s="5">
        <v>3474.5</v>
      </c>
      <c r="E116" s="5">
        <v>1.06533E7</v>
      </c>
      <c r="F116" s="5">
        <f t="shared" si="1"/>
        <v>-67.7</v>
      </c>
      <c r="G116" s="47">
        <v>0.0399</v>
      </c>
      <c r="H116" s="9">
        <f t="shared" si="2"/>
        <v>-1.911241601</v>
      </c>
      <c r="I116" s="9">
        <f t="shared" si="3"/>
        <v>-1.951141601</v>
      </c>
      <c r="J116" s="9">
        <f t="shared" si="4"/>
        <v>-1.364401645</v>
      </c>
    </row>
    <row r="117" ht="15.75" customHeight="1">
      <c r="A117" s="46" t="s">
        <v>9</v>
      </c>
      <c r="B117" s="5" t="s">
        <v>425</v>
      </c>
      <c r="C117" s="5" t="s">
        <v>138</v>
      </c>
      <c r="D117" s="5">
        <v>3555.85</v>
      </c>
      <c r="E117" s="5">
        <v>1.0377E7</v>
      </c>
      <c r="F117" s="5">
        <f t="shared" si="1"/>
        <v>81.35</v>
      </c>
      <c r="G117" s="47">
        <v>0.0397</v>
      </c>
      <c r="H117" s="9">
        <f t="shared" si="2"/>
        <v>2.341344078</v>
      </c>
      <c r="I117" s="9">
        <f t="shared" si="3"/>
        <v>2.301644078</v>
      </c>
      <c r="J117" s="9">
        <f t="shared" si="4"/>
        <v>1.609502337</v>
      </c>
    </row>
    <row r="118" ht="15.75" customHeight="1">
      <c r="A118" s="46" t="s">
        <v>9</v>
      </c>
      <c r="B118" s="5" t="s">
        <v>426</v>
      </c>
      <c r="C118" s="5" t="s">
        <v>138</v>
      </c>
      <c r="D118" s="5">
        <v>3625.45</v>
      </c>
      <c r="E118" s="5">
        <v>9680250.0</v>
      </c>
      <c r="F118" s="5">
        <f t="shared" si="1"/>
        <v>69.6</v>
      </c>
      <c r="G118" s="47">
        <v>0.0397</v>
      </c>
      <c r="H118" s="9">
        <f t="shared" si="2"/>
        <v>1.957337908</v>
      </c>
      <c r="I118" s="9">
        <f t="shared" si="3"/>
        <v>1.917637908</v>
      </c>
      <c r="J118" s="9">
        <f t="shared" si="4"/>
        <v>1.340973056</v>
      </c>
    </row>
    <row r="119" ht="15.75" customHeight="1">
      <c r="A119" s="46" t="s">
        <v>9</v>
      </c>
      <c r="B119" s="5" t="s">
        <v>427</v>
      </c>
      <c r="C119" s="5" t="s">
        <v>138</v>
      </c>
      <c r="D119" s="5">
        <v>3609.1</v>
      </c>
      <c r="E119" s="5">
        <v>9064950.0</v>
      </c>
      <c r="F119" s="5">
        <f t="shared" si="1"/>
        <v>-16.35</v>
      </c>
      <c r="G119" s="47">
        <v>0.0398</v>
      </c>
      <c r="H119" s="9">
        <f t="shared" si="2"/>
        <v>-0.4509784992</v>
      </c>
      <c r="I119" s="9">
        <f t="shared" si="3"/>
        <v>-0.4907784992</v>
      </c>
      <c r="J119" s="9">
        <f t="shared" si="4"/>
        <v>-0.3431934367</v>
      </c>
    </row>
    <row r="120" ht="15.75" customHeight="1">
      <c r="A120" s="46" t="s">
        <v>9</v>
      </c>
      <c r="B120" s="5" t="s">
        <v>428</v>
      </c>
      <c r="C120" s="5" t="s">
        <v>138</v>
      </c>
      <c r="D120" s="5">
        <v>3546.65</v>
      </c>
      <c r="E120" s="5">
        <v>6670350.0</v>
      </c>
      <c r="F120" s="5">
        <f t="shared" si="1"/>
        <v>-62.45</v>
      </c>
      <c r="G120" s="47">
        <v>0.0396</v>
      </c>
      <c r="H120" s="9">
        <f t="shared" si="2"/>
        <v>-1.730348286</v>
      </c>
      <c r="I120" s="9">
        <f t="shared" si="3"/>
        <v>-1.769948286</v>
      </c>
      <c r="J120" s="9">
        <f t="shared" si="4"/>
        <v>-1.237696101</v>
      </c>
    </row>
    <row r="121" ht="15.75" customHeight="1">
      <c r="A121" s="46" t="s">
        <v>9</v>
      </c>
      <c r="B121" s="5" t="s">
        <v>429</v>
      </c>
      <c r="C121" s="5" t="s">
        <v>138</v>
      </c>
      <c r="D121" s="5">
        <v>3545.25</v>
      </c>
      <c r="E121" s="5">
        <v>4643100.0</v>
      </c>
      <c r="F121" s="5">
        <f t="shared" si="1"/>
        <v>-1.4</v>
      </c>
      <c r="G121" s="47">
        <v>0.0398</v>
      </c>
      <c r="H121" s="9">
        <f t="shared" si="2"/>
        <v>-0.03947386971</v>
      </c>
      <c r="I121" s="9">
        <f t="shared" si="3"/>
        <v>-0.07927386971</v>
      </c>
      <c r="J121" s="9">
        <f t="shared" si="4"/>
        <v>-0.05543493007</v>
      </c>
    </row>
    <row r="122" ht="15.75" customHeight="1">
      <c r="A122" s="46" t="s">
        <v>9</v>
      </c>
      <c r="B122" s="5" t="s">
        <v>430</v>
      </c>
      <c r="C122" s="5" t="s">
        <v>138</v>
      </c>
      <c r="D122" s="5">
        <v>3556.45</v>
      </c>
      <c r="E122" s="5">
        <v>2379900.0</v>
      </c>
      <c r="F122" s="5">
        <f t="shared" si="1"/>
        <v>11.2</v>
      </c>
      <c r="G122" s="47">
        <v>0.04</v>
      </c>
      <c r="H122" s="9">
        <f t="shared" si="2"/>
        <v>0.3159156618</v>
      </c>
      <c r="I122" s="9">
        <f t="shared" si="3"/>
        <v>0.2759156618</v>
      </c>
      <c r="J122" s="9">
        <f t="shared" si="4"/>
        <v>0.1929433428</v>
      </c>
    </row>
    <row r="123" ht="15.75" customHeight="1">
      <c r="A123" s="46" t="s">
        <v>9</v>
      </c>
      <c r="B123" s="5" t="s">
        <v>431</v>
      </c>
      <c r="C123" s="5" t="s">
        <v>138</v>
      </c>
      <c r="D123" s="5">
        <v>3584.3</v>
      </c>
      <c r="E123" s="5">
        <v>524550.0</v>
      </c>
      <c r="F123" s="5">
        <f t="shared" si="1"/>
        <v>27.85</v>
      </c>
      <c r="G123" s="47">
        <v>0.0401</v>
      </c>
      <c r="H123" s="9">
        <f t="shared" si="2"/>
        <v>0.7830842554</v>
      </c>
      <c r="I123" s="9">
        <f t="shared" si="3"/>
        <v>0.7429842554</v>
      </c>
      <c r="J123" s="9">
        <f t="shared" si="4"/>
        <v>0.5195568274</v>
      </c>
    </row>
    <row r="124" ht="15.75" customHeight="1">
      <c r="A124" s="46" t="s">
        <v>9</v>
      </c>
      <c r="B124" s="5" t="s">
        <v>432</v>
      </c>
      <c r="C124" s="5" t="s">
        <v>157</v>
      </c>
      <c r="D124" s="5">
        <v>3557.0</v>
      </c>
      <c r="E124" s="5">
        <v>8184450.0</v>
      </c>
      <c r="F124" s="5">
        <f t="shared" si="1"/>
        <v>-27.3</v>
      </c>
      <c r="G124" s="47">
        <v>0.0403</v>
      </c>
      <c r="H124" s="9">
        <f t="shared" si="2"/>
        <v>-0.7616549954</v>
      </c>
      <c r="I124" s="9">
        <f t="shared" si="3"/>
        <v>-0.8019549954</v>
      </c>
      <c r="J124" s="9">
        <f t="shared" si="4"/>
        <v>-0.5607941085</v>
      </c>
    </row>
    <row r="125" ht="15.75" customHeight="1">
      <c r="A125" s="46" t="s">
        <v>9</v>
      </c>
      <c r="B125" s="5" t="s">
        <v>433</v>
      </c>
      <c r="C125" s="5" t="s">
        <v>157</v>
      </c>
      <c r="D125" s="5">
        <v>3532.55</v>
      </c>
      <c r="E125" s="5">
        <v>8296350.0</v>
      </c>
      <c r="F125" s="5">
        <f t="shared" si="1"/>
        <v>-24.45</v>
      </c>
      <c r="G125" s="47">
        <v>0.0403</v>
      </c>
      <c r="H125" s="9">
        <f t="shared" si="2"/>
        <v>-0.6873770031</v>
      </c>
      <c r="I125" s="9">
        <f t="shared" si="3"/>
        <v>-0.7276770031</v>
      </c>
      <c r="J125" s="9">
        <f t="shared" si="4"/>
        <v>-0.5088527144</v>
      </c>
    </row>
    <row r="126" ht="15.75" customHeight="1">
      <c r="A126" s="46" t="s">
        <v>9</v>
      </c>
      <c r="B126" s="5" t="s">
        <v>434</v>
      </c>
      <c r="C126" s="5" t="s">
        <v>157</v>
      </c>
      <c r="D126" s="5">
        <v>3483.45</v>
      </c>
      <c r="E126" s="5">
        <v>8402400.0</v>
      </c>
      <c r="F126" s="5">
        <f t="shared" si="1"/>
        <v>-49.1</v>
      </c>
      <c r="G126" s="47">
        <v>0.0437</v>
      </c>
      <c r="H126" s="9">
        <f t="shared" si="2"/>
        <v>-1.389930787</v>
      </c>
      <c r="I126" s="9">
        <f t="shared" si="3"/>
        <v>-1.433630787</v>
      </c>
      <c r="J126" s="9">
        <f t="shared" si="4"/>
        <v>-1.002514734</v>
      </c>
    </row>
    <row r="127" ht="15.75" customHeight="1">
      <c r="A127" s="46" t="s">
        <v>9</v>
      </c>
      <c r="B127" s="5" t="s">
        <v>435</v>
      </c>
      <c r="C127" s="5" t="s">
        <v>157</v>
      </c>
      <c r="D127" s="5">
        <v>3512.25</v>
      </c>
      <c r="E127" s="5">
        <v>8527050.0</v>
      </c>
      <c r="F127" s="5">
        <f t="shared" si="1"/>
        <v>28.8</v>
      </c>
      <c r="G127" s="47">
        <v>0.0458</v>
      </c>
      <c r="H127" s="9">
        <f t="shared" si="2"/>
        <v>0.8267665676</v>
      </c>
      <c r="I127" s="9">
        <f t="shared" si="3"/>
        <v>0.7809665676</v>
      </c>
      <c r="J127" s="9">
        <f t="shared" si="4"/>
        <v>0.5461172417</v>
      </c>
    </row>
    <row r="128" ht="15.75" customHeight="1">
      <c r="A128" s="46" t="s">
        <v>9</v>
      </c>
      <c r="B128" s="5" t="s">
        <v>436</v>
      </c>
      <c r="C128" s="5" t="s">
        <v>157</v>
      </c>
      <c r="D128" s="5">
        <v>3429.95</v>
      </c>
      <c r="E128" s="5">
        <v>8795250.0</v>
      </c>
      <c r="F128" s="5">
        <f t="shared" si="1"/>
        <v>-82.3</v>
      </c>
      <c r="G128" s="47">
        <v>0.0458</v>
      </c>
      <c r="H128" s="9">
        <f t="shared" si="2"/>
        <v>-2.343227276</v>
      </c>
      <c r="I128" s="9">
        <f t="shared" si="3"/>
        <v>-2.389027276</v>
      </c>
      <c r="J128" s="9">
        <f t="shared" si="4"/>
        <v>-1.670607988</v>
      </c>
    </row>
    <row r="129" ht="15.75" customHeight="1">
      <c r="A129" s="46" t="s">
        <v>9</v>
      </c>
      <c r="B129" s="5" t="s">
        <v>437</v>
      </c>
      <c r="C129" s="5" t="s">
        <v>157</v>
      </c>
      <c r="D129" s="5">
        <v>3441.55</v>
      </c>
      <c r="E129" s="5">
        <v>8690550.0</v>
      </c>
      <c r="F129" s="5">
        <f t="shared" si="1"/>
        <v>11.6</v>
      </c>
      <c r="G129" s="47">
        <v>0.0462</v>
      </c>
      <c r="H129" s="9">
        <f t="shared" si="2"/>
        <v>0.3381973498</v>
      </c>
      <c r="I129" s="9">
        <f t="shared" si="3"/>
        <v>0.2919973498</v>
      </c>
      <c r="J129" s="9">
        <f t="shared" si="4"/>
        <v>0.2041890061</v>
      </c>
    </row>
    <row r="130" ht="15.75" customHeight="1">
      <c r="A130" s="46" t="s">
        <v>9</v>
      </c>
      <c r="B130" s="5" t="s">
        <v>438</v>
      </c>
      <c r="C130" s="5" t="s">
        <v>157</v>
      </c>
      <c r="D130" s="5">
        <v>3433.55</v>
      </c>
      <c r="E130" s="5">
        <v>8609100.0</v>
      </c>
      <c r="F130" s="5">
        <f t="shared" si="1"/>
        <v>-8</v>
      </c>
      <c r="G130" s="47">
        <v>0.0463</v>
      </c>
      <c r="H130" s="9">
        <f t="shared" si="2"/>
        <v>-0.2324534004</v>
      </c>
      <c r="I130" s="9">
        <f t="shared" si="3"/>
        <v>-0.2787534004</v>
      </c>
      <c r="J130" s="9">
        <f t="shared" si="4"/>
        <v>-0.1949277273</v>
      </c>
    </row>
    <row r="131" ht="15.75" customHeight="1">
      <c r="A131" s="46" t="s">
        <v>9</v>
      </c>
      <c r="B131" s="5" t="s">
        <v>439</v>
      </c>
      <c r="C131" s="5" t="s">
        <v>157</v>
      </c>
      <c r="D131" s="5">
        <v>3407.75</v>
      </c>
      <c r="E131" s="5">
        <v>8318550.0</v>
      </c>
      <c r="F131" s="5">
        <f t="shared" si="1"/>
        <v>-25.8</v>
      </c>
      <c r="G131" s="47">
        <v>0.0475</v>
      </c>
      <c r="H131" s="9">
        <f t="shared" si="2"/>
        <v>-0.7514088917</v>
      </c>
      <c r="I131" s="9">
        <f t="shared" si="3"/>
        <v>-0.7989088917</v>
      </c>
      <c r="J131" s="9">
        <f t="shared" si="4"/>
        <v>-0.5586640176</v>
      </c>
    </row>
    <row r="132" ht="15.75" customHeight="1">
      <c r="A132" s="46" t="s">
        <v>9</v>
      </c>
      <c r="B132" s="5" t="s">
        <v>440</v>
      </c>
      <c r="C132" s="5" t="s">
        <v>157</v>
      </c>
      <c r="D132" s="5">
        <v>3397.9</v>
      </c>
      <c r="E132" s="5">
        <v>8280150.0</v>
      </c>
      <c r="F132" s="5">
        <f t="shared" si="1"/>
        <v>-9.85</v>
      </c>
      <c r="G132" s="47">
        <v>0.0484</v>
      </c>
      <c r="H132" s="9">
        <f t="shared" si="2"/>
        <v>-0.2890470252</v>
      </c>
      <c r="I132" s="9">
        <f t="shared" si="3"/>
        <v>-0.3374470252</v>
      </c>
      <c r="J132" s="9">
        <f t="shared" si="4"/>
        <v>-0.2359712262</v>
      </c>
    </row>
    <row r="133" ht="15.75" customHeight="1">
      <c r="A133" s="46" t="s">
        <v>9</v>
      </c>
      <c r="B133" s="5" t="s">
        <v>441</v>
      </c>
      <c r="C133" s="5" t="s">
        <v>157</v>
      </c>
      <c r="D133" s="5">
        <v>3400.5</v>
      </c>
      <c r="E133" s="5">
        <v>8318400.0</v>
      </c>
      <c r="F133" s="5">
        <f t="shared" si="1"/>
        <v>2.6</v>
      </c>
      <c r="G133" s="47">
        <v>0.049</v>
      </c>
      <c r="H133" s="9">
        <f t="shared" si="2"/>
        <v>0.07651784926</v>
      </c>
      <c r="I133" s="9">
        <f t="shared" si="3"/>
        <v>0.02751784926</v>
      </c>
      <c r="J133" s="9">
        <f t="shared" si="4"/>
        <v>0.01924278523</v>
      </c>
    </row>
    <row r="134" ht="15.75" customHeight="1">
      <c r="A134" s="46" t="s">
        <v>9</v>
      </c>
      <c r="B134" s="5" t="s">
        <v>442</v>
      </c>
      <c r="C134" s="5" t="s">
        <v>157</v>
      </c>
      <c r="D134" s="5">
        <v>3365.95</v>
      </c>
      <c r="E134" s="5">
        <v>8250600.0</v>
      </c>
      <c r="F134" s="5">
        <f t="shared" si="1"/>
        <v>-34.55</v>
      </c>
      <c r="G134" s="47">
        <v>0.0489</v>
      </c>
      <c r="H134" s="9">
        <f t="shared" si="2"/>
        <v>-1.016027055</v>
      </c>
      <c r="I134" s="9">
        <f t="shared" si="3"/>
        <v>-1.064927055</v>
      </c>
      <c r="J134" s="9">
        <f t="shared" si="4"/>
        <v>-0.7446862003</v>
      </c>
    </row>
    <row r="135" ht="15.75" customHeight="1">
      <c r="A135" s="46" t="s">
        <v>9</v>
      </c>
      <c r="B135" s="5" t="s">
        <v>443</v>
      </c>
      <c r="C135" s="5" t="s">
        <v>157</v>
      </c>
      <c r="D135" s="5">
        <v>3439.05</v>
      </c>
      <c r="E135" s="5">
        <v>7750800.0</v>
      </c>
      <c r="F135" s="5">
        <f t="shared" si="1"/>
        <v>73.1</v>
      </c>
      <c r="G135" s="47">
        <v>0.0488</v>
      </c>
      <c r="H135" s="9">
        <f t="shared" si="2"/>
        <v>2.171749432</v>
      </c>
      <c r="I135" s="9">
        <f t="shared" si="3"/>
        <v>2.122949432</v>
      </c>
      <c r="J135" s="9">
        <f t="shared" si="4"/>
        <v>1.484544071</v>
      </c>
    </row>
    <row r="136" ht="15.75" customHeight="1">
      <c r="A136" s="46" t="s">
        <v>9</v>
      </c>
      <c r="B136" s="5" t="s">
        <v>444</v>
      </c>
      <c r="C136" s="5" t="s">
        <v>157</v>
      </c>
      <c r="D136" s="5">
        <v>3429.75</v>
      </c>
      <c r="E136" s="5">
        <v>7473150.0</v>
      </c>
      <c r="F136" s="5">
        <f t="shared" si="1"/>
        <v>-9.3</v>
      </c>
      <c r="G136" s="47">
        <v>0.0489</v>
      </c>
      <c r="H136" s="9">
        <f t="shared" si="2"/>
        <v>-0.2704235181</v>
      </c>
      <c r="I136" s="9">
        <f t="shared" si="3"/>
        <v>-0.3193235181</v>
      </c>
      <c r="J136" s="9">
        <f t="shared" si="4"/>
        <v>-0.223297752</v>
      </c>
    </row>
    <row r="137" ht="15.75" customHeight="1">
      <c r="A137" s="46" t="s">
        <v>9</v>
      </c>
      <c r="B137" s="5" t="s">
        <v>445</v>
      </c>
      <c r="C137" s="5" t="s">
        <v>157</v>
      </c>
      <c r="D137" s="5">
        <v>3239.0</v>
      </c>
      <c r="E137" s="5">
        <v>7579650.0</v>
      </c>
      <c r="F137" s="5">
        <f t="shared" si="1"/>
        <v>-190.75</v>
      </c>
      <c r="G137" s="47">
        <v>0.0491</v>
      </c>
      <c r="H137" s="9">
        <f t="shared" si="2"/>
        <v>-5.561629856</v>
      </c>
      <c r="I137" s="9">
        <f t="shared" si="3"/>
        <v>-5.610729856</v>
      </c>
      <c r="J137" s="9">
        <f t="shared" si="4"/>
        <v>-3.923492298</v>
      </c>
    </row>
    <row r="138" ht="15.75" customHeight="1">
      <c r="A138" s="46" t="s">
        <v>9</v>
      </c>
      <c r="B138" s="5" t="s">
        <v>446</v>
      </c>
      <c r="C138" s="5" t="s">
        <v>157</v>
      </c>
      <c r="D138" s="5">
        <v>3277.05</v>
      </c>
      <c r="E138" s="5">
        <v>6969450.0</v>
      </c>
      <c r="F138" s="5">
        <f t="shared" si="1"/>
        <v>38.05</v>
      </c>
      <c r="G138" s="47">
        <v>0.0492</v>
      </c>
      <c r="H138" s="9">
        <f t="shared" si="2"/>
        <v>1.174745292</v>
      </c>
      <c r="I138" s="9">
        <f t="shared" si="3"/>
        <v>1.125545292</v>
      </c>
      <c r="J138" s="9">
        <f t="shared" si="4"/>
        <v>0.7870755492</v>
      </c>
    </row>
    <row r="139" ht="15.75" customHeight="1">
      <c r="A139" s="46" t="s">
        <v>9</v>
      </c>
      <c r="B139" s="5" t="s">
        <v>447</v>
      </c>
      <c r="C139" s="5" t="s">
        <v>157</v>
      </c>
      <c r="D139" s="5">
        <v>3300.75</v>
      </c>
      <c r="E139" s="5">
        <v>5462850.0</v>
      </c>
      <c r="F139" s="5">
        <f t="shared" si="1"/>
        <v>23.7</v>
      </c>
      <c r="G139" s="47">
        <v>0.0487</v>
      </c>
      <c r="H139" s="9">
        <f t="shared" si="2"/>
        <v>0.7232114249</v>
      </c>
      <c r="I139" s="9">
        <f t="shared" si="3"/>
        <v>0.6745114249</v>
      </c>
      <c r="J139" s="9">
        <f t="shared" si="4"/>
        <v>0.4716748887</v>
      </c>
    </row>
    <row r="140" ht="15.75" customHeight="1">
      <c r="A140" s="46" t="s">
        <v>9</v>
      </c>
      <c r="B140" s="5" t="s">
        <v>448</v>
      </c>
      <c r="C140" s="5" t="s">
        <v>157</v>
      </c>
      <c r="D140" s="5">
        <v>3271.55</v>
      </c>
      <c r="E140" s="5">
        <v>3699600.0</v>
      </c>
      <c r="F140" s="5">
        <f t="shared" si="1"/>
        <v>-29.2</v>
      </c>
      <c r="G140" s="47">
        <v>0.0487</v>
      </c>
      <c r="H140" s="9">
        <f t="shared" si="2"/>
        <v>-0.8846474286</v>
      </c>
      <c r="I140" s="9">
        <f t="shared" si="3"/>
        <v>-0.9333474286</v>
      </c>
      <c r="J140" s="9">
        <f t="shared" si="4"/>
        <v>-0.6526747038</v>
      </c>
    </row>
    <row r="141" ht="15.75" customHeight="1">
      <c r="A141" s="46" t="s">
        <v>9</v>
      </c>
      <c r="B141" s="5" t="s">
        <v>449</v>
      </c>
      <c r="C141" s="5" t="s">
        <v>157</v>
      </c>
      <c r="D141" s="5">
        <v>3167.3</v>
      </c>
      <c r="E141" s="5">
        <v>2301300.0</v>
      </c>
      <c r="F141" s="5">
        <f t="shared" si="1"/>
        <v>-104.25</v>
      </c>
      <c r="G141" s="47">
        <v>0.0488</v>
      </c>
      <c r="H141" s="9">
        <f t="shared" si="2"/>
        <v>-3.186562944</v>
      </c>
      <c r="I141" s="9">
        <f t="shared" si="3"/>
        <v>-3.235362944</v>
      </c>
      <c r="J141" s="9">
        <f t="shared" si="4"/>
        <v>-2.26243678</v>
      </c>
    </row>
    <row r="142" ht="15.75" customHeight="1">
      <c r="A142" s="46" t="s">
        <v>9</v>
      </c>
      <c r="B142" s="5" t="s">
        <v>450</v>
      </c>
      <c r="C142" s="5" t="s">
        <v>157</v>
      </c>
      <c r="D142" s="5">
        <v>3226.95</v>
      </c>
      <c r="E142" s="5">
        <v>775800.0</v>
      </c>
      <c r="F142" s="5">
        <f t="shared" si="1"/>
        <v>59.65</v>
      </c>
      <c r="G142" s="47">
        <v>0.0489</v>
      </c>
      <c r="H142" s="9">
        <f t="shared" si="2"/>
        <v>1.883307549</v>
      </c>
      <c r="I142" s="9">
        <f t="shared" si="3"/>
        <v>1.834407549</v>
      </c>
      <c r="J142" s="9">
        <f t="shared" si="4"/>
        <v>1.282771417</v>
      </c>
    </row>
    <row r="143" ht="15.75" customHeight="1">
      <c r="A143" s="46" t="s">
        <v>9</v>
      </c>
      <c r="B143" s="5" t="s">
        <v>451</v>
      </c>
      <c r="C143" s="5" t="s">
        <v>182</v>
      </c>
      <c r="D143" s="5">
        <v>3271.95</v>
      </c>
      <c r="E143" s="5">
        <v>1.152645E7</v>
      </c>
      <c r="F143" s="5">
        <f t="shared" si="1"/>
        <v>45</v>
      </c>
      <c r="G143" s="47">
        <v>0.0488</v>
      </c>
      <c r="H143" s="9">
        <f t="shared" si="2"/>
        <v>1.394505648</v>
      </c>
      <c r="I143" s="9">
        <f t="shared" si="3"/>
        <v>1.345705648</v>
      </c>
      <c r="J143" s="9">
        <f t="shared" si="4"/>
        <v>0.9410301118</v>
      </c>
    </row>
    <row r="144" ht="15.75" customHeight="1">
      <c r="A144" s="46" t="s">
        <v>9</v>
      </c>
      <c r="B144" s="5" t="s">
        <v>452</v>
      </c>
      <c r="C144" s="5" t="s">
        <v>182</v>
      </c>
      <c r="D144" s="5">
        <v>3381.2</v>
      </c>
      <c r="E144" s="5">
        <v>1.14321E7</v>
      </c>
      <c r="F144" s="5">
        <f t="shared" si="1"/>
        <v>109.25</v>
      </c>
      <c r="G144" s="47">
        <v>0.0489</v>
      </c>
      <c r="H144" s="9">
        <f t="shared" si="2"/>
        <v>3.338987454</v>
      </c>
      <c r="I144" s="9">
        <f t="shared" si="3"/>
        <v>3.290087454</v>
      </c>
      <c r="J144" s="9">
        <f t="shared" si="4"/>
        <v>2.300704742</v>
      </c>
    </row>
    <row r="145" ht="15.75" customHeight="1">
      <c r="A145" s="46" t="s">
        <v>9</v>
      </c>
      <c r="B145" s="5" t="s">
        <v>453</v>
      </c>
      <c r="C145" s="5" t="s">
        <v>182</v>
      </c>
      <c r="D145" s="5">
        <v>3369.25</v>
      </c>
      <c r="E145" s="5">
        <v>1.155615E7</v>
      </c>
      <c r="F145" s="5">
        <f t="shared" si="1"/>
        <v>-11.95</v>
      </c>
      <c r="G145" s="47">
        <v>0.0491</v>
      </c>
      <c r="H145" s="9">
        <f t="shared" si="2"/>
        <v>-0.3534248196</v>
      </c>
      <c r="I145" s="9">
        <f t="shared" si="3"/>
        <v>-0.4025248196</v>
      </c>
      <c r="J145" s="9">
        <f t="shared" si="4"/>
        <v>-0.2814790713</v>
      </c>
    </row>
    <row r="146" ht="15.75" customHeight="1">
      <c r="A146" s="46" t="s">
        <v>9</v>
      </c>
      <c r="B146" s="5" t="s">
        <v>454</v>
      </c>
      <c r="C146" s="5" t="s">
        <v>182</v>
      </c>
      <c r="D146" s="5">
        <v>3360.3</v>
      </c>
      <c r="E146" s="5">
        <v>1.16949E7</v>
      </c>
      <c r="F146" s="5">
        <f t="shared" si="1"/>
        <v>-8.95</v>
      </c>
      <c r="G146" s="47">
        <v>0.0493</v>
      </c>
      <c r="H146" s="9">
        <f t="shared" si="2"/>
        <v>-0.2656377532</v>
      </c>
      <c r="I146" s="9">
        <f t="shared" si="3"/>
        <v>-0.3149377532</v>
      </c>
      <c r="J146" s="9">
        <f t="shared" si="4"/>
        <v>-0.2202308578</v>
      </c>
    </row>
    <row r="147" ht="15.75" customHeight="1">
      <c r="A147" s="46" t="s">
        <v>9</v>
      </c>
      <c r="B147" s="5" t="s">
        <v>455</v>
      </c>
      <c r="C147" s="5" t="s">
        <v>182</v>
      </c>
      <c r="D147" s="5">
        <v>3423.9</v>
      </c>
      <c r="E147" s="5">
        <v>1.16319E7</v>
      </c>
      <c r="F147" s="5">
        <f t="shared" si="1"/>
        <v>63.6</v>
      </c>
      <c r="G147" s="47">
        <v>0.0497</v>
      </c>
      <c r="H147" s="9">
        <f t="shared" si="2"/>
        <v>1.892688153</v>
      </c>
      <c r="I147" s="9">
        <f t="shared" si="3"/>
        <v>1.842988153</v>
      </c>
      <c r="J147" s="9">
        <f t="shared" si="4"/>
        <v>1.288771694</v>
      </c>
    </row>
    <row r="148" ht="15.75" customHeight="1">
      <c r="A148" s="46" t="s">
        <v>9</v>
      </c>
      <c r="B148" s="5" t="s">
        <v>456</v>
      </c>
      <c r="C148" s="5" t="s">
        <v>182</v>
      </c>
      <c r="D148" s="5">
        <v>3449.8</v>
      </c>
      <c r="E148" s="5">
        <v>1.135305E7</v>
      </c>
      <c r="F148" s="5">
        <f t="shared" si="1"/>
        <v>25.9</v>
      </c>
      <c r="G148" s="47">
        <v>0.0498</v>
      </c>
      <c r="H148" s="9">
        <f t="shared" si="2"/>
        <v>0.7564473261</v>
      </c>
      <c r="I148" s="9">
        <f t="shared" si="3"/>
        <v>0.7066473261</v>
      </c>
      <c r="J148" s="9">
        <f t="shared" si="4"/>
        <v>0.4941470027</v>
      </c>
    </row>
    <row r="149" ht="15.75" customHeight="1">
      <c r="A149" s="46" t="s">
        <v>9</v>
      </c>
      <c r="B149" s="5" t="s">
        <v>457</v>
      </c>
      <c r="C149" s="5" t="s">
        <v>182</v>
      </c>
      <c r="D149" s="5">
        <v>3437.15</v>
      </c>
      <c r="E149" s="5">
        <v>1.127025E7</v>
      </c>
      <c r="F149" s="5">
        <f t="shared" si="1"/>
        <v>-12.65</v>
      </c>
      <c r="G149" s="47">
        <v>0.0498</v>
      </c>
      <c r="H149" s="9">
        <f t="shared" si="2"/>
        <v>-0.3666879239</v>
      </c>
      <c r="I149" s="9">
        <f t="shared" si="3"/>
        <v>-0.4164879239</v>
      </c>
      <c r="J149" s="9">
        <f t="shared" si="4"/>
        <v>-0.2912432435</v>
      </c>
    </row>
    <row r="150" ht="15.75" customHeight="1">
      <c r="A150" s="46" t="s">
        <v>9</v>
      </c>
      <c r="B150" s="5" t="s">
        <v>458</v>
      </c>
      <c r="C150" s="5" t="s">
        <v>182</v>
      </c>
      <c r="D150" s="5">
        <v>3376.25</v>
      </c>
      <c r="E150" s="5">
        <v>1.14255E7</v>
      </c>
      <c r="F150" s="5">
        <f t="shared" si="1"/>
        <v>-60.9</v>
      </c>
      <c r="G150" s="47">
        <v>0.0502</v>
      </c>
      <c r="H150" s="9">
        <f t="shared" si="2"/>
        <v>-1.771816767</v>
      </c>
      <c r="I150" s="9">
        <f t="shared" si="3"/>
        <v>-1.822016767</v>
      </c>
      <c r="J150" s="9">
        <f t="shared" si="4"/>
        <v>-1.274106744</v>
      </c>
    </row>
    <row r="151" ht="15.75" customHeight="1">
      <c r="A151" s="46" t="s">
        <v>9</v>
      </c>
      <c r="B151" s="5" t="s">
        <v>459</v>
      </c>
      <c r="C151" s="5" t="s">
        <v>182</v>
      </c>
      <c r="D151" s="5">
        <v>3409.75</v>
      </c>
      <c r="E151" s="5">
        <v>1.11897E7</v>
      </c>
      <c r="F151" s="5">
        <f t="shared" si="1"/>
        <v>33.5</v>
      </c>
      <c r="G151" s="47">
        <v>0.0497</v>
      </c>
      <c r="H151" s="9">
        <f t="shared" si="2"/>
        <v>0.9922251018</v>
      </c>
      <c r="I151" s="9">
        <f t="shared" si="3"/>
        <v>0.9425251018</v>
      </c>
      <c r="J151" s="9">
        <f t="shared" si="4"/>
        <v>0.6590925017</v>
      </c>
    </row>
    <row r="152" ht="15.75" customHeight="1">
      <c r="A152" s="46" t="s">
        <v>9</v>
      </c>
      <c r="B152" s="5" t="s">
        <v>460</v>
      </c>
      <c r="C152" s="5" t="s">
        <v>182</v>
      </c>
      <c r="D152" s="5">
        <v>3433.15</v>
      </c>
      <c r="E152" s="5">
        <v>1.111215E7</v>
      </c>
      <c r="F152" s="5">
        <f t="shared" si="1"/>
        <v>23.4</v>
      </c>
      <c r="G152" s="47">
        <v>0.0501</v>
      </c>
      <c r="H152" s="9">
        <f t="shared" si="2"/>
        <v>0.6862673217</v>
      </c>
      <c r="I152" s="9">
        <f t="shared" si="3"/>
        <v>0.6361673217</v>
      </c>
      <c r="J152" s="9">
        <f t="shared" si="4"/>
        <v>0.4448614798</v>
      </c>
    </row>
    <row r="153" ht="15.75" customHeight="1">
      <c r="A153" s="46" t="s">
        <v>9</v>
      </c>
      <c r="B153" s="5" t="s">
        <v>461</v>
      </c>
      <c r="C153" s="5" t="s">
        <v>182</v>
      </c>
      <c r="D153" s="5">
        <v>3372.1</v>
      </c>
      <c r="E153" s="5">
        <v>1.10727E7</v>
      </c>
      <c r="F153" s="5">
        <f t="shared" si="1"/>
        <v>-61.05</v>
      </c>
      <c r="G153" s="47">
        <v>0.05</v>
      </c>
      <c r="H153" s="9">
        <f t="shared" si="2"/>
        <v>-1.778250295</v>
      </c>
      <c r="I153" s="9">
        <f t="shared" si="3"/>
        <v>-1.828250295</v>
      </c>
      <c r="J153" s="9">
        <f t="shared" si="4"/>
        <v>-1.278465749</v>
      </c>
    </row>
    <row r="154" ht="15.75" customHeight="1">
      <c r="A154" s="46" t="s">
        <v>9</v>
      </c>
      <c r="B154" s="5" t="s">
        <v>462</v>
      </c>
      <c r="C154" s="5" t="s">
        <v>182</v>
      </c>
      <c r="D154" s="5">
        <v>3224.7</v>
      </c>
      <c r="E154" s="5">
        <v>1.12086E7</v>
      </c>
      <c r="F154" s="5">
        <f t="shared" si="1"/>
        <v>-147.4</v>
      </c>
      <c r="G154" s="47">
        <v>0.0499</v>
      </c>
      <c r="H154" s="9">
        <f t="shared" si="2"/>
        <v>-4.37116337</v>
      </c>
      <c r="I154" s="9">
        <f t="shared" si="3"/>
        <v>-4.42106337</v>
      </c>
      <c r="J154" s="9">
        <f t="shared" si="4"/>
        <v>-3.091577838</v>
      </c>
    </row>
    <row r="155" ht="15.75" customHeight="1">
      <c r="A155" s="46" t="s">
        <v>9</v>
      </c>
      <c r="B155" s="5" t="s">
        <v>463</v>
      </c>
      <c r="C155" s="5" t="s">
        <v>182</v>
      </c>
      <c r="D155" s="5">
        <v>3218.4</v>
      </c>
      <c r="E155" s="5">
        <v>1.119255E7</v>
      </c>
      <c r="F155" s="5">
        <f t="shared" si="1"/>
        <v>-6.3</v>
      </c>
      <c r="G155" s="47">
        <v>0.0498</v>
      </c>
      <c r="H155" s="9">
        <f t="shared" si="2"/>
        <v>-0.1953670109</v>
      </c>
      <c r="I155" s="9">
        <f t="shared" si="3"/>
        <v>-0.2451670109</v>
      </c>
      <c r="J155" s="9">
        <f t="shared" si="4"/>
        <v>-0.1714413104</v>
      </c>
    </row>
    <row r="156" ht="15.75" customHeight="1">
      <c r="A156" s="46" t="s">
        <v>9</v>
      </c>
      <c r="B156" s="5" t="s">
        <v>464</v>
      </c>
      <c r="C156" s="5" t="s">
        <v>182</v>
      </c>
      <c r="D156" s="5">
        <v>3212.2</v>
      </c>
      <c r="E156" s="5">
        <v>1.11867E7</v>
      </c>
      <c r="F156" s="5">
        <f t="shared" si="1"/>
        <v>-6.2</v>
      </c>
      <c r="G156" s="47">
        <v>0.0504</v>
      </c>
      <c r="H156" s="9">
        <f t="shared" si="2"/>
        <v>-0.1926423067</v>
      </c>
      <c r="I156" s="9">
        <f t="shared" si="3"/>
        <v>-0.2430423067</v>
      </c>
      <c r="J156" s="9">
        <f t="shared" si="4"/>
        <v>-0.1699555393</v>
      </c>
    </row>
    <row r="157" ht="15.75" customHeight="1">
      <c r="A157" s="46" t="s">
        <v>9</v>
      </c>
      <c r="B157" s="5" t="s">
        <v>465</v>
      </c>
      <c r="C157" s="5" t="s">
        <v>182</v>
      </c>
      <c r="D157" s="5">
        <v>3141.4</v>
      </c>
      <c r="E157" s="5">
        <v>1.114935E7</v>
      </c>
      <c r="F157" s="5">
        <f t="shared" si="1"/>
        <v>-70.8</v>
      </c>
      <c r="G157" s="47">
        <v>0.0507</v>
      </c>
      <c r="H157" s="9">
        <f t="shared" si="2"/>
        <v>-2.204096881</v>
      </c>
      <c r="I157" s="9">
        <f t="shared" si="3"/>
        <v>-2.254796881</v>
      </c>
      <c r="J157" s="9">
        <f t="shared" si="4"/>
        <v>-1.576742852</v>
      </c>
    </row>
    <row r="158" ht="15.75" customHeight="1">
      <c r="A158" s="46" t="s">
        <v>9</v>
      </c>
      <c r="B158" s="5" t="s">
        <v>466</v>
      </c>
      <c r="C158" s="5" t="s">
        <v>182</v>
      </c>
      <c r="D158" s="5">
        <v>3097.15</v>
      </c>
      <c r="E158" s="5">
        <v>1.11642E7</v>
      </c>
      <c r="F158" s="5">
        <f t="shared" si="1"/>
        <v>-44.25</v>
      </c>
      <c r="G158" s="47">
        <v>0.0512</v>
      </c>
      <c r="H158" s="9">
        <f t="shared" si="2"/>
        <v>-1.408607627</v>
      </c>
      <c r="I158" s="9">
        <f t="shared" si="3"/>
        <v>-1.459807627</v>
      </c>
      <c r="J158" s="9">
        <f t="shared" si="4"/>
        <v>-1.020819774</v>
      </c>
    </row>
    <row r="159" ht="15.75" customHeight="1">
      <c r="A159" s="46" t="s">
        <v>9</v>
      </c>
      <c r="B159" s="5" t="s">
        <v>467</v>
      </c>
      <c r="C159" s="5" t="s">
        <v>182</v>
      </c>
      <c r="D159" s="5">
        <v>3117.3</v>
      </c>
      <c r="E159" s="5">
        <v>1.05465E7</v>
      </c>
      <c r="F159" s="5">
        <f t="shared" si="1"/>
        <v>20.15</v>
      </c>
      <c r="G159" s="47">
        <v>0.0507</v>
      </c>
      <c r="H159" s="9">
        <f t="shared" si="2"/>
        <v>0.6505981305</v>
      </c>
      <c r="I159" s="9">
        <f t="shared" si="3"/>
        <v>0.5998981305</v>
      </c>
      <c r="J159" s="9">
        <f t="shared" si="4"/>
        <v>0.4194990233</v>
      </c>
    </row>
    <row r="160" ht="15.75" customHeight="1">
      <c r="A160" s="46" t="s">
        <v>9</v>
      </c>
      <c r="B160" s="5" t="s">
        <v>468</v>
      </c>
      <c r="C160" s="5" t="s">
        <v>182</v>
      </c>
      <c r="D160" s="5">
        <v>3215.95</v>
      </c>
      <c r="E160" s="5">
        <v>9886500.0</v>
      </c>
      <c r="F160" s="5">
        <f t="shared" si="1"/>
        <v>98.65</v>
      </c>
      <c r="G160" s="47">
        <v>0.0505</v>
      </c>
      <c r="H160" s="9">
        <f t="shared" si="2"/>
        <v>3.164597568</v>
      </c>
      <c r="I160" s="9">
        <f t="shared" si="3"/>
        <v>3.114097568</v>
      </c>
      <c r="J160" s="9">
        <f t="shared" si="4"/>
        <v>2.177637872</v>
      </c>
    </row>
    <row r="161" ht="15.75" customHeight="1">
      <c r="A161" s="46" t="s">
        <v>9</v>
      </c>
      <c r="B161" s="5" t="s">
        <v>469</v>
      </c>
      <c r="C161" s="5" t="s">
        <v>182</v>
      </c>
      <c r="D161" s="5">
        <v>3221.95</v>
      </c>
      <c r="E161" s="5">
        <v>1.02972E7</v>
      </c>
      <c r="F161" s="5">
        <f t="shared" si="1"/>
        <v>6</v>
      </c>
      <c r="G161" s="47">
        <v>0.0507</v>
      </c>
      <c r="H161" s="9">
        <f t="shared" si="2"/>
        <v>0.1865700648</v>
      </c>
      <c r="I161" s="9">
        <f t="shared" si="3"/>
        <v>0.1358700648</v>
      </c>
      <c r="J161" s="9">
        <f t="shared" si="4"/>
        <v>0.09501173047</v>
      </c>
    </row>
    <row r="162" ht="15.75" customHeight="1">
      <c r="A162" s="46" t="s">
        <v>9</v>
      </c>
      <c r="B162" s="5" t="s">
        <v>470</v>
      </c>
      <c r="C162" s="5" t="s">
        <v>182</v>
      </c>
      <c r="D162" s="5">
        <v>3307.95</v>
      </c>
      <c r="E162" s="5">
        <v>1.028205E7</v>
      </c>
      <c r="F162" s="5">
        <f t="shared" si="1"/>
        <v>86</v>
      </c>
      <c r="G162" s="47">
        <v>0.0511</v>
      </c>
      <c r="H162" s="9">
        <f t="shared" si="2"/>
        <v>2.669191018</v>
      </c>
      <c r="I162" s="9">
        <f t="shared" si="3"/>
        <v>2.618091018</v>
      </c>
      <c r="J162" s="9">
        <f t="shared" si="4"/>
        <v>1.830788544</v>
      </c>
    </row>
    <row r="163" ht="15.75" customHeight="1">
      <c r="A163" s="46" t="s">
        <v>9</v>
      </c>
      <c r="B163" s="5" t="s">
        <v>471</v>
      </c>
      <c r="C163" s="5" t="s">
        <v>182</v>
      </c>
      <c r="D163" s="5">
        <v>3300.3</v>
      </c>
      <c r="E163" s="5">
        <v>9520950.0</v>
      </c>
      <c r="F163" s="5">
        <f t="shared" si="1"/>
        <v>-7.65</v>
      </c>
      <c r="G163" s="47">
        <v>0.0511</v>
      </c>
      <c r="H163" s="9">
        <f t="shared" si="2"/>
        <v>-0.2312610529</v>
      </c>
      <c r="I163" s="9">
        <f t="shared" si="3"/>
        <v>-0.2823610529</v>
      </c>
      <c r="J163" s="9">
        <f t="shared" si="4"/>
        <v>-0.1974505001</v>
      </c>
    </row>
    <row r="164" ht="15.75" customHeight="1">
      <c r="A164" s="46" t="s">
        <v>9</v>
      </c>
      <c r="B164" s="5" t="s">
        <v>472</v>
      </c>
      <c r="C164" s="5" t="s">
        <v>182</v>
      </c>
      <c r="D164" s="5">
        <v>3316.0</v>
      </c>
      <c r="E164" s="5">
        <v>7536150.0</v>
      </c>
      <c r="F164" s="5">
        <f t="shared" si="1"/>
        <v>15.7</v>
      </c>
      <c r="G164" s="47">
        <v>0.0508</v>
      </c>
      <c r="H164" s="9">
        <f t="shared" si="2"/>
        <v>0.475714329</v>
      </c>
      <c r="I164" s="9">
        <f t="shared" si="3"/>
        <v>0.424914329</v>
      </c>
      <c r="J164" s="9">
        <f t="shared" si="4"/>
        <v>0.2971356917</v>
      </c>
    </row>
    <row r="165" ht="15.75" customHeight="1">
      <c r="A165" s="46" t="s">
        <v>9</v>
      </c>
      <c r="B165" s="5" t="s">
        <v>473</v>
      </c>
      <c r="C165" s="5" t="s">
        <v>182</v>
      </c>
      <c r="D165" s="5">
        <v>3315.75</v>
      </c>
      <c r="E165" s="5">
        <v>4878300.0</v>
      </c>
      <c r="F165" s="5">
        <f t="shared" si="1"/>
        <v>-0.25</v>
      </c>
      <c r="G165" s="47">
        <v>0.051</v>
      </c>
      <c r="H165" s="9">
        <f t="shared" si="2"/>
        <v>-0.00753920386</v>
      </c>
      <c r="I165" s="9">
        <f t="shared" si="3"/>
        <v>-0.05853920386</v>
      </c>
      <c r="J165" s="9">
        <f t="shared" si="4"/>
        <v>-0.04093551487</v>
      </c>
    </row>
    <row r="166" ht="15.75" customHeight="1">
      <c r="A166" s="46" t="s">
        <v>9</v>
      </c>
      <c r="B166" s="5" t="s">
        <v>474</v>
      </c>
      <c r="C166" s="5" t="s">
        <v>182</v>
      </c>
      <c r="D166" s="5">
        <v>3293.1</v>
      </c>
      <c r="E166" s="5">
        <v>2317800.0</v>
      </c>
      <c r="F166" s="5">
        <f t="shared" si="1"/>
        <v>-22.65</v>
      </c>
      <c r="G166" s="47">
        <v>0.0513</v>
      </c>
      <c r="H166" s="9">
        <f t="shared" si="2"/>
        <v>-0.6831033703</v>
      </c>
      <c r="I166" s="9">
        <f t="shared" si="3"/>
        <v>-0.7344033703</v>
      </c>
      <c r="J166" s="9">
        <f t="shared" si="4"/>
        <v>-0.5135563537</v>
      </c>
    </row>
    <row r="167" ht="15.75" customHeight="1">
      <c r="A167" s="46" t="s">
        <v>9</v>
      </c>
      <c r="B167" s="5" t="s">
        <v>475</v>
      </c>
      <c r="C167" s="5" t="s">
        <v>182</v>
      </c>
      <c r="D167" s="5">
        <v>3267.1</v>
      </c>
      <c r="E167" s="5">
        <v>397950.0</v>
      </c>
      <c r="F167" s="5">
        <f t="shared" si="1"/>
        <v>-26</v>
      </c>
      <c r="G167" s="47">
        <v>0.0514</v>
      </c>
      <c r="H167" s="9">
        <f t="shared" si="2"/>
        <v>-0.7895296225</v>
      </c>
      <c r="I167" s="9">
        <f t="shared" si="3"/>
        <v>-0.8409296225</v>
      </c>
      <c r="J167" s="9">
        <f t="shared" si="4"/>
        <v>-0.5880484325</v>
      </c>
    </row>
    <row r="168" ht="15.75" customHeight="1">
      <c r="A168" s="46" t="s">
        <v>9</v>
      </c>
      <c r="B168" s="5" t="s">
        <v>476</v>
      </c>
      <c r="C168" s="5" t="s">
        <v>202</v>
      </c>
      <c r="D168" s="5">
        <v>3315.3</v>
      </c>
      <c r="E168" s="5">
        <v>1.13043E7</v>
      </c>
      <c r="F168" s="5">
        <f t="shared" si="1"/>
        <v>48.2</v>
      </c>
      <c r="G168" s="47">
        <v>0.0513</v>
      </c>
      <c r="H168" s="9">
        <f t="shared" si="2"/>
        <v>1.475314499</v>
      </c>
      <c r="I168" s="9">
        <f t="shared" si="3"/>
        <v>1.424014499</v>
      </c>
      <c r="J168" s="9">
        <f t="shared" si="4"/>
        <v>0.9957902202</v>
      </c>
    </row>
    <row r="169" ht="15.75" customHeight="1">
      <c r="A169" s="46" t="s">
        <v>9</v>
      </c>
      <c r="B169" s="5" t="s">
        <v>477</v>
      </c>
      <c r="C169" s="5" t="s">
        <v>202</v>
      </c>
      <c r="D169" s="5">
        <v>3234.25</v>
      </c>
      <c r="E169" s="5">
        <v>1.176945E7</v>
      </c>
      <c r="F169" s="5">
        <f t="shared" si="1"/>
        <v>-81.05</v>
      </c>
      <c r="G169" s="47">
        <v>0.0511</v>
      </c>
      <c r="H169" s="9">
        <f t="shared" si="2"/>
        <v>-2.444725967</v>
      </c>
      <c r="I169" s="9">
        <f t="shared" si="3"/>
        <v>-2.495825967</v>
      </c>
      <c r="J169" s="9">
        <f t="shared" si="4"/>
        <v>-1.745290579</v>
      </c>
    </row>
    <row r="170" ht="15.75" customHeight="1">
      <c r="A170" s="46" t="s">
        <v>9</v>
      </c>
      <c r="B170" s="5" t="s">
        <v>478</v>
      </c>
      <c r="C170" s="5" t="s">
        <v>202</v>
      </c>
      <c r="D170" s="5">
        <v>3208.15</v>
      </c>
      <c r="E170" s="5">
        <v>1.1814E7</v>
      </c>
      <c r="F170" s="5">
        <f t="shared" si="1"/>
        <v>-26.1</v>
      </c>
      <c r="G170" s="47">
        <v>0.0512</v>
      </c>
      <c r="H170" s="9">
        <f t="shared" si="2"/>
        <v>-0.8069877097</v>
      </c>
      <c r="I170" s="9">
        <f t="shared" si="3"/>
        <v>-0.8581877097</v>
      </c>
      <c r="J170" s="9">
        <f t="shared" si="4"/>
        <v>-0.6001167326</v>
      </c>
    </row>
    <row r="171" ht="15.75" customHeight="1">
      <c r="A171" s="46" t="s">
        <v>9</v>
      </c>
      <c r="B171" s="5" t="s">
        <v>479</v>
      </c>
      <c r="C171" s="5" t="s">
        <v>202</v>
      </c>
      <c r="D171" s="5">
        <v>3252.8</v>
      </c>
      <c r="E171" s="5">
        <v>1.160925E7</v>
      </c>
      <c r="F171" s="5">
        <f t="shared" si="1"/>
        <v>44.65</v>
      </c>
      <c r="G171" s="47">
        <v>0.0509</v>
      </c>
      <c r="H171" s="9">
        <f t="shared" si="2"/>
        <v>1.391767841</v>
      </c>
      <c r="I171" s="9">
        <f t="shared" si="3"/>
        <v>1.340867841</v>
      </c>
      <c r="J171" s="9">
        <f t="shared" si="4"/>
        <v>0.9376471123</v>
      </c>
    </row>
    <row r="172" ht="15.75" customHeight="1">
      <c r="A172" s="46" t="s">
        <v>9</v>
      </c>
      <c r="B172" s="5" t="s">
        <v>480</v>
      </c>
      <c r="C172" s="5" t="s">
        <v>202</v>
      </c>
      <c r="D172" s="5">
        <v>3285.15</v>
      </c>
      <c r="E172" s="5">
        <v>1.149105E7</v>
      </c>
      <c r="F172" s="5">
        <f t="shared" si="1"/>
        <v>32.35</v>
      </c>
      <c r="G172" s="47">
        <v>0.0516</v>
      </c>
      <c r="H172" s="9">
        <f t="shared" si="2"/>
        <v>0.9945277914</v>
      </c>
      <c r="I172" s="9">
        <f t="shared" si="3"/>
        <v>0.9429277914</v>
      </c>
      <c r="J172" s="9">
        <f t="shared" si="4"/>
        <v>0.659374096</v>
      </c>
    </row>
    <row r="173" ht="15.75" customHeight="1">
      <c r="A173" s="46" t="s">
        <v>9</v>
      </c>
      <c r="B173" s="5" t="s">
        <v>481</v>
      </c>
      <c r="C173" s="5" t="s">
        <v>202</v>
      </c>
      <c r="D173" s="5">
        <v>3269.95</v>
      </c>
      <c r="E173" s="5">
        <v>1.18899E7</v>
      </c>
      <c r="F173" s="5">
        <f t="shared" si="1"/>
        <v>-15.2</v>
      </c>
      <c r="G173" s="47">
        <v>0.0517</v>
      </c>
      <c r="H173" s="9">
        <f t="shared" si="2"/>
        <v>-0.4626881573</v>
      </c>
      <c r="I173" s="9">
        <f t="shared" si="3"/>
        <v>-0.5143881573</v>
      </c>
      <c r="J173" s="9">
        <f t="shared" si="4"/>
        <v>-0.3597032873</v>
      </c>
    </row>
    <row r="174" ht="15.75" customHeight="1">
      <c r="A174" s="46" t="s">
        <v>9</v>
      </c>
      <c r="B174" s="5" t="s">
        <v>482</v>
      </c>
      <c r="C174" s="5" t="s">
        <v>202</v>
      </c>
      <c r="D174" s="5">
        <v>3115.2</v>
      </c>
      <c r="E174" s="5">
        <v>1.380945E7</v>
      </c>
      <c r="F174" s="5">
        <f t="shared" si="1"/>
        <v>-154.75</v>
      </c>
      <c r="G174" s="47">
        <v>0.0515</v>
      </c>
      <c r="H174" s="9">
        <f t="shared" si="2"/>
        <v>-4.732488264</v>
      </c>
      <c r="I174" s="9">
        <f t="shared" si="3"/>
        <v>-4.783988264</v>
      </c>
      <c r="J174" s="9">
        <f t="shared" si="4"/>
        <v>-3.345365325</v>
      </c>
    </row>
    <row r="175" ht="15.75" customHeight="1">
      <c r="A175" s="46" t="s">
        <v>9</v>
      </c>
      <c r="B175" s="5" t="s">
        <v>483</v>
      </c>
      <c r="C175" s="5" t="s">
        <v>202</v>
      </c>
      <c r="D175" s="5">
        <v>3083.7</v>
      </c>
      <c r="E175" s="5">
        <v>1.405275E7</v>
      </c>
      <c r="F175" s="5">
        <f t="shared" si="1"/>
        <v>-31.5</v>
      </c>
      <c r="G175" s="47">
        <v>0.0516</v>
      </c>
      <c r="H175" s="9">
        <f t="shared" si="2"/>
        <v>-1.011171032</v>
      </c>
      <c r="I175" s="9">
        <f t="shared" si="3"/>
        <v>-1.062771032</v>
      </c>
      <c r="J175" s="9">
        <f t="shared" si="4"/>
        <v>-0.7431785287</v>
      </c>
    </row>
    <row r="176" ht="15.75" customHeight="1">
      <c r="A176" s="46" t="s">
        <v>9</v>
      </c>
      <c r="B176" s="5" t="s">
        <v>484</v>
      </c>
      <c r="C176" s="5" t="s">
        <v>202</v>
      </c>
      <c r="D176" s="5">
        <v>3043.1</v>
      </c>
      <c r="E176" s="5">
        <v>1.46877E7</v>
      </c>
      <c r="F176" s="5">
        <f t="shared" si="1"/>
        <v>-40.6</v>
      </c>
      <c r="G176" s="47">
        <v>0.0518</v>
      </c>
      <c r="H176" s="9">
        <f t="shared" si="2"/>
        <v>-1.316600188</v>
      </c>
      <c r="I176" s="9">
        <f t="shared" si="3"/>
        <v>-1.368400188</v>
      </c>
      <c r="J176" s="9">
        <f t="shared" si="4"/>
        <v>-0.9569000354</v>
      </c>
    </row>
    <row r="177" ht="15.75" customHeight="1">
      <c r="A177" s="46" t="s">
        <v>9</v>
      </c>
      <c r="B177" s="5" t="s">
        <v>485</v>
      </c>
      <c r="C177" s="5" t="s">
        <v>202</v>
      </c>
      <c r="D177" s="5">
        <v>3009.0</v>
      </c>
      <c r="E177" s="5">
        <v>1.462005E7</v>
      </c>
      <c r="F177" s="5">
        <f t="shared" si="1"/>
        <v>-34.1</v>
      </c>
      <c r="G177" s="47">
        <v>0.0522</v>
      </c>
      <c r="H177" s="9">
        <f t="shared" si="2"/>
        <v>-1.120567842</v>
      </c>
      <c r="I177" s="9">
        <f t="shared" si="3"/>
        <v>-1.172767842</v>
      </c>
      <c r="J177" s="9">
        <f t="shared" si="4"/>
        <v>-0.8200975119</v>
      </c>
    </row>
    <row r="178" ht="15.75" customHeight="1">
      <c r="A178" s="46" t="s">
        <v>9</v>
      </c>
      <c r="B178" s="5" t="s">
        <v>486</v>
      </c>
      <c r="C178" s="5" t="s">
        <v>202</v>
      </c>
      <c r="D178" s="5">
        <v>3007.25</v>
      </c>
      <c r="E178" s="5">
        <v>1.463775E7</v>
      </c>
      <c r="F178" s="5">
        <f t="shared" si="1"/>
        <v>-1.75</v>
      </c>
      <c r="G178" s="47">
        <v>0.0523</v>
      </c>
      <c r="H178" s="9">
        <f t="shared" si="2"/>
        <v>-0.05815885676</v>
      </c>
      <c r="I178" s="9">
        <f t="shared" si="3"/>
        <v>-0.1104588568</v>
      </c>
      <c r="J178" s="9">
        <f t="shared" si="4"/>
        <v>-0.07724208522</v>
      </c>
    </row>
    <row r="179" ht="15.75" customHeight="1">
      <c r="A179" s="46" t="s">
        <v>9</v>
      </c>
      <c r="B179" s="5" t="s">
        <v>487</v>
      </c>
      <c r="C179" s="5" t="s">
        <v>202</v>
      </c>
      <c r="D179" s="5">
        <v>3076.2</v>
      </c>
      <c r="E179" s="5">
        <v>1.383645E7</v>
      </c>
      <c r="F179" s="5">
        <f t="shared" si="1"/>
        <v>68.95</v>
      </c>
      <c r="G179" s="47">
        <v>0.0523</v>
      </c>
      <c r="H179" s="9">
        <f t="shared" si="2"/>
        <v>2.292792418</v>
      </c>
      <c r="I179" s="9">
        <f t="shared" si="3"/>
        <v>2.240492418</v>
      </c>
      <c r="J179" s="9">
        <f t="shared" si="4"/>
        <v>1.566739974</v>
      </c>
    </row>
    <row r="180" ht="15.75" customHeight="1">
      <c r="A180" s="46" t="s">
        <v>9</v>
      </c>
      <c r="B180" s="5" t="s">
        <v>488</v>
      </c>
      <c r="C180" s="5" t="s">
        <v>202</v>
      </c>
      <c r="D180" s="5">
        <v>3081.85</v>
      </c>
      <c r="E180" s="5">
        <v>1.36323E7</v>
      </c>
      <c r="F180" s="5">
        <f t="shared" si="1"/>
        <v>5.65</v>
      </c>
      <c r="G180" s="47">
        <v>0.0525</v>
      </c>
      <c r="H180" s="9">
        <f t="shared" si="2"/>
        <v>0.183668162</v>
      </c>
      <c r="I180" s="9">
        <f t="shared" si="3"/>
        <v>0.131168162</v>
      </c>
      <c r="J180" s="9">
        <f t="shared" si="4"/>
        <v>0.09172376617</v>
      </c>
    </row>
    <row r="181" ht="15.75" customHeight="1">
      <c r="A181" s="46" t="s">
        <v>9</v>
      </c>
      <c r="B181" s="5" t="s">
        <v>489</v>
      </c>
      <c r="C181" s="5" t="s">
        <v>202</v>
      </c>
      <c r="D181" s="5">
        <v>3164.7</v>
      </c>
      <c r="E181" s="5">
        <v>1.226445E7</v>
      </c>
      <c r="F181" s="5">
        <f t="shared" si="1"/>
        <v>82.85</v>
      </c>
      <c r="G181" s="47">
        <v>0.0537</v>
      </c>
      <c r="H181" s="9">
        <f t="shared" si="2"/>
        <v>2.688320327</v>
      </c>
      <c r="I181" s="9">
        <f t="shared" si="3"/>
        <v>2.634620327</v>
      </c>
      <c r="J181" s="9">
        <f t="shared" si="4"/>
        <v>1.842347221</v>
      </c>
    </row>
    <row r="182" ht="15.75" customHeight="1">
      <c r="A182" s="46" t="s">
        <v>9</v>
      </c>
      <c r="B182" s="5" t="s">
        <v>490</v>
      </c>
      <c r="C182" s="5" t="s">
        <v>202</v>
      </c>
      <c r="D182" s="5">
        <v>3178.7</v>
      </c>
      <c r="E182" s="5">
        <v>1.113915E7</v>
      </c>
      <c r="F182" s="5">
        <f t="shared" si="1"/>
        <v>14</v>
      </c>
      <c r="G182" s="47">
        <v>0.0543</v>
      </c>
      <c r="H182" s="9">
        <f t="shared" si="2"/>
        <v>0.4423800044</v>
      </c>
      <c r="I182" s="9">
        <f t="shared" si="3"/>
        <v>0.3880800044</v>
      </c>
      <c r="J182" s="9">
        <f t="shared" si="4"/>
        <v>0.2713780466</v>
      </c>
    </row>
    <row r="183" ht="15.75" customHeight="1">
      <c r="A183" s="46" t="s">
        <v>9</v>
      </c>
      <c r="B183" s="5" t="s">
        <v>491</v>
      </c>
      <c r="C183" s="5" t="s">
        <v>202</v>
      </c>
      <c r="D183" s="5">
        <v>3177.0</v>
      </c>
      <c r="E183" s="5">
        <v>1.00725E7</v>
      </c>
      <c r="F183" s="5">
        <f t="shared" si="1"/>
        <v>-1.7</v>
      </c>
      <c r="G183" s="47">
        <v>0.0545</v>
      </c>
      <c r="H183" s="9">
        <f t="shared" si="2"/>
        <v>-0.05348098279</v>
      </c>
      <c r="I183" s="9">
        <f t="shared" si="3"/>
        <v>-0.1079809828</v>
      </c>
      <c r="J183" s="9">
        <f t="shared" si="4"/>
        <v>-0.07550934819</v>
      </c>
    </row>
    <row r="184" ht="15.75" customHeight="1">
      <c r="A184" s="46" t="s">
        <v>9</v>
      </c>
      <c r="B184" s="5" t="s">
        <v>492</v>
      </c>
      <c r="C184" s="5" t="s">
        <v>202</v>
      </c>
      <c r="D184" s="5">
        <v>3175.6</v>
      </c>
      <c r="E184" s="5">
        <v>7805550.0</v>
      </c>
      <c r="F184" s="5">
        <f t="shared" si="1"/>
        <v>-1.4</v>
      </c>
      <c r="G184" s="47">
        <v>0.0545</v>
      </c>
      <c r="H184" s="9">
        <f t="shared" si="2"/>
        <v>-0.04406672962</v>
      </c>
      <c r="I184" s="9">
        <f t="shared" si="3"/>
        <v>-0.09856672962</v>
      </c>
      <c r="J184" s="9">
        <f t="shared" si="4"/>
        <v>-0.06892611378</v>
      </c>
    </row>
    <row r="185" ht="15.75" customHeight="1">
      <c r="A185" s="46" t="s">
        <v>9</v>
      </c>
      <c r="B185" s="5" t="s">
        <v>493</v>
      </c>
      <c r="C185" s="5" t="s">
        <v>202</v>
      </c>
      <c r="D185" s="5">
        <v>3120.45</v>
      </c>
      <c r="E185" s="5">
        <v>4806000.0</v>
      </c>
      <c r="F185" s="5">
        <f t="shared" si="1"/>
        <v>-55.15</v>
      </c>
      <c r="G185" s="47">
        <v>0.0544</v>
      </c>
      <c r="H185" s="9">
        <f t="shared" si="2"/>
        <v>-1.736679683</v>
      </c>
      <c r="I185" s="9">
        <f t="shared" si="3"/>
        <v>-1.791079683</v>
      </c>
      <c r="J185" s="9">
        <f t="shared" si="4"/>
        <v>-1.252472944</v>
      </c>
    </row>
    <row r="186" ht="15.75" customHeight="1">
      <c r="A186" s="46" t="s">
        <v>9</v>
      </c>
      <c r="B186" s="5" t="s">
        <v>494</v>
      </c>
      <c r="C186" s="5" t="s">
        <v>202</v>
      </c>
      <c r="D186" s="5">
        <v>3189.8</v>
      </c>
      <c r="E186" s="5">
        <v>2507400.0</v>
      </c>
      <c r="F186" s="5">
        <f t="shared" si="1"/>
        <v>69.35</v>
      </c>
      <c r="G186" s="47">
        <v>0.0563</v>
      </c>
      <c r="H186" s="9">
        <f t="shared" si="2"/>
        <v>2.222435867</v>
      </c>
      <c r="I186" s="9">
        <f t="shared" si="3"/>
        <v>2.166135867</v>
      </c>
      <c r="J186" s="9">
        <f t="shared" si="4"/>
        <v>1.514743644</v>
      </c>
    </row>
    <row r="187" ht="15.75" customHeight="1">
      <c r="A187" s="46" t="s">
        <v>9</v>
      </c>
      <c r="B187" s="5" t="s">
        <v>495</v>
      </c>
      <c r="C187" s="5" t="s">
        <v>202</v>
      </c>
      <c r="D187" s="5">
        <v>3260.5</v>
      </c>
      <c r="E187" s="5">
        <v>389700.0</v>
      </c>
      <c r="F187" s="5">
        <f t="shared" si="1"/>
        <v>70.7</v>
      </c>
      <c r="G187" s="47">
        <v>0.056</v>
      </c>
      <c r="H187" s="9">
        <f t="shared" si="2"/>
        <v>2.216439902</v>
      </c>
      <c r="I187" s="9">
        <f t="shared" si="3"/>
        <v>2.160439902</v>
      </c>
      <c r="J187" s="9">
        <f t="shared" si="4"/>
        <v>1.510760549</v>
      </c>
    </row>
    <row r="188" ht="15.75" customHeight="1">
      <c r="A188" s="46" t="s">
        <v>9</v>
      </c>
      <c r="B188" s="5" t="s">
        <v>496</v>
      </c>
      <c r="C188" s="5" t="s">
        <v>220</v>
      </c>
      <c r="D188" s="5">
        <v>3313.6</v>
      </c>
      <c r="E188" s="5">
        <v>1.150455E7</v>
      </c>
      <c r="F188" s="5">
        <f t="shared" si="1"/>
        <v>53.1</v>
      </c>
      <c r="G188" s="47">
        <v>0.056</v>
      </c>
      <c r="H188" s="9">
        <f t="shared" si="2"/>
        <v>1.628584573</v>
      </c>
      <c r="I188" s="9">
        <f t="shared" si="3"/>
        <v>1.572584573</v>
      </c>
      <c r="J188" s="9">
        <f t="shared" si="4"/>
        <v>1.099682861</v>
      </c>
    </row>
    <row r="189" ht="15.75" customHeight="1">
      <c r="A189" s="46" t="s">
        <v>9</v>
      </c>
      <c r="B189" s="5" t="s">
        <v>497</v>
      </c>
      <c r="C189" s="5" t="s">
        <v>220</v>
      </c>
      <c r="D189" s="5">
        <v>3315.6</v>
      </c>
      <c r="E189" s="5">
        <v>1.15488E7</v>
      </c>
      <c r="F189" s="5">
        <f t="shared" si="1"/>
        <v>2</v>
      </c>
      <c r="G189" s="47">
        <v>0.0558</v>
      </c>
      <c r="H189" s="9">
        <f t="shared" si="2"/>
        <v>0.06035731531</v>
      </c>
      <c r="I189" s="9">
        <f t="shared" si="3"/>
        <v>0.004557315307</v>
      </c>
      <c r="J189" s="9">
        <f t="shared" si="4"/>
        <v>0.003186856605</v>
      </c>
    </row>
    <row r="190" ht="15.75" customHeight="1">
      <c r="A190" s="46" t="s">
        <v>9</v>
      </c>
      <c r="B190" s="5" t="s">
        <v>498</v>
      </c>
      <c r="C190" s="5" t="s">
        <v>220</v>
      </c>
      <c r="D190" s="5">
        <v>3304.75</v>
      </c>
      <c r="E190" s="5">
        <v>1.172205E7</v>
      </c>
      <c r="F190" s="5">
        <f t="shared" si="1"/>
        <v>-10.85</v>
      </c>
      <c r="G190" s="47">
        <v>0.0547</v>
      </c>
      <c r="H190" s="9">
        <f t="shared" si="2"/>
        <v>-0.3272409217</v>
      </c>
      <c r="I190" s="9">
        <f t="shared" si="3"/>
        <v>-0.3819409217</v>
      </c>
      <c r="J190" s="9">
        <f t="shared" si="4"/>
        <v>-0.2670850857</v>
      </c>
    </row>
    <row r="191" ht="15.75" customHeight="1">
      <c r="A191" s="46" t="s">
        <v>9</v>
      </c>
      <c r="B191" s="5" t="s">
        <v>499</v>
      </c>
      <c r="C191" s="5" t="s">
        <v>220</v>
      </c>
      <c r="D191" s="5">
        <v>3347.3</v>
      </c>
      <c r="E191" s="5">
        <v>1.18449E7</v>
      </c>
      <c r="F191" s="5">
        <f t="shared" si="1"/>
        <v>42.55</v>
      </c>
      <c r="G191" s="47">
        <v>0.0553</v>
      </c>
      <c r="H191" s="9">
        <f t="shared" si="2"/>
        <v>1.287540661</v>
      </c>
      <c r="I191" s="9">
        <f t="shared" si="3"/>
        <v>1.232240661</v>
      </c>
      <c r="J191" s="9">
        <f t="shared" si="4"/>
        <v>0.8616858888</v>
      </c>
    </row>
    <row r="192" ht="15.75" customHeight="1">
      <c r="A192" s="46" t="s">
        <v>9</v>
      </c>
      <c r="B192" s="5" t="s">
        <v>500</v>
      </c>
      <c r="C192" s="5" t="s">
        <v>220</v>
      </c>
      <c r="D192" s="5">
        <v>3368.2</v>
      </c>
      <c r="E192" s="5">
        <v>1.19991E7</v>
      </c>
      <c r="F192" s="5">
        <f t="shared" si="1"/>
        <v>20.9</v>
      </c>
      <c r="G192" s="47">
        <v>0.0553</v>
      </c>
      <c r="H192" s="9">
        <f t="shared" si="2"/>
        <v>0.6243838317</v>
      </c>
      <c r="I192" s="9">
        <f t="shared" si="3"/>
        <v>0.5690838317</v>
      </c>
      <c r="J192" s="9">
        <f t="shared" si="4"/>
        <v>0.3979510844</v>
      </c>
    </row>
    <row r="193" ht="15.75" customHeight="1">
      <c r="A193" s="46" t="s">
        <v>9</v>
      </c>
      <c r="B193" s="5" t="s">
        <v>501</v>
      </c>
      <c r="C193" s="5" t="s">
        <v>220</v>
      </c>
      <c r="D193" s="5">
        <v>3376.4</v>
      </c>
      <c r="E193" s="5">
        <v>1.17765E7</v>
      </c>
      <c r="F193" s="5">
        <f t="shared" si="1"/>
        <v>8.2</v>
      </c>
      <c r="G193" s="47">
        <v>0.0558</v>
      </c>
      <c r="H193" s="9">
        <f t="shared" si="2"/>
        <v>0.2434534766</v>
      </c>
      <c r="I193" s="9">
        <f t="shared" si="3"/>
        <v>0.1876534766</v>
      </c>
      <c r="J193" s="9">
        <f t="shared" si="4"/>
        <v>0.1312230296</v>
      </c>
    </row>
    <row r="194" ht="15.75" customHeight="1">
      <c r="A194" s="46" t="s">
        <v>9</v>
      </c>
      <c r="B194" s="5" t="s">
        <v>502</v>
      </c>
      <c r="C194" s="5" t="s">
        <v>220</v>
      </c>
      <c r="D194" s="5">
        <v>3383.2</v>
      </c>
      <c r="E194" s="5">
        <v>1.155075E7</v>
      </c>
      <c r="F194" s="5">
        <f t="shared" si="1"/>
        <v>6.8</v>
      </c>
      <c r="G194" s="47">
        <v>0.0558</v>
      </c>
      <c r="H194" s="9">
        <f t="shared" si="2"/>
        <v>0.2013979386</v>
      </c>
      <c r="I194" s="9">
        <f t="shared" si="3"/>
        <v>0.1455979386</v>
      </c>
      <c r="J194" s="9">
        <f t="shared" si="4"/>
        <v>0.1018142747</v>
      </c>
    </row>
    <row r="195" ht="15.75" customHeight="1">
      <c r="A195" s="46" t="s">
        <v>9</v>
      </c>
      <c r="B195" s="5" t="s">
        <v>503</v>
      </c>
      <c r="C195" s="5" t="s">
        <v>220</v>
      </c>
      <c r="D195" s="5">
        <v>3361.8</v>
      </c>
      <c r="E195" s="5">
        <v>1.150455E7</v>
      </c>
      <c r="F195" s="5">
        <f t="shared" si="1"/>
        <v>-21.4</v>
      </c>
      <c r="G195" s="47">
        <v>0.0553</v>
      </c>
      <c r="H195" s="9">
        <f t="shared" si="2"/>
        <v>-0.6325372428</v>
      </c>
      <c r="I195" s="9">
        <f t="shared" si="3"/>
        <v>-0.6878372428</v>
      </c>
      <c r="J195" s="9">
        <f t="shared" si="4"/>
        <v>-0.4809934168</v>
      </c>
    </row>
    <row r="196" ht="15.75" customHeight="1">
      <c r="A196" s="46" t="s">
        <v>9</v>
      </c>
      <c r="B196" s="5" t="s">
        <v>504</v>
      </c>
      <c r="C196" s="5" t="s">
        <v>220</v>
      </c>
      <c r="D196" s="5">
        <v>3428.05</v>
      </c>
      <c r="E196" s="5">
        <v>1.12401E7</v>
      </c>
      <c r="F196" s="5">
        <f t="shared" si="1"/>
        <v>66.25</v>
      </c>
      <c r="G196" s="47">
        <v>0.0561</v>
      </c>
      <c r="H196" s="9">
        <f t="shared" si="2"/>
        <v>1.970670474</v>
      </c>
      <c r="I196" s="9">
        <f t="shared" si="3"/>
        <v>1.914570474</v>
      </c>
      <c r="J196" s="9">
        <f t="shared" si="4"/>
        <v>1.338828049</v>
      </c>
    </row>
    <row r="197" ht="15.75" customHeight="1">
      <c r="A197" s="46" t="s">
        <v>9</v>
      </c>
      <c r="B197" s="5" t="s">
        <v>505</v>
      </c>
      <c r="C197" s="5" t="s">
        <v>220</v>
      </c>
      <c r="D197" s="5">
        <v>3403.8</v>
      </c>
      <c r="E197" s="5">
        <v>1.120755E7</v>
      </c>
      <c r="F197" s="5">
        <f t="shared" si="1"/>
        <v>-24.25</v>
      </c>
      <c r="G197" s="47">
        <v>0.0555</v>
      </c>
      <c r="H197" s="9">
        <f t="shared" si="2"/>
        <v>-0.7073992503</v>
      </c>
      <c r="I197" s="9">
        <f t="shared" si="3"/>
        <v>-0.7628992503</v>
      </c>
      <c r="J197" s="9">
        <f t="shared" si="4"/>
        <v>-0.53348306</v>
      </c>
    </row>
    <row r="198" ht="15.75" customHeight="1">
      <c r="A198" s="46" t="s">
        <v>9</v>
      </c>
      <c r="B198" s="5" t="s">
        <v>506</v>
      </c>
      <c r="C198" s="5" t="s">
        <v>220</v>
      </c>
      <c r="D198" s="5">
        <v>3401.95</v>
      </c>
      <c r="E198" s="5">
        <v>1.105185E7</v>
      </c>
      <c r="F198" s="5">
        <f t="shared" si="1"/>
        <v>-1.85</v>
      </c>
      <c r="G198" s="47">
        <v>0.0554</v>
      </c>
      <c r="H198" s="9">
        <f t="shared" si="2"/>
        <v>-0.05435101945</v>
      </c>
      <c r="I198" s="9">
        <f t="shared" si="3"/>
        <v>-0.1097510194</v>
      </c>
      <c r="J198" s="9">
        <f t="shared" si="4"/>
        <v>-0.07674710608</v>
      </c>
    </row>
    <row r="199" ht="15.75" customHeight="1">
      <c r="A199" s="46" t="s">
        <v>9</v>
      </c>
      <c r="B199" s="5" t="s">
        <v>507</v>
      </c>
      <c r="C199" s="5" t="s">
        <v>220</v>
      </c>
      <c r="D199" s="5">
        <v>3413.8</v>
      </c>
      <c r="E199" s="5">
        <v>1.091475E7</v>
      </c>
      <c r="F199" s="5">
        <f t="shared" si="1"/>
        <v>11.85</v>
      </c>
      <c r="G199" s="47">
        <v>0.0556</v>
      </c>
      <c r="H199" s="9">
        <f t="shared" si="2"/>
        <v>0.3483296345</v>
      </c>
      <c r="I199" s="9">
        <f t="shared" si="3"/>
        <v>0.2927296345</v>
      </c>
      <c r="J199" s="9">
        <f t="shared" si="4"/>
        <v>0.2047010809</v>
      </c>
    </row>
    <row r="200" ht="15.75" customHeight="1">
      <c r="A200" s="46" t="s">
        <v>9</v>
      </c>
      <c r="B200" s="5" t="s">
        <v>508</v>
      </c>
      <c r="C200" s="5" t="s">
        <v>220</v>
      </c>
      <c r="D200" s="5">
        <v>3388.75</v>
      </c>
      <c r="E200" s="5">
        <v>1.07331E7</v>
      </c>
      <c r="F200" s="5">
        <f t="shared" si="1"/>
        <v>-25.05</v>
      </c>
      <c r="G200" s="47">
        <v>0.55555</v>
      </c>
      <c r="H200" s="9">
        <f t="shared" si="2"/>
        <v>-0.7337863964</v>
      </c>
      <c r="I200" s="9">
        <f t="shared" si="3"/>
        <v>-1.289336396</v>
      </c>
      <c r="J200" s="9">
        <f t="shared" si="4"/>
        <v>-0.9016120095</v>
      </c>
    </row>
    <row r="201" ht="15.75" customHeight="1">
      <c r="A201" s="46" t="s">
        <v>9</v>
      </c>
      <c r="B201" s="5" t="s">
        <v>509</v>
      </c>
      <c r="C201" s="5" t="s">
        <v>220</v>
      </c>
      <c r="D201" s="5">
        <v>3388.45</v>
      </c>
      <c r="E201" s="5">
        <v>1.007535E7</v>
      </c>
      <c r="F201" s="5">
        <f t="shared" si="1"/>
        <v>-0.3</v>
      </c>
      <c r="G201" s="47">
        <v>0.0555</v>
      </c>
      <c r="H201" s="9">
        <f t="shared" si="2"/>
        <v>-0.008852821837</v>
      </c>
      <c r="I201" s="9">
        <f t="shared" si="3"/>
        <v>-0.06435282184</v>
      </c>
      <c r="J201" s="9">
        <f t="shared" si="4"/>
        <v>-0.04500088354</v>
      </c>
    </row>
    <row r="202" ht="15.75" customHeight="1">
      <c r="A202" s="46" t="s">
        <v>9</v>
      </c>
      <c r="B202" s="5" t="s">
        <v>510</v>
      </c>
      <c r="C202" s="5" t="s">
        <v>220</v>
      </c>
      <c r="D202" s="5">
        <v>3351.95</v>
      </c>
      <c r="E202" s="5">
        <v>7463100.0</v>
      </c>
      <c r="F202" s="5">
        <f t="shared" si="1"/>
        <v>-36.5</v>
      </c>
      <c r="G202" s="47">
        <v>0.0558</v>
      </c>
      <c r="H202" s="9">
        <f t="shared" si="2"/>
        <v>-1.077188685</v>
      </c>
      <c r="I202" s="9">
        <f t="shared" si="3"/>
        <v>-1.132988685</v>
      </c>
      <c r="J202" s="9">
        <f t="shared" si="4"/>
        <v>-0.7922805933</v>
      </c>
    </row>
    <row r="203" ht="15.75" customHeight="1">
      <c r="A203" s="46" t="s">
        <v>9</v>
      </c>
      <c r="B203" s="5" t="s">
        <v>511</v>
      </c>
      <c r="C203" s="5" t="s">
        <v>220</v>
      </c>
      <c r="D203" s="5">
        <v>3295.2</v>
      </c>
      <c r="E203" s="5">
        <v>4970250.0</v>
      </c>
      <c r="F203" s="5">
        <f t="shared" si="1"/>
        <v>-56.75</v>
      </c>
      <c r="G203" s="47">
        <v>0.0552</v>
      </c>
      <c r="H203" s="9">
        <f t="shared" si="2"/>
        <v>-1.693044347</v>
      </c>
      <c r="I203" s="9">
        <f t="shared" si="3"/>
        <v>-1.748244347</v>
      </c>
      <c r="J203" s="9">
        <f t="shared" si="4"/>
        <v>-1.222518889</v>
      </c>
    </row>
    <row r="204" ht="15.75" customHeight="1">
      <c r="A204" s="46" t="s">
        <v>9</v>
      </c>
      <c r="B204" s="5" t="s">
        <v>512</v>
      </c>
      <c r="C204" s="5" t="s">
        <v>220</v>
      </c>
      <c r="D204" s="5">
        <v>3259.1</v>
      </c>
      <c r="E204" s="5">
        <v>3101850.0</v>
      </c>
      <c r="F204" s="5">
        <f t="shared" si="1"/>
        <v>-36.1</v>
      </c>
      <c r="G204" s="47">
        <v>0.0558</v>
      </c>
      <c r="H204" s="9">
        <f t="shared" si="2"/>
        <v>-1.095532896</v>
      </c>
      <c r="I204" s="9">
        <f t="shared" si="3"/>
        <v>-1.151332896</v>
      </c>
      <c r="J204" s="9">
        <f t="shared" si="4"/>
        <v>-0.8051084024</v>
      </c>
    </row>
    <row r="205" ht="15.75" customHeight="1">
      <c r="A205" s="46" t="s">
        <v>9</v>
      </c>
      <c r="B205" s="5" t="s">
        <v>513</v>
      </c>
      <c r="C205" s="5" t="s">
        <v>220</v>
      </c>
      <c r="D205" s="5">
        <v>3218.2</v>
      </c>
      <c r="E205" s="5">
        <v>971400.0</v>
      </c>
      <c r="F205" s="5">
        <f t="shared" si="1"/>
        <v>-40.9</v>
      </c>
      <c r="G205" s="47">
        <v>0.0562</v>
      </c>
      <c r="H205" s="9">
        <f t="shared" si="2"/>
        <v>-1.254947685</v>
      </c>
      <c r="I205" s="9">
        <f t="shared" si="3"/>
        <v>-1.311147685</v>
      </c>
      <c r="J205" s="9">
        <f t="shared" si="4"/>
        <v>-0.9168642895</v>
      </c>
    </row>
    <row r="206" ht="15.75" customHeight="1">
      <c r="A206" s="46" t="s">
        <v>9</v>
      </c>
      <c r="B206" s="5" t="s">
        <v>514</v>
      </c>
      <c r="C206" s="5" t="s">
        <v>244</v>
      </c>
      <c r="D206" s="5">
        <v>3242.75</v>
      </c>
      <c r="E206" s="5">
        <v>1.105905E7</v>
      </c>
      <c r="F206" s="5">
        <f t="shared" si="1"/>
        <v>24.55</v>
      </c>
      <c r="G206" s="47">
        <v>0.0559</v>
      </c>
      <c r="H206" s="9">
        <f t="shared" si="2"/>
        <v>0.7628487975</v>
      </c>
      <c r="I206" s="9">
        <f t="shared" si="3"/>
        <v>0.7069487975</v>
      </c>
      <c r="J206" s="9">
        <f t="shared" si="4"/>
        <v>0.4943578167</v>
      </c>
    </row>
    <row r="207" ht="15.75" customHeight="1">
      <c r="A207" s="46" t="s">
        <v>9</v>
      </c>
      <c r="B207" s="5" t="s">
        <v>515</v>
      </c>
      <c r="C207" s="5" t="s">
        <v>244</v>
      </c>
      <c r="D207" s="5">
        <v>3142.45</v>
      </c>
      <c r="E207" s="5">
        <v>1.12821E7</v>
      </c>
      <c r="F207" s="5">
        <f t="shared" si="1"/>
        <v>-100.3</v>
      </c>
      <c r="G207" s="47">
        <v>0.056</v>
      </c>
      <c r="H207" s="9">
        <f t="shared" si="2"/>
        <v>-3.093053735</v>
      </c>
      <c r="I207" s="9">
        <f t="shared" si="3"/>
        <v>-3.149053735</v>
      </c>
      <c r="J207" s="9">
        <f t="shared" si="4"/>
        <v>-2.202082152</v>
      </c>
    </row>
    <row r="208" ht="15.75" customHeight="1">
      <c r="A208" s="46" t="s">
        <v>9</v>
      </c>
      <c r="B208" s="5" t="s">
        <v>516</v>
      </c>
      <c r="C208" s="5" t="s">
        <v>244</v>
      </c>
      <c r="D208" s="5">
        <v>3228.8</v>
      </c>
      <c r="E208" s="5">
        <v>1.10964E7</v>
      </c>
      <c r="F208" s="5">
        <f t="shared" si="1"/>
        <v>86.35</v>
      </c>
      <c r="G208" s="47">
        <v>0.0559</v>
      </c>
      <c r="H208" s="9">
        <f t="shared" si="2"/>
        <v>2.747855972</v>
      </c>
      <c r="I208" s="9">
        <f t="shared" si="3"/>
        <v>2.691955972</v>
      </c>
      <c r="J208" s="9">
        <f t="shared" si="4"/>
        <v>1.882441107</v>
      </c>
    </row>
    <row r="209" ht="15.75" customHeight="1">
      <c r="A209" s="46" t="s">
        <v>9</v>
      </c>
      <c r="B209" s="5" t="s">
        <v>517</v>
      </c>
      <c r="C209" s="5" t="s">
        <v>244</v>
      </c>
      <c r="D209" s="5">
        <v>3145.65</v>
      </c>
      <c r="E209" s="5">
        <v>1.164225E7</v>
      </c>
      <c r="F209" s="5">
        <f t="shared" si="1"/>
        <v>-83.15</v>
      </c>
      <c r="G209" s="47">
        <v>0.0566</v>
      </c>
      <c r="H209" s="9">
        <f t="shared" si="2"/>
        <v>-2.575260159</v>
      </c>
      <c r="I209" s="9">
        <f t="shared" si="3"/>
        <v>-2.631860159</v>
      </c>
      <c r="J209" s="9">
        <f t="shared" si="4"/>
        <v>-1.84041708</v>
      </c>
    </row>
    <row r="210" ht="15.75" customHeight="1">
      <c r="A210" s="46" t="s">
        <v>9</v>
      </c>
      <c r="B210" s="5" t="s">
        <v>518</v>
      </c>
      <c r="C210" s="5" t="s">
        <v>244</v>
      </c>
      <c r="D210" s="5">
        <v>3138.55</v>
      </c>
      <c r="E210" s="5">
        <v>1.167765E7</v>
      </c>
      <c r="F210" s="5">
        <f t="shared" si="1"/>
        <v>-7.1</v>
      </c>
      <c r="G210" s="47">
        <v>0.0563</v>
      </c>
      <c r="H210" s="9">
        <f t="shared" si="2"/>
        <v>-0.2257085181</v>
      </c>
      <c r="I210" s="9">
        <f t="shared" si="3"/>
        <v>-0.2820085181</v>
      </c>
      <c r="J210" s="9">
        <f t="shared" si="4"/>
        <v>-0.1972039783</v>
      </c>
    </row>
    <row r="211" ht="15.75" customHeight="1">
      <c r="A211" s="46" t="s">
        <v>9</v>
      </c>
      <c r="B211" s="5" t="s">
        <v>519</v>
      </c>
      <c r="C211" s="5" t="s">
        <v>244</v>
      </c>
      <c r="D211" s="5">
        <v>3151.6</v>
      </c>
      <c r="E211" s="5">
        <v>1.149705E7</v>
      </c>
      <c r="F211" s="5">
        <f t="shared" si="1"/>
        <v>13.05</v>
      </c>
      <c r="G211" s="47">
        <v>0.0563</v>
      </c>
      <c r="H211" s="9">
        <f t="shared" si="2"/>
        <v>0.4157971038</v>
      </c>
      <c r="I211" s="9">
        <f t="shared" si="3"/>
        <v>0.3594971038</v>
      </c>
      <c r="J211" s="9">
        <f t="shared" si="4"/>
        <v>0.2513904882</v>
      </c>
    </row>
    <row r="212" ht="15.75" customHeight="1">
      <c r="A212" s="46" t="s">
        <v>9</v>
      </c>
      <c r="B212" s="5" t="s">
        <v>520</v>
      </c>
      <c r="C212" s="5" t="s">
        <v>244</v>
      </c>
      <c r="D212" s="5">
        <v>3141.7</v>
      </c>
      <c r="E212" s="5">
        <v>1.167705E7</v>
      </c>
      <c r="F212" s="5">
        <f t="shared" si="1"/>
        <v>-9.9</v>
      </c>
      <c r="G212" s="47">
        <v>0.056</v>
      </c>
      <c r="H212" s="9">
        <f t="shared" si="2"/>
        <v>-0.3141261581</v>
      </c>
      <c r="I212" s="9">
        <f t="shared" si="3"/>
        <v>-0.3701261581</v>
      </c>
      <c r="J212" s="9">
        <f t="shared" si="4"/>
        <v>-0.2588232134</v>
      </c>
    </row>
    <row r="213" ht="15.75" customHeight="1">
      <c r="A213" s="46" t="s">
        <v>9</v>
      </c>
      <c r="B213" s="5" t="s">
        <v>521</v>
      </c>
      <c r="C213" s="5" t="s">
        <v>244</v>
      </c>
      <c r="D213" s="5">
        <v>3159.4</v>
      </c>
      <c r="E213" s="5">
        <v>1.15683E7</v>
      </c>
      <c r="F213" s="5">
        <f t="shared" si="1"/>
        <v>17.7</v>
      </c>
      <c r="G213" s="47">
        <v>0.0559</v>
      </c>
      <c r="H213" s="9">
        <f t="shared" si="2"/>
        <v>0.5633892479</v>
      </c>
      <c r="I213" s="9">
        <f t="shared" si="3"/>
        <v>0.5074892479</v>
      </c>
      <c r="J213" s="9">
        <f t="shared" si="4"/>
        <v>0.3548789919</v>
      </c>
    </row>
    <row r="214" ht="15.75" customHeight="1">
      <c r="A214" s="46" t="s">
        <v>9</v>
      </c>
      <c r="B214" s="5" t="s">
        <v>522</v>
      </c>
      <c r="C214" s="5" t="s">
        <v>244</v>
      </c>
      <c r="D214" s="5">
        <v>3178.75</v>
      </c>
      <c r="E214" s="5">
        <v>1.120815E7</v>
      </c>
      <c r="F214" s="5">
        <f t="shared" si="1"/>
        <v>19.35</v>
      </c>
      <c r="G214" s="47">
        <v>0.0564</v>
      </c>
      <c r="H214" s="9">
        <f t="shared" si="2"/>
        <v>0.6124580617</v>
      </c>
      <c r="I214" s="9">
        <f t="shared" si="3"/>
        <v>0.5560580617</v>
      </c>
      <c r="J214" s="9">
        <f t="shared" si="4"/>
        <v>0.3888423749</v>
      </c>
    </row>
    <row r="215" ht="15.75" customHeight="1">
      <c r="A215" s="46" t="s">
        <v>9</v>
      </c>
      <c r="B215" s="5" t="s">
        <v>523</v>
      </c>
      <c r="C215" s="5" t="s">
        <v>244</v>
      </c>
      <c r="D215" s="5">
        <v>3228.4</v>
      </c>
      <c r="E215" s="5">
        <v>1.112505E7</v>
      </c>
      <c r="F215" s="5">
        <f t="shared" si="1"/>
        <v>49.65</v>
      </c>
      <c r="G215" s="47">
        <v>0.0564</v>
      </c>
      <c r="H215" s="9">
        <f t="shared" si="2"/>
        <v>1.561934723</v>
      </c>
      <c r="I215" s="9">
        <f t="shared" si="3"/>
        <v>1.505534723</v>
      </c>
      <c r="J215" s="9">
        <f t="shared" si="4"/>
        <v>1.052795989</v>
      </c>
    </row>
    <row r="216" ht="15.75" customHeight="1">
      <c r="A216" s="46" t="s">
        <v>9</v>
      </c>
      <c r="B216" s="5" t="s">
        <v>524</v>
      </c>
      <c r="C216" s="5" t="s">
        <v>244</v>
      </c>
      <c r="D216" s="5">
        <v>3258.0</v>
      </c>
      <c r="E216" s="5">
        <v>1.090695E7</v>
      </c>
      <c r="F216" s="5">
        <f t="shared" si="1"/>
        <v>29.6</v>
      </c>
      <c r="G216" s="47">
        <v>0.0566</v>
      </c>
      <c r="H216" s="9">
        <f t="shared" si="2"/>
        <v>0.9168628423</v>
      </c>
      <c r="I216" s="9">
        <f t="shared" si="3"/>
        <v>0.8602628423</v>
      </c>
      <c r="J216" s="9">
        <f t="shared" si="4"/>
        <v>0.6015678392</v>
      </c>
    </row>
    <row r="217" ht="15.75" customHeight="1">
      <c r="A217" s="46" t="s">
        <v>9</v>
      </c>
      <c r="B217" s="5" t="s">
        <v>525</v>
      </c>
      <c r="C217" s="5" t="s">
        <v>244</v>
      </c>
      <c r="D217" s="5">
        <v>3240.55</v>
      </c>
      <c r="E217" s="5">
        <v>1.08618E7</v>
      </c>
      <c r="F217" s="5">
        <f t="shared" si="1"/>
        <v>-17.45</v>
      </c>
      <c r="G217" s="47">
        <v>0.0566</v>
      </c>
      <c r="H217" s="9">
        <f t="shared" si="2"/>
        <v>-0.5356046654</v>
      </c>
      <c r="I217" s="9">
        <f t="shared" si="3"/>
        <v>-0.5922046654</v>
      </c>
      <c r="J217" s="9">
        <f t="shared" si="4"/>
        <v>-0.414119108</v>
      </c>
    </row>
    <row r="218" ht="15.75" customHeight="1">
      <c r="A218" s="46" t="s">
        <v>9</v>
      </c>
      <c r="B218" s="5" t="s">
        <v>526</v>
      </c>
      <c r="C218" s="5" t="s">
        <v>244</v>
      </c>
      <c r="D218" s="5">
        <v>3130.5</v>
      </c>
      <c r="E218" s="5">
        <v>1.140495E7</v>
      </c>
      <c r="F218" s="5">
        <f t="shared" si="1"/>
        <v>-110.05</v>
      </c>
      <c r="G218" s="47">
        <v>0.057</v>
      </c>
      <c r="H218" s="9">
        <f t="shared" si="2"/>
        <v>-3.396028452</v>
      </c>
      <c r="I218" s="9">
        <f t="shared" si="3"/>
        <v>-3.453028452</v>
      </c>
      <c r="J218" s="9">
        <f t="shared" si="4"/>
        <v>-2.414646736</v>
      </c>
    </row>
    <row r="219" ht="15.75" customHeight="1">
      <c r="A219" s="46" t="s">
        <v>9</v>
      </c>
      <c r="B219" s="5" t="s">
        <v>527</v>
      </c>
      <c r="C219" s="5" t="s">
        <v>244</v>
      </c>
      <c r="D219" s="5">
        <v>3110.05</v>
      </c>
      <c r="E219" s="5">
        <v>1.12341E7</v>
      </c>
      <c r="F219" s="5">
        <f t="shared" si="1"/>
        <v>-20.45</v>
      </c>
      <c r="G219" s="47">
        <v>0.0576</v>
      </c>
      <c r="H219" s="9">
        <f t="shared" si="2"/>
        <v>-0.6532502795</v>
      </c>
      <c r="I219" s="9">
        <f t="shared" si="3"/>
        <v>-0.7108502795</v>
      </c>
      <c r="J219" s="9">
        <f t="shared" si="4"/>
        <v>-0.4970860597</v>
      </c>
    </row>
    <row r="220" ht="15.75" customHeight="1">
      <c r="A220" s="46" t="s">
        <v>9</v>
      </c>
      <c r="B220" s="5" t="s">
        <v>528</v>
      </c>
      <c r="C220" s="5" t="s">
        <v>244</v>
      </c>
      <c r="D220" s="5">
        <v>3018.8</v>
      </c>
      <c r="E220" s="5">
        <v>1.1184E7</v>
      </c>
      <c r="F220" s="5">
        <f t="shared" si="1"/>
        <v>-91.25</v>
      </c>
      <c r="G220" s="47">
        <v>0.0577</v>
      </c>
      <c r="H220" s="9">
        <f t="shared" si="2"/>
        <v>-2.93403643</v>
      </c>
      <c r="I220" s="9">
        <f t="shared" si="3"/>
        <v>-2.99173643</v>
      </c>
      <c r="J220" s="9">
        <f t="shared" si="4"/>
        <v>-2.092072715</v>
      </c>
    </row>
    <row r="221" ht="15.75" customHeight="1">
      <c r="A221" s="46" t="s">
        <v>9</v>
      </c>
      <c r="B221" s="5" t="s">
        <v>529</v>
      </c>
      <c r="C221" s="5" t="s">
        <v>244</v>
      </c>
      <c r="D221" s="5">
        <v>3032.7</v>
      </c>
      <c r="E221" s="5">
        <v>1.09752E7</v>
      </c>
      <c r="F221" s="5">
        <f t="shared" si="1"/>
        <v>13.9</v>
      </c>
      <c r="G221" s="47">
        <v>0.0578</v>
      </c>
      <c r="H221" s="9">
        <f t="shared" si="2"/>
        <v>0.4604478601</v>
      </c>
      <c r="I221" s="9">
        <f t="shared" si="3"/>
        <v>0.4026478601</v>
      </c>
      <c r="J221" s="9">
        <f t="shared" si="4"/>
        <v>0.2815651115</v>
      </c>
    </row>
    <row r="222" ht="15.75" customHeight="1">
      <c r="A222" s="46" t="s">
        <v>9</v>
      </c>
      <c r="B222" s="5" t="s">
        <v>530</v>
      </c>
      <c r="C222" s="5" t="s">
        <v>244</v>
      </c>
      <c r="D222" s="5">
        <v>3041.9</v>
      </c>
      <c r="E222" s="5">
        <v>1.015695E7</v>
      </c>
      <c r="F222" s="5">
        <f t="shared" si="1"/>
        <v>9.2</v>
      </c>
      <c r="G222" s="47">
        <v>0.0579</v>
      </c>
      <c r="H222" s="9">
        <f t="shared" si="2"/>
        <v>0.3033600422</v>
      </c>
      <c r="I222" s="9">
        <f t="shared" si="3"/>
        <v>0.2454600422</v>
      </c>
      <c r="J222" s="9">
        <f t="shared" si="4"/>
        <v>0.1716462224</v>
      </c>
    </row>
    <row r="223" ht="15.75" customHeight="1">
      <c r="A223" s="46" t="s">
        <v>9</v>
      </c>
      <c r="B223" s="5" t="s">
        <v>531</v>
      </c>
      <c r="C223" s="5" t="s">
        <v>244</v>
      </c>
      <c r="D223" s="5">
        <v>3010.7</v>
      </c>
      <c r="E223" s="5">
        <v>9859800.0</v>
      </c>
      <c r="F223" s="5">
        <f t="shared" si="1"/>
        <v>-31.2</v>
      </c>
      <c r="G223" s="47">
        <v>0.0585</v>
      </c>
      <c r="H223" s="9">
        <f t="shared" si="2"/>
        <v>-1.025674743</v>
      </c>
      <c r="I223" s="9">
        <f t="shared" si="3"/>
        <v>-1.084174743</v>
      </c>
      <c r="J223" s="9">
        <f t="shared" si="4"/>
        <v>-0.7581457959</v>
      </c>
    </row>
    <row r="224" ht="15.75" customHeight="1">
      <c r="A224" s="46" t="s">
        <v>9</v>
      </c>
      <c r="B224" s="5" t="s">
        <v>532</v>
      </c>
      <c r="C224" s="5" t="s">
        <v>244</v>
      </c>
      <c r="D224" s="5">
        <v>3018.2</v>
      </c>
      <c r="E224" s="5">
        <v>9531600.0</v>
      </c>
      <c r="F224" s="5">
        <f t="shared" si="1"/>
        <v>7.5</v>
      </c>
      <c r="G224" s="47">
        <v>0.0588</v>
      </c>
      <c r="H224" s="9">
        <f t="shared" si="2"/>
        <v>0.2491115023</v>
      </c>
      <c r="I224" s="9">
        <f t="shared" si="3"/>
        <v>0.1903115023</v>
      </c>
      <c r="J224" s="9">
        <f t="shared" si="4"/>
        <v>0.1330817438</v>
      </c>
    </row>
    <row r="225" ht="15.75" customHeight="1">
      <c r="A225" s="46" t="s">
        <v>9</v>
      </c>
      <c r="B225" s="5" t="s">
        <v>533</v>
      </c>
      <c r="C225" s="5" t="s">
        <v>244</v>
      </c>
      <c r="D225" s="5">
        <v>2986.15</v>
      </c>
      <c r="E225" s="5">
        <v>8905350.0</v>
      </c>
      <c r="F225" s="5">
        <f t="shared" si="1"/>
        <v>-32.05</v>
      </c>
      <c r="G225" s="47">
        <v>0.059</v>
      </c>
      <c r="H225" s="9">
        <f t="shared" si="2"/>
        <v>-1.061891193</v>
      </c>
      <c r="I225" s="9">
        <f t="shared" si="3"/>
        <v>-1.120891193</v>
      </c>
      <c r="J225" s="9">
        <f t="shared" si="4"/>
        <v>-0.7838210138</v>
      </c>
    </row>
    <row r="226" ht="15.75" customHeight="1">
      <c r="A226" s="46" t="s">
        <v>9</v>
      </c>
      <c r="B226" s="5" t="s">
        <v>534</v>
      </c>
      <c r="C226" s="5" t="s">
        <v>244</v>
      </c>
      <c r="D226" s="5">
        <v>3001.6</v>
      </c>
      <c r="E226" s="5">
        <v>6892650.0</v>
      </c>
      <c r="F226" s="5">
        <f t="shared" si="1"/>
        <v>15.45</v>
      </c>
      <c r="G226" s="47">
        <v>0.0594</v>
      </c>
      <c r="H226" s="9">
        <f t="shared" si="2"/>
        <v>0.5173886108</v>
      </c>
      <c r="I226" s="9">
        <f t="shared" si="3"/>
        <v>0.4579886108</v>
      </c>
      <c r="J226" s="9">
        <f t="shared" si="4"/>
        <v>0.320264</v>
      </c>
    </row>
    <row r="227" ht="15.75" customHeight="1">
      <c r="A227" s="46" t="s">
        <v>9</v>
      </c>
      <c r="B227" s="5" t="s">
        <v>535</v>
      </c>
      <c r="C227" s="5" t="s">
        <v>244</v>
      </c>
      <c r="D227" s="5">
        <v>3019.6</v>
      </c>
      <c r="E227" s="5">
        <v>4849950.0</v>
      </c>
      <c r="F227" s="5">
        <f t="shared" si="1"/>
        <v>18</v>
      </c>
      <c r="G227" s="47">
        <v>0.0597</v>
      </c>
      <c r="H227" s="9">
        <f t="shared" si="2"/>
        <v>0.5996801706</v>
      </c>
      <c r="I227" s="9">
        <f t="shared" si="3"/>
        <v>0.5399801706</v>
      </c>
      <c r="J227" s="9">
        <f t="shared" si="4"/>
        <v>0.3775993667</v>
      </c>
    </row>
    <row r="228" ht="15.75" customHeight="1">
      <c r="A228" s="46" t="s">
        <v>9</v>
      </c>
      <c r="B228" s="5" t="s">
        <v>536</v>
      </c>
      <c r="C228" s="5" t="s">
        <v>244</v>
      </c>
      <c r="D228" s="5">
        <v>3030.8</v>
      </c>
      <c r="E228" s="5">
        <v>2465550.0</v>
      </c>
      <c r="F228" s="5">
        <f t="shared" si="1"/>
        <v>11.2</v>
      </c>
      <c r="G228" s="47">
        <v>0.061</v>
      </c>
      <c r="H228" s="9">
        <f t="shared" si="2"/>
        <v>0.3709100543</v>
      </c>
      <c r="I228" s="9">
        <f t="shared" si="3"/>
        <v>0.3099100543</v>
      </c>
      <c r="J228" s="9">
        <f t="shared" si="4"/>
        <v>0.2167150696</v>
      </c>
    </row>
    <row r="229" ht="15.75" customHeight="1">
      <c r="A229" s="46" t="s">
        <v>9</v>
      </c>
      <c r="B229" s="5" t="s">
        <v>537</v>
      </c>
      <c r="C229" s="5" t="s">
        <v>244</v>
      </c>
      <c r="D229" s="5">
        <v>2997.3</v>
      </c>
      <c r="E229" s="5">
        <v>476400.0</v>
      </c>
      <c r="F229" s="5">
        <f t="shared" si="1"/>
        <v>-33.5</v>
      </c>
      <c r="G229" s="47">
        <v>0.0609</v>
      </c>
      <c r="H229" s="9">
        <f t="shared" si="2"/>
        <v>-1.105318728</v>
      </c>
      <c r="I229" s="9">
        <f t="shared" si="3"/>
        <v>-1.166218728</v>
      </c>
      <c r="J229" s="9">
        <f t="shared" si="4"/>
        <v>-0.8155178226</v>
      </c>
    </row>
    <row r="230" ht="15.75" customHeight="1">
      <c r="A230" s="46" t="s">
        <v>9</v>
      </c>
      <c r="B230" s="5" t="s">
        <v>538</v>
      </c>
      <c r="C230" s="5" t="s">
        <v>262</v>
      </c>
      <c r="D230" s="5">
        <v>3008.85</v>
      </c>
      <c r="E230" s="5">
        <v>1.23654E7</v>
      </c>
      <c r="F230" s="5">
        <f t="shared" si="1"/>
        <v>11.55</v>
      </c>
      <c r="G230" s="47">
        <v>0.0609</v>
      </c>
      <c r="H230" s="9">
        <f t="shared" si="2"/>
        <v>0.3853468121</v>
      </c>
      <c r="I230" s="9">
        <f t="shared" si="3"/>
        <v>0.3244468121</v>
      </c>
      <c r="J230" s="9">
        <f t="shared" si="4"/>
        <v>0.2268803883</v>
      </c>
    </row>
    <row r="231" ht="15.75" customHeight="1">
      <c r="A231" s="46" t="s">
        <v>9</v>
      </c>
      <c r="B231" s="5" t="s">
        <v>539</v>
      </c>
      <c r="C231" s="5" t="s">
        <v>262</v>
      </c>
      <c r="D231" s="5">
        <v>2990.45</v>
      </c>
      <c r="E231" s="5">
        <v>1.24182E7</v>
      </c>
      <c r="F231" s="5">
        <f t="shared" si="1"/>
        <v>-18.4</v>
      </c>
      <c r="G231" s="47">
        <v>0.0598</v>
      </c>
      <c r="H231" s="9">
        <f t="shared" si="2"/>
        <v>-0.6115293218</v>
      </c>
      <c r="I231" s="9">
        <f t="shared" si="3"/>
        <v>-0.6713293218</v>
      </c>
      <c r="J231" s="9">
        <f t="shared" si="4"/>
        <v>-0.4694496957</v>
      </c>
    </row>
    <row r="232" ht="15.75" customHeight="1">
      <c r="A232" s="46" t="s">
        <v>9</v>
      </c>
      <c r="B232" s="5" t="s">
        <v>540</v>
      </c>
      <c r="C232" s="5" t="s">
        <v>262</v>
      </c>
      <c r="D232" s="5">
        <v>3091.35</v>
      </c>
      <c r="E232" s="5">
        <v>1.19751E7</v>
      </c>
      <c r="F232" s="5">
        <f t="shared" si="1"/>
        <v>100.9</v>
      </c>
      <c r="G232" s="47">
        <v>0.0596</v>
      </c>
      <c r="H232" s="9">
        <f t="shared" si="2"/>
        <v>3.374074136</v>
      </c>
      <c r="I232" s="9">
        <f t="shared" si="3"/>
        <v>3.314474136</v>
      </c>
      <c r="J232" s="9">
        <f t="shared" si="4"/>
        <v>2.317757953</v>
      </c>
    </row>
    <row r="233" ht="15.75" customHeight="1">
      <c r="A233" s="46" t="s">
        <v>9</v>
      </c>
      <c r="B233" s="5" t="s">
        <v>541</v>
      </c>
      <c r="C233" s="5" t="s">
        <v>262</v>
      </c>
      <c r="D233" s="5">
        <v>3099.6</v>
      </c>
      <c r="E233" s="5">
        <v>1.192755E7</v>
      </c>
      <c r="F233" s="5">
        <f t="shared" si="1"/>
        <v>8.25</v>
      </c>
      <c r="G233" s="47">
        <v>0.0609</v>
      </c>
      <c r="H233" s="9">
        <f t="shared" si="2"/>
        <v>0.266873696</v>
      </c>
      <c r="I233" s="9">
        <f t="shared" si="3"/>
        <v>0.205973696</v>
      </c>
      <c r="J233" s="9">
        <f t="shared" si="4"/>
        <v>0.1440340616</v>
      </c>
    </row>
    <row r="234" ht="15.75" customHeight="1">
      <c r="A234" s="46" t="s">
        <v>9</v>
      </c>
      <c r="B234" s="5" t="s">
        <v>542</v>
      </c>
      <c r="C234" s="5" t="s">
        <v>262</v>
      </c>
      <c r="D234" s="5">
        <v>3071.8</v>
      </c>
      <c r="E234" s="5">
        <v>1.255905E7</v>
      </c>
      <c r="F234" s="5">
        <f t="shared" si="1"/>
        <v>-27.8</v>
      </c>
      <c r="G234" s="47">
        <v>0.0612</v>
      </c>
      <c r="H234" s="9">
        <f t="shared" si="2"/>
        <v>-0.8968899213</v>
      </c>
      <c r="I234" s="9">
        <f t="shared" si="3"/>
        <v>-0.9580899213</v>
      </c>
      <c r="J234" s="9">
        <f t="shared" si="4"/>
        <v>-0.6699767273</v>
      </c>
    </row>
    <row r="235" ht="15.75" customHeight="1">
      <c r="A235" s="46" t="s">
        <v>9</v>
      </c>
      <c r="B235" s="5" t="s">
        <v>543</v>
      </c>
      <c r="C235" s="5" t="s">
        <v>262</v>
      </c>
      <c r="D235" s="5">
        <v>3118.75</v>
      </c>
      <c r="E235" s="5">
        <v>1.29543E7</v>
      </c>
      <c r="F235" s="5">
        <f t="shared" si="1"/>
        <v>46.95</v>
      </c>
      <c r="G235" s="47">
        <v>0.0613</v>
      </c>
      <c r="H235" s="9">
        <f t="shared" si="2"/>
        <v>1.528419819</v>
      </c>
      <c r="I235" s="9">
        <f t="shared" si="3"/>
        <v>1.467119819</v>
      </c>
      <c r="J235" s="9">
        <f t="shared" si="4"/>
        <v>1.025933071</v>
      </c>
    </row>
    <row r="236" ht="15.75" customHeight="1">
      <c r="A236" s="46" t="s">
        <v>9</v>
      </c>
      <c r="B236" s="5" t="s">
        <v>544</v>
      </c>
      <c r="C236" s="5" t="s">
        <v>262</v>
      </c>
      <c r="D236" s="5">
        <v>3070.5</v>
      </c>
      <c r="E236" s="5">
        <v>1.21311E7</v>
      </c>
      <c r="F236" s="5">
        <f t="shared" si="1"/>
        <v>-48.25</v>
      </c>
      <c r="G236" s="47">
        <v>0.062</v>
      </c>
      <c r="H236" s="9">
        <f t="shared" si="2"/>
        <v>-1.547094188</v>
      </c>
      <c r="I236" s="9">
        <f t="shared" si="3"/>
        <v>-1.609094188</v>
      </c>
      <c r="J236" s="9">
        <f t="shared" si="4"/>
        <v>-1.125213442</v>
      </c>
    </row>
    <row r="237" ht="15.75" customHeight="1">
      <c r="A237" s="46" t="s">
        <v>9</v>
      </c>
      <c r="B237" s="5" t="s">
        <v>545</v>
      </c>
      <c r="C237" s="5" t="s">
        <v>262</v>
      </c>
      <c r="D237" s="5">
        <v>3098.8</v>
      </c>
      <c r="E237" s="5">
        <v>1.18866E7</v>
      </c>
      <c r="F237" s="5">
        <f t="shared" si="1"/>
        <v>28.3</v>
      </c>
      <c r="G237" s="47">
        <v>0.0623</v>
      </c>
      <c r="H237" s="9">
        <f t="shared" si="2"/>
        <v>0.9216739945</v>
      </c>
      <c r="I237" s="9">
        <f t="shared" si="3"/>
        <v>0.8593739945</v>
      </c>
      <c r="J237" s="9">
        <f t="shared" si="4"/>
        <v>0.6009462823</v>
      </c>
    </row>
    <row r="238" ht="15.75" customHeight="1">
      <c r="A238" s="46" t="s">
        <v>9</v>
      </c>
      <c r="B238" s="5" t="s">
        <v>546</v>
      </c>
      <c r="C238" s="5" t="s">
        <v>262</v>
      </c>
      <c r="D238" s="5">
        <v>3098.75</v>
      </c>
      <c r="E238" s="5">
        <v>1.21017E7</v>
      </c>
      <c r="F238" s="5">
        <f t="shared" si="1"/>
        <v>-0.05</v>
      </c>
      <c r="G238" s="47">
        <v>0.063</v>
      </c>
      <c r="H238" s="9">
        <f t="shared" si="2"/>
        <v>-0.001613527817</v>
      </c>
      <c r="I238" s="9">
        <f t="shared" si="3"/>
        <v>-0.06461352782</v>
      </c>
      <c r="J238" s="9">
        <f t="shared" si="4"/>
        <v>-0.045183191</v>
      </c>
    </row>
    <row r="239" ht="15.75" customHeight="1">
      <c r="A239" s="46" t="s">
        <v>9</v>
      </c>
      <c r="B239" s="5" t="s">
        <v>547</v>
      </c>
      <c r="C239" s="5" t="s">
        <v>262</v>
      </c>
      <c r="D239" s="5">
        <v>3095.65</v>
      </c>
      <c r="E239" s="5">
        <v>1.188645E7</v>
      </c>
      <c r="F239" s="5">
        <f t="shared" si="1"/>
        <v>-3.1</v>
      </c>
      <c r="G239" s="47">
        <v>0.0633</v>
      </c>
      <c r="H239" s="9">
        <f t="shared" si="2"/>
        <v>-0.1000403388</v>
      </c>
      <c r="I239" s="9">
        <f t="shared" si="3"/>
        <v>-0.1633403388</v>
      </c>
      <c r="J239" s="9">
        <f t="shared" si="4"/>
        <v>-0.1142212471</v>
      </c>
    </row>
    <row r="240" ht="15.75" customHeight="1">
      <c r="A240" s="46" t="s">
        <v>9</v>
      </c>
      <c r="B240" s="5" t="s">
        <v>548</v>
      </c>
      <c r="C240" s="5" t="s">
        <v>262</v>
      </c>
      <c r="D240" s="5">
        <v>3113.25</v>
      </c>
      <c r="E240" s="5">
        <v>1.138335E7</v>
      </c>
      <c r="F240" s="5">
        <f t="shared" si="1"/>
        <v>17.6</v>
      </c>
      <c r="G240" s="47">
        <v>0.063</v>
      </c>
      <c r="H240" s="9">
        <f t="shared" si="2"/>
        <v>0.5685397251</v>
      </c>
      <c r="I240" s="9">
        <f t="shared" si="3"/>
        <v>0.5055397251</v>
      </c>
      <c r="J240" s="9">
        <f t="shared" si="4"/>
        <v>0.3535157223</v>
      </c>
    </row>
    <row r="241" ht="15.75" customHeight="1">
      <c r="A241" s="46" t="s">
        <v>9</v>
      </c>
      <c r="B241" s="5" t="s">
        <v>549</v>
      </c>
      <c r="C241" s="5" t="s">
        <v>262</v>
      </c>
      <c r="D241" s="5">
        <v>3146.7</v>
      </c>
      <c r="E241" s="5">
        <v>1.052685E7</v>
      </c>
      <c r="F241" s="5">
        <f t="shared" si="1"/>
        <v>33.45</v>
      </c>
      <c r="G241" s="47">
        <v>0.063</v>
      </c>
      <c r="H241" s="9">
        <f t="shared" si="2"/>
        <v>1.074439894</v>
      </c>
      <c r="I241" s="9">
        <f t="shared" si="3"/>
        <v>1.011439894</v>
      </c>
      <c r="J241" s="9">
        <f t="shared" si="4"/>
        <v>0.7072834971</v>
      </c>
    </row>
    <row r="242" ht="15.75" customHeight="1">
      <c r="A242" s="46" t="s">
        <v>9</v>
      </c>
      <c r="B242" s="5" t="s">
        <v>550</v>
      </c>
      <c r="C242" s="5" t="s">
        <v>262</v>
      </c>
      <c r="D242" s="5">
        <v>3122.4</v>
      </c>
      <c r="E242" s="5">
        <v>1.01259E7</v>
      </c>
      <c r="F242" s="5">
        <f t="shared" si="1"/>
        <v>-24.3</v>
      </c>
      <c r="G242" s="47">
        <v>0.0633</v>
      </c>
      <c r="H242" s="9">
        <f t="shared" si="2"/>
        <v>-0.7722375822</v>
      </c>
      <c r="I242" s="9">
        <f t="shared" si="3"/>
        <v>-0.8355375822</v>
      </c>
      <c r="J242" s="9">
        <f t="shared" si="4"/>
        <v>-0.5842778662</v>
      </c>
    </row>
    <row r="243" ht="15.75" customHeight="1">
      <c r="A243" s="46" t="s">
        <v>9</v>
      </c>
      <c r="B243" s="5" t="s">
        <v>551</v>
      </c>
      <c r="C243" s="5" t="s">
        <v>262</v>
      </c>
      <c r="D243" s="5">
        <v>3158.65</v>
      </c>
      <c r="E243" s="5">
        <v>8141250.0</v>
      </c>
      <c r="F243" s="5">
        <f t="shared" si="1"/>
        <v>36.25</v>
      </c>
      <c r="G243" s="47">
        <v>0.0638</v>
      </c>
      <c r="H243" s="9">
        <f t="shared" si="2"/>
        <v>1.160965924</v>
      </c>
      <c r="I243" s="9">
        <f t="shared" si="3"/>
        <v>1.097165924</v>
      </c>
      <c r="J243" s="9">
        <f t="shared" si="4"/>
        <v>0.7672303178</v>
      </c>
    </row>
    <row r="244" ht="15.75" customHeight="1">
      <c r="A244" s="46" t="s">
        <v>9</v>
      </c>
      <c r="B244" s="5" t="s">
        <v>552</v>
      </c>
      <c r="C244" s="5" t="s">
        <v>262</v>
      </c>
      <c r="D244" s="5">
        <v>3144.55</v>
      </c>
      <c r="E244" s="5">
        <v>5769600.0</v>
      </c>
      <c r="F244" s="5">
        <f t="shared" si="1"/>
        <v>-14.1</v>
      </c>
      <c r="G244" s="47">
        <v>0.0638</v>
      </c>
      <c r="H244" s="9">
        <f t="shared" si="2"/>
        <v>-0.4463932376</v>
      </c>
      <c r="I244" s="9">
        <f t="shared" si="3"/>
        <v>-0.5101932376</v>
      </c>
      <c r="J244" s="9">
        <f t="shared" si="4"/>
        <v>-0.356769848</v>
      </c>
    </row>
    <row r="245" ht="15.75" customHeight="1">
      <c r="A245" s="46" t="s">
        <v>9</v>
      </c>
      <c r="B245" s="5" t="s">
        <v>553</v>
      </c>
      <c r="C245" s="5" t="s">
        <v>262</v>
      </c>
      <c r="D245" s="5">
        <v>3167.95</v>
      </c>
      <c r="E245" s="5">
        <v>5618700.0</v>
      </c>
      <c r="F245" s="5">
        <f t="shared" si="1"/>
        <v>23.4</v>
      </c>
      <c r="G245" s="47">
        <v>0.0636</v>
      </c>
      <c r="H245" s="9">
        <f t="shared" si="2"/>
        <v>0.7441446312</v>
      </c>
      <c r="I245" s="9">
        <f t="shared" si="3"/>
        <v>0.6805446312</v>
      </c>
      <c r="J245" s="9">
        <f t="shared" si="4"/>
        <v>0.4758938119</v>
      </c>
    </row>
    <row r="246" ht="15.75" customHeight="1">
      <c r="A246" s="46" t="s">
        <v>9</v>
      </c>
      <c r="B246" s="5" t="s">
        <v>554</v>
      </c>
      <c r="C246" s="5" t="s">
        <v>262</v>
      </c>
      <c r="D246" s="5">
        <v>3168.55</v>
      </c>
      <c r="E246" s="5">
        <v>2528850.0</v>
      </c>
      <c r="F246" s="5">
        <f t="shared" si="1"/>
        <v>0.6</v>
      </c>
      <c r="G246" s="47">
        <v>0.0638</v>
      </c>
      <c r="H246" s="9">
        <f t="shared" si="2"/>
        <v>0.01893969286</v>
      </c>
      <c r="I246" s="9">
        <f t="shared" si="3"/>
        <v>-0.04486030714</v>
      </c>
      <c r="J246" s="9">
        <f t="shared" si="4"/>
        <v>-0.03137008447</v>
      </c>
    </row>
    <row r="247" ht="15.75" customHeight="1">
      <c r="A247" s="46" t="s">
        <v>9</v>
      </c>
      <c r="B247" s="5" t="s">
        <v>555</v>
      </c>
      <c r="C247" s="5" t="s">
        <v>262</v>
      </c>
      <c r="D247" s="5">
        <v>3157.4</v>
      </c>
      <c r="E247" s="5">
        <v>279600.0</v>
      </c>
      <c r="F247" s="5">
        <f t="shared" si="1"/>
        <v>-11.15</v>
      </c>
      <c r="G247" s="47">
        <v>0.06415</v>
      </c>
      <c r="H247" s="9">
        <f t="shared" si="2"/>
        <v>-0.3518959777</v>
      </c>
      <c r="I247" s="9">
        <f t="shared" si="3"/>
        <v>-0.4160459777</v>
      </c>
      <c r="J247" s="9">
        <f t="shared" si="4"/>
        <v>-0.2909341976</v>
      </c>
    </row>
    <row r="248" ht="15.75" customHeight="1">
      <c r="A248" s="46" t="s">
        <v>9</v>
      </c>
      <c r="B248" s="5" t="s">
        <v>556</v>
      </c>
      <c r="C248" s="5" t="s">
        <v>557</v>
      </c>
      <c r="D248" s="5">
        <v>3172.9</v>
      </c>
      <c r="E248" s="5">
        <v>1.025205E7</v>
      </c>
      <c r="F248" s="5">
        <f t="shared" si="1"/>
        <v>15.5</v>
      </c>
      <c r="G248" s="47">
        <v>0.0645</v>
      </c>
      <c r="H248" s="9">
        <f t="shared" si="2"/>
        <v>0.4909102426</v>
      </c>
      <c r="I248" s="9">
        <f t="shared" si="3"/>
        <v>0.4264102426</v>
      </c>
      <c r="J248" s="9">
        <f t="shared" si="4"/>
        <v>0.2981817598</v>
      </c>
    </row>
    <row r="249" ht="15.75" customHeight="1">
      <c r="A249" s="46" t="s">
        <v>9</v>
      </c>
      <c r="B249" s="5" t="s">
        <v>558</v>
      </c>
      <c r="C249" s="5" t="s">
        <v>557</v>
      </c>
      <c r="D249" s="5">
        <v>3204.5</v>
      </c>
      <c r="E249" s="5">
        <v>1.025085E7</v>
      </c>
      <c r="F249" s="5">
        <f t="shared" si="1"/>
        <v>31.6</v>
      </c>
      <c r="G249" s="47">
        <v>0.0644</v>
      </c>
      <c r="H249" s="9">
        <f t="shared" si="2"/>
        <v>0.9959343188</v>
      </c>
      <c r="I249" s="9">
        <f t="shared" si="3"/>
        <v>0.9315343188</v>
      </c>
      <c r="J249" s="9">
        <f t="shared" si="4"/>
        <v>0.6514068256</v>
      </c>
    </row>
    <row r="250" ht="15.75" customHeight="1">
      <c r="D250" s="51"/>
      <c r="E250" s="51"/>
      <c r="G250" s="24"/>
      <c r="H250" s="9"/>
      <c r="I250" s="9"/>
      <c r="J250" s="9"/>
    </row>
    <row r="251" ht="15.75" customHeight="1">
      <c r="D251" s="51"/>
      <c r="E251" s="51"/>
      <c r="G251" s="24"/>
      <c r="H251" s="9"/>
      <c r="I251" s="9"/>
      <c r="J251" s="9"/>
    </row>
    <row r="252" ht="15.75" customHeight="1">
      <c r="D252" s="51"/>
      <c r="E252" s="51"/>
      <c r="G252" s="24"/>
      <c r="H252" s="9"/>
      <c r="I252" s="9"/>
      <c r="J252" s="9"/>
    </row>
    <row r="253" ht="15.75" customHeight="1">
      <c r="D253" s="51"/>
      <c r="E253" s="51"/>
      <c r="G253" s="24"/>
      <c r="H253" s="9"/>
      <c r="I253" s="9"/>
      <c r="J253" s="9"/>
    </row>
    <row r="254" ht="15.75" customHeight="1">
      <c r="D254" s="51"/>
      <c r="E254" s="51"/>
      <c r="G254" s="24"/>
      <c r="H254" s="9"/>
      <c r="I254" s="9"/>
      <c r="J254" s="9"/>
    </row>
    <row r="255" ht="15.75" customHeight="1">
      <c r="D255" s="51"/>
      <c r="E255" s="51"/>
      <c r="G255" s="24"/>
      <c r="H255" s="9"/>
      <c r="I255" s="9"/>
      <c r="J255" s="9"/>
    </row>
    <row r="256" ht="15.75" customHeight="1">
      <c r="D256" s="51"/>
      <c r="E256" s="51"/>
      <c r="G256" s="24"/>
      <c r="H256" s="9"/>
      <c r="I256" s="9"/>
      <c r="J256" s="9"/>
    </row>
    <row r="257" ht="15.75" customHeight="1">
      <c r="D257" s="51"/>
      <c r="E257" s="51"/>
      <c r="G257" s="24"/>
      <c r="H257" s="9"/>
      <c r="I257" s="9"/>
      <c r="J257" s="9"/>
    </row>
    <row r="258" ht="15.75" customHeight="1">
      <c r="D258" s="51"/>
      <c r="E258" s="51"/>
      <c r="G258" s="24"/>
      <c r="H258" s="9"/>
      <c r="I258" s="9"/>
      <c r="J258" s="9"/>
    </row>
    <row r="259" ht="15.75" customHeight="1">
      <c r="D259" s="51"/>
      <c r="E259" s="51"/>
      <c r="G259" s="24"/>
      <c r="H259" s="9"/>
      <c r="I259" s="9"/>
      <c r="J259" s="9"/>
    </row>
    <row r="260" ht="15.75" customHeight="1">
      <c r="D260" s="51"/>
      <c r="E260" s="51"/>
      <c r="G260" s="24"/>
      <c r="H260" s="9"/>
      <c r="I260" s="9"/>
      <c r="J260" s="9"/>
    </row>
    <row r="261" ht="15.75" customHeight="1">
      <c r="D261" s="51"/>
      <c r="E261" s="51"/>
      <c r="G261" s="24"/>
      <c r="H261" s="9"/>
      <c r="I261" s="9"/>
      <c r="J261" s="9"/>
    </row>
    <row r="262" ht="15.75" customHeight="1">
      <c r="D262" s="51"/>
      <c r="E262" s="51"/>
      <c r="G262" s="24"/>
      <c r="H262" s="9"/>
      <c r="I262" s="9"/>
      <c r="J262" s="9"/>
    </row>
    <row r="263" ht="15.75" customHeight="1">
      <c r="D263" s="51"/>
      <c r="E263" s="51"/>
      <c r="G263" s="24"/>
      <c r="H263" s="9"/>
      <c r="I263" s="9"/>
      <c r="J263" s="9"/>
    </row>
    <row r="264" ht="15.75" customHeight="1">
      <c r="D264" s="51"/>
      <c r="E264" s="51"/>
      <c r="G264" s="24"/>
      <c r="H264" s="9"/>
      <c r="I264" s="9"/>
      <c r="J264" s="9"/>
    </row>
    <row r="265" ht="15.75" customHeight="1">
      <c r="D265" s="51"/>
      <c r="E265" s="51"/>
      <c r="G265" s="24"/>
      <c r="H265" s="9"/>
      <c r="I265" s="9"/>
      <c r="J265" s="9"/>
    </row>
    <row r="266" ht="15.75" customHeight="1">
      <c r="D266" s="51"/>
      <c r="E266" s="51"/>
      <c r="G266" s="24"/>
      <c r="H266" s="9"/>
      <c r="I266" s="9"/>
      <c r="J266" s="9"/>
    </row>
    <row r="267" ht="15.75" customHeight="1">
      <c r="D267" s="51"/>
      <c r="E267" s="51"/>
      <c r="G267" s="24"/>
      <c r="H267" s="9"/>
      <c r="I267" s="9"/>
      <c r="J267" s="9"/>
    </row>
    <row r="268" ht="15.75" customHeight="1">
      <c r="D268" s="51"/>
      <c r="E268" s="51"/>
      <c r="G268" s="24"/>
      <c r="H268" s="9"/>
      <c r="I268" s="9"/>
      <c r="J268" s="9"/>
    </row>
    <row r="269" ht="15.75" customHeight="1">
      <c r="D269" s="51"/>
      <c r="E269" s="51"/>
      <c r="G269" s="24"/>
      <c r="H269" s="9"/>
      <c r="I269" s="9"/>
      <c r="J269" s="9"/>
    </row>
    <row r="270" ht="15.75" customHeight="1">
      <c r="D270" s="51"/>
      <c r="E270" s="51"/>
      <c r="G270" s="24"/>
      <c r="H270" s="9"/>
      <c r="I270" s="9"/>
      <c r="J270" s="9"/>
    </row>
    <row r="271" ht="15.75" customHeight="1">
      <c r="D271" s="51"/>
      <c r="E271" s="51"/>
      <c r="G271" s="24"/>
      <c r="H271" s="9"/>
      <c r="I271" s="9"/>
      <c r="J271" s="9"/>
    </row>
    <row r="272" ht="15.75" customHeight="1">
      <c r="D272" s="51"/>
      <c r="E272" s="51"/>
      <c r="G272" s="24"/>
      <c r="H272" s="9"/>
      <c r="I272" s="9"/>
      <c r="J272" s="9"/>
    </row>
    <row r="273" ht="15.75" customHeight="1">
      <c r="D273" s="51"/>
      <c r="E273" s="51"/>
      <c r="G273" s="24"/>
      <c r="H273" s="9"/>
      <c r="I273" s="9"/>
      <c r="J273" s="9"/>
    </row>
    <row r="274" ht="15.75" customHeight="1">
      <c r="D274" s="51"/>
      <c r="E274" s="51"/>
      <c r="G274" s="24"/>
      <c r="H274" s="9"/>
      <c r="I274" s="9"/>
      <c r="J274" s="9"/>
    </row>
    <row r="275" ht="15.75" customHeight="1">
      <c r="D275" s="51"/>
      <c r="E275" s="51"/>
      <c r="G275" s="24"/>
      <c r="H275" s="9"/>
      <c r="I275" s="9"/>
      <c r="J275" s="9"/>
    </row>
    <row r="276" ht="15.75" customHeight="1">
      <c r="D276" s="51"/>
      <c r="E276" s="51"/>
      <c r="G276" s="24"/>
      <c r="H276" s="9"/>
      <c r="I276" s="9"/>
      <c r="J276" s="9"/>
    </row>
    <row r="277" ht="15.75" customHeight="1">
      <c r="D277" s="51"/>
      <c r="E277" s="51"/>
      <c r="G277" s="24"/>
      <c r="H277" s="9"/>
      <c r="I277" s="9"/>
      <c r="J277" s="9"/>
    </row>
    <row r="278" ht="15.75" customHeight="1">
      <c r="D278" s="51"/>
      <c r="E278" s="51"/>
      <c r="G278" s="24"/>
      <c r="H278" s="9"/>
      <c r="I278" s="9"/>
      <c r="J278" s="9"/>
    </row>
    <row r="279" ht="15.75" customHeight="1">
      <c r="D279" s="51"/>
      <c r="E279" s="51"/>
      <c r="G279" s="24"/>
      <c r="H279" s="9"/>
      <c r="I279" s="9"/>
      <c r="J279" s="9"/>
    </row>
    <row r="280" ht="15.75" customHeight="1">
      <c r="D280" s="51"/>
      <c r="E280" s="51"/>
      <c r="G280" s="24"/>
      <c r="H280" s="9"/>
      <c r="I280" s="9"/>
      <c r="J280" s="9"/>
    </row>
    <row r="281" ht="15.75" customHeight="1">
      <c r="D281" s="51"/>
      <c r="E281" s="51"/>
      <c r="G281" s="24"/>
      <c r="H281" s="9"/>
      <c r="I281" s="9"/>
      <c r="J281" s="9"/>
    </row>
    <row r="282" ht="15.75" customHeight="1">
      <c r="D282" s="51"/>
      <c r="E282" s="51"/>
      <c r="G282" s="24"/>
      <c r="H282" s="9"/>
      <c r="I282" s="9"/>
      <c r="J282" s="9"/>
    </row>
    <row r="283" ht="15.75" customHeight="1">
      <c r="D283" s="51"/>
      <c r="E283" s="51"/>
      <c r="G283" s="24"/>
      <c r="H283" s="9"/>
      <c r="I283" s="9"/>
      <c r="J283" s="9"/>
    </row>
    <row r="284" ht="15.75" customHeight="1">
      <c r="D284" s="51"/>
      <c r="E284" s="51"/>
      <c r="G284" s="24"/>
      <c r="H284" s="9"/>
      <c r="I284" s="9"/>
      <c r="J284" s="9"/>
    </row>
    <row r="285" ht="15.75" customHeight="1">
      <c r="D285" s="51"/>
      <c r="E285" s="51"/>
      <c r="G285" s="24"/>
      <c r="H285" s="9"/>
      <c r="I285" s="9"/>
      <c r="J285" s="9"/>
    </row>
    <row r="286" ht="15.75" customHeight="1">
      <c r="D286" s="51"/>
      <c r="E286" s="51"/>
      <c r="G286" s="24"/>
      <c r="H286" s="9"/>
      <c r="I286" s="9"/>
      <c r="J286" s="9"/>
    </row>
    <row r="287" ht="15.75" customHeight="1">
      <c r="D287" s="51"/>
      <c r="E287" s="51"/>
      <c r="G287" s="24"/>
      <c r="H287" s="9"/>
      <c r="I287" s="9"/>
      <c r="J287" s="9"/>
    </row>
    <row r="288" ht="15.75" customHeight="1">
      <c r="D288" s="51"/>
      <c r="E288" s="51"/>
      <c r="G288" s="24"/>
      <c r="H288" s="9"/>
      <c r="I288" s="9"/>
      <c r="J288" s="9"/>
    </row>
    <row r="289" ht="15.75" customHeight="1">
      <c r="D289" s="51"/>
      <c r="E289" s="51"/>
      <c r="G289" s="24"/>
      <c r="H289" s="9"/>
      <c r="I289" s="9"/>
      <c r="J289" s="9"/>
    </row>
    <row r="290" ht="15.75" customHeight="1">
      <c r="D290" s="51"/>
      <c r="E290" s="51"/>
      <c r="G290" s="24"/>
      <c r="H290" s="9"/>
      <c r="I290" s="9"/>
      <c r="J290" s="9"/>
    </row>
    <row r="291" ht="15.75" customHeight="1">
      <c r="D291" s="51"/>
      <c r="E291" s="51"/>
      <c r="G291" s="24"/>
      <c r="H291" s="9"/>
      <c r="I291" s="9"/>
      <c r="J291" s="9"/>
    </row>
    <row r="292" ht="15.75" customHeight="1">
      <c r="D292" s="51"/>
      <c r="E292" s="51"/>
      <c r="G292" s="24"/>
      <c r="H292" s="9"/>
      <c r="I292" s="9"/>
      <c r="J292" s="9"/>
    </row>
    <row r="293" ht="15.75" customHeight="1">
      <c r="D293" s="51"/>
      <c r="E293" s="51"/>
      <c r="G293" s="24"/>
      <c r="H293" s="9"/>
      <c r="I293" s="9"/>
      <c r="J293" s="9"/>
    </row>
    <row r="294" ht="15.75" customHeight="1">
      <c r="D294" s="51"/>
      <c r="E294" s="51"/>
      <c r="G294" s="24"/>
      <c r="H294" s="9"/>
      <c r="I294" s="9"/>
      <c r="J294" s="9"/>
    </row>
    <row r="295" ht="15.75" customHeight="1">
      <c r="D295" s="51"/>
      <c r="E295" s="51"/>
      <c r="G295" s="24"/>
      <c r="H295" s="9"/>
      <c r="I295" s="9"/>
      <c r="J295" s="9"/>
    </row>
    <row r="296" ht="15.75" customHeight="1">
      <c r="D296" s="51"/>
      <c r="E296" s="51"/>
      <c r="G296" s="24"/>
      <c r="H296" s="9"/>
      <c r="I296" s="9"/>
      <c r="J296" s="9"/>
    </row>
    <row r="297" ht="15.75" customHeight="1">
      <c r="D297" s="51"/>
      <c r="E297" s="51"/>
      <c r="G297" s="24"/>
      <c r="H297" s="9"/>
      <c r="I297" s="9"/>
      <c r="J297" s="9"/>
    </row>
    <row r="298" ht="15.75" customHeight="1">
      <c r="D298" s="51"/>
      <c r="E298" s="51"/>
      <c r="G298" s="24"/>
      <c r="H298" s="9"/>
      <c r="I298" s="9"/>
      <c r="J298" s="9"/>
    </row>
    <row r="299" ht="15.75" customHeight="1">
      <c r="D299" s="51"/>
      <c r="E299" s="51"/>
      <c r="G299" s="24"/>
      <c r="H299" s="9"/>
      <c r="I299" s="9"/>
      <c r="J299" s="9"/>
    </row>
    <row r="300" ht="15.75" customHeight="1">
      <c r="D300" s="51"/>
      <c r="E300" s="51"/>
      <c r="G300" s="24"/>
      <c r="H300" s="9"/>
      <c r="I300" s="9"/>
      <c r="J300" s="9"/>
    </row>
    <row r="301" ht="15.75" customHeight="1">
      <c r="D301" s="51"/>
      <c r="E301" s="51"/>
      <c r="G301" s="24"/>
      <c r="H301" s="9"/>
      <c r="I301" s="9"/>
      <c r="J301" s="9"/>
    </row>
    <row r="302" ht="15.75" customHeight="1">
      <c r="D302" s="51"/>
      <c r="E302" s="51"/>
      <c r="G302" s="24"/>
      <c r="H302" s="9"/>
      <c r="I302" s="9"/>
      <c r="J302" s="9"/>
    </row>
    <row r="303" ht="15.75" customHeight="1">
      <c r="D303" s="51"/>
      <c r="E303" s="51"/>
      <c r="G303" s="24"/>
      <c r="H303" s="9"/>
      <c r="I303" s="9"/>
      <c r="J303" s="9"/>
    </row>
    <row r="304" ht="15.75" customHeight="1">
      <c r="D304" s="51"/>
      <c r="E304" s="51"/>
      <c r="G304" s="24"/>
      <c r="H304" s="9"/>
      <c r="I304" s="9"/>
      <c r="J304" s="9"/>
    </row>
    <row r="305" ht="15.75" customHeight="1">
      <c r="D305" s="51"/>
      <c r="E305" s="51"/>
      <c r="G305" s="24"/>
      <c r="H305" s="9"/>
      <c r="I305" s="9"/>
      <c r="J305" s="9"/>
    </row>
    <row r="306" ht="15.75" customHeight="1">
      <c r="D306" s="51"/>
      <c r="E306" s="51"/>
      <c r="G306" s="24"/>
      <c r="H306" s="9"/>
      <c r="I306" s="9"/>
      <c r="J306" s="9"/>
    </row>
    <row r="307" ht="15.75" customHeight="1">
      <c r="D307" s="51"/>
      <c r="E307" s="51"/>
      <c r="G307" s="24"/>
      <c r="H307" s="9"/>
      <c r="I307" s="9"/>
      <c r="J307" s="9"/>
    </row>
    <row r="308" ht="15.75" customHeight="1">
      <c r="D308" s="51"/>
      <c r="E308" s="51"/>
      <c r="G308" s="24"/>
      <c r="H308" s="9"/>
      <c r="I308" s="9"/>
      <c r="J308" s="9"/>
    </row>
    <row r="309" ht="15.75" customHeight="1">
      <c r="D309" s="51"/>
      <c r="E309" s="51"/>
      <c r="G309" s="24"/>
      <c r="H309" s="9"/>
      <c r="I309" s="9"/>
      <c r="J309" s="9"/>
    </row>
    <row r="310" ht="15.75" customHeight="1">
      <c r="D310" s="51"/>
      <c r="E310" s="51"/>
      <c r="G310" s="24"/>
      <c r="H310" s="9"/>
      <c r="I310" s="9"/>
      <c r="J310" s="9"/>
    </row>
    <row r="311" ht="15.75" customHeight="1">
      <c r="D311" s="51"/>
      <c r="E311" s="51"/>
      <c r="G311" s="24"/>
      <c r="H311" s="9"/>
      <c r="I311" s="9"/>
      <c r="J311" s="9"/>
    </row>
    <row r="312" ht="15.75" customHeight="1">
      <c r="D312" s="51"/>
      <c r="E312" s="51"/>
      <c r="G312" s="24"/>
      <c r="H312" s="9"/>
      <c r="I312" s="9"/>
      <c r="J312" s="9"/>
    </row>
    <row r="313" ht="15.75" customHeight="1">
      <c r="D313" s="51"/>
      <c r="E313" s="51"/>
      <c r="G313" s="24"/>
      <c r="H313" s="9"/>
      <c r="I313" s="9"/>
      <c r="J313" s="9"/>
    </row>
    <row r="314" ht="15.75" customHeight="1">
      <c r="D314" s="51"/>
      <c r="E314" s="51"/>
      <c r="G314" s="24"/>
      <c r="H314" s="9"/>
      <c r="I314" s="9"/>
      <c r="J314" s="9"/>
    </row>
    <row r="315" ht="15.75" customHeight="1">
      <c r="D315" s="51"/>
      <c r="E315" s="51"/>
      <c r="G315" s="24"/>
      <c r="H315" s="9"/>
      <c r="I315" s="9"/>
      <c r="J315" s="9"/>
    </row>
    <row r="316" ht="15.75" customHeight="1">
      <c r="D316" s="51"/>
      <c r="E316" s="51"/>
      <c r="G316" s="24"/>
      <c r="H316" s="9"/>
      <c r="I316" s="9"/>
      <c r="J316" s="9"/>
    </row>
    <row r="317" ht="15.75" customHeight="1">
      <c r="D317" s="51"/>
      <c r="E317" s="51"/>
      <c r="G317" s="24"/>
      <c r="H317" s="9"/>
      <c r="I317" s="9"/>
      <c r="J317" s="9"/>
    </row>
    <row r="318" ht="15.75" customHeight="1">
      <c r="D318" s="51"/>
      <c r="E318" s="51"/>
      <c r="G318" s="24"/>
      <c r="H318" s="9"/>
      <c r="I318" s="9"/>
      <c r="J318" s="9"/>
    </row>
    <row r="319" ht="15.75" customHeight="1">
      <c r="D319" s="51"/>
      <c r="E319" s="51"/>
      <c r="G319" s="24"/>
      <c r="H319" s="9"/>
      <c r="I319" s="9"/>
      <c r="J319" s="9"/>
    </row>
    <row r="320" ht="15.75" customHeight="1">
      <c r="D320" s="51"/>
      <c r="E320" s="51"/>
      <c r="G320" s="24"/>
      <c r="H320" s="9"/>
      <c r="I320" s="9"/>
      <c r="J320" s="9"/>
    </row>
    <row r="321" ht="15.75" customHeight="1">
      <c r="D321" s="51"/>
      <c r="E321" s="51"/>
      <c r="G321" s="24"/>
      <c r="H321" s="9"/>
      <c r="I321" s="9"/>
      <c r="J321" s="9"/>
    </row>
    <row r="322" ht="15.75" customHeight="1">
      <c r="D322" s="51"/>
      <c r="E322" s="51"/>
      <c r="G322" s="24"/>
      <c r="H322" s="9"/>
      <c r="I322" s="9"/>
      <c r="J322" s="9"/>
    </row>
    <row r="323" ht="15.75" customHeight="1">
      <c r="D323" s="51"/>
      <c r="E323" s="51"/>
      <c r="G323" s="24"/>
      <c r="H323" s="9"/>
      <c r="I323" s="9"/>
      <c r="J323" s="9"/>
    </row>
    <row r="324" ht="15.75" customHeight="1">
      <c r="D324" s="51"/>
      <c r="E324" s="51"/>
      <c r="G324" s="24"/>
      <c r="H324" s="9"/>
      <c r="I324" s="9"/>
      <c r="J324" s="9"/>
    </row>
    <row r="325" ht="15.75" customHeight="1">
      <c r="D325" s="51"/>
      <c r="E325" s="51"/>
      <c r="G325" s="24"/>
      <c r="H325" s="9"/>
      <c r="I325" s="9"/>
      <c r="J325" s="9"/>
    </row>
    <row r="326" ht="15.75" customHeight="1">
      <c r="D326" s="51"/>
      <c r="E326" s="51"/>
      <c r="G326" s="24"/>
      <c r="H326" s="9"/>
      <c r="I326" s="9"/>
      <c r="J326" s="9"/>
    </row>
    <row r="327" ht="15.75" customHeight="1">
      <c r="D327" s="51"/>
      <c r="E327" s="51"/>
      <c r="G327" s="24"/>
      <c r="H327" s="9"/>
      <c r="I327" s="9"/>
      <c r="J327" s="9"/>
    </row>
    <row r="328" ht="15.75" customHeight="1">
      <c r="D328" s="51"/>
      <c r="E328" s="51"/>
      <c r="G328" s="24"/>
      <c r="H328" s="9"/>
      <c r="I328" s="9"/>
      <c r="J328" s="9"/>
    </row>
    <row r="329" ht="15.75" customHeight="1">
      <c r="D329" s="51"/>
      <c r="E329" s="51"/>
      <c r="G329" s="24"/>
      <c r="H329" s="9"/>
      <c r="I329" s="9"/>
      <c r="J329" s="9"/>
    </row>
    <row r="330" ht="15.75" customHeight="1">
      <c r="D330" s="51"/>
      <c r="E330" s="51"/>
      <c r="G330" s="24"/>
      <c r="H330" s="9"/>
      <c r="I330" s="9"/>
      <c r="J330" s="9"/>
    </row>
    <row r="331" ht="15.75" customHeight="1">
      <c r="D331" s="51"/>
      <c r="E331" s="51"/>
      <c r="G331" s="24"/>
      <c r="H331" s="9"/>
      <c r="I331" s="9"/>
      <c r="J331" s="9"/>
    </row>
    <row r="332" ht="15.75" customHeight="1">
      <c r="D332" s="51"/>
      <c r="E332" s="51"/>
      <c r="G332" s="24"/>
      <c r="H332" s="9"/>
      <c r="I332" s="9"/>
      <c r="J332" s="9"/>
    </row>
    <row r="333" ht="15.75" customHeight="1">
      <c r="D333" s="51"/>
      <c r="E333" s="51"/>
      <c r="G333" s="24"/>
      <c r="H333" s="9"/>
      <c r="I333" s="9"/>
      <c r="J333" s="9"/>
    </row>
    <row r="334" ht="15.75" customHeight="1">
      <c r="D334" s="51"/>
      <c r="E334" s="51"/>
      <c r="G334" s="24"/>
      <c r="H334" s="9"/>
      <c r="I334" s="9"/>
      <c r="J334" s="9"/>
    </row>
    <row r="335" ht="15.75" customHeight="1">
      <c r="D335" s="51"/>
      <c r="E335" s="51"/>
      <c r="G335" s="24"/>
      <c r="H335" s="9"/>
      <c r="I335" s="9"/>
      <c r="J335" s="9"/>
    </row>
    <row r="336" ht="15.75" customHeight="1">
      <c r="D336" s="51"/>
      <c r="E336" s="51"/>
      <c r="G336" s="24"/>
      <c r="H336" s="9"/>
      <c r="I336" s="9"/>
      <c r="J336" s="9"/>
    </row>
    <row r="337" ht="15.75" customHeight="1">
      <c r="D337" s="51"/>
      <c r="E337" s="51"/>
      <c r="G337" s="24"/>
      <c r="H337" s="9"/>
      <c r="I337" s="9"/>
      <c r="J337" s="9"/>
    </row>
    <row r="338" ht="15.75" customHeight="1">
      <c r="D338" s="51"/>
      <c r="E338" s="51"/>
      <c r="G338" s="24"/>
      <c r="H338" s="9"/>
      <c r="I338" s="9"/>
      <c r="J338" s="9"/>
    </row>
    <row r="339" ht="15.75" customHeight="1">
      <c r="D339" s="51"/>
      <c r="E339" s="51"/>
      <c r="G339" s="24"/>
      <c r="H339" s="9"/>
      <c r="I339" s="9"/>
      <c r="J339" s="9"/>
    </row>
    <row r="340" ht="15.75" customHeight="1">
      <c r="D340" s="51"/>
      <c r="E340" s="51"/>
      <c r="G340" s="24"/>
      <c r="H340" s="9"/>
      <c r="I340" s="9"/>
      <c r="J340" s="9"/>
    </row>
    <row r="341" ht="15.75" customHeight="1">
      <c r="D341" s="51"/>
      <c r="E341" s="51"/>
      <c r="G341" s="24"/>
      <c r="H341" s="9"/>
      <c r="I341" s="9"/>
      <c r="J341" s="9"/>
    </row>
    <row r="342" ht="15.75" customHeight="1">
      <c r="D342" s="51"/>
      <c r="E342" s="51"/>
      <c r="G342" s="24"/>
      <c r="H342" s="9"/>
      <c r="I342" s="9"/>
      <c r="J342" s="9"/>
    </row>
    <row r="343" ht="15.75" customHeight="1">
      <c r="D343" s="51"/>
      <c r="E343" s="51"/>
      <c r="G343" s="24"/>
      <c r="H343" s="9"/>
      <c r="I343" s="9"/>
      <c r="J343" s="9"/>
    </row>
    <row r="344" ht="15.75" customHeight="1">
      <c r="D344" s="51"/>
      <c r="E344" s="51"/>
      <c r="G344" s="24"/>
      <c r="H344" s="9"/>
      <c r="I344" s="9"/>
      <c r="J344" s="9"/>
    </row>
    <row r="345" ht="15.75" customHeight="1">
      <c r="D345" s="51"/>
      <c r="E345" s="51"/>
      <c r="G345" s="24"/>
      <c r="H345" s="9"/>
      <c r="I345" s="9"/>
      <c r="J345" s="9"/>
    </row>
    <row r="346" ht="15.75" customHeight="1">
      <c r="D346" s="51"/>
      <c r="E346" s="51"/>
      <c r="G346" s="24"/>
      <c r="H346" s="9"/>
      <c r="I346" s="9"/>
      <c r="J346" s="9"/>
    </row>
    <row r="347" ht="15.75" customHeight="1">
      <c r="D347" s="51"/>
      <c r="E347" s="51"/>
      <c r="G347" s="24"/>
      <c r="H347" s="9"/>
      <c r="I347" s="9"/>
      <c r="J347" s="9"/>
    </row>
    <row r="348" ht="15.75" customHeight="1">
      <c r="D348" s="51"/>
      <c r="E348" s="51"/>
      <c r="G348" s="24"/>
      <c r="H348" s="9"/>
      <c r="I348" s="9"/>
      <c r="J348" s="9"/>
    </row>
    <row r="349" ht="15.75" customHeight="1">
      <c r="D349" s="51"/>
      <c r="E349" s="51"/>
      <c r="G349" s="24"/>
      <c r="H349" s="9"/>
      <c r="I349" s="9"/>
      <c r="J349" s="9"/>
    </row>
    <row r="350" ht="15.75" customHeight="1">
      <c r="D350" s="51"/>
      <c r="E350" s="51"/>
      <c r="G350" s="24"/>
      <c r="H350" s="9"/>
      <c r="I350" s="9"/>
      <c r="J350" s="9"/>
    </row>
    <row r="351" ht="15.75" customHeight="1">
      <c r="D351" s="51"/>
      <c r="E351" s="51"/>
      <c r="G351" s="24"/>
      <c r="H351" s="9"/>
      <c r="I351" s="9"/>
      <c r="J351" s="9"/>
    </row>
    <row r="352" ht="15.75" customHeight="1">
      <c r="D352" s="51"/>
      <c r="E352" s="51"/>
      <c r="G352" s="24"/>
      <c r="H352" s="9"/>
      <c r="I352" s="9"/>
      <c r="J352" s="9"/>
    </row>
    <row r="353" ht="15.75" customHeight="1">
      <c r="D353" s="51"/>
      <c r="E353" s="51"/>
      <c r="G353" s="24"/>
      <c r="H353" s="9"/>
      <c r="I353" s="9"/>
      <c r="J353" s="9"/>
    </row>
    <row r="354" ht="15.75" customHeight="1">
      <c r="D354" s="51"/>
      <c r="E354" s="51"/>
      <c r="G354" s="24"/>
      <c r="H354" s="9"/>
      <c r="I354" s="9"/>
      <c r="J354" s="9"/>
    </row>
    <row r="355" ht="15.75" customHeight="1">
      <c r="D355" s="51"/>
      <c r="E355" s="51"/>
      <c r="G355" s="24"/>
      <c r="H355" s="9"/>
      <c r="I355" s="9"/>
      <c r="J355" s="9"/>
    </row>
    <row r="356" ht="15.75" customHeight="1">
      <c r="D356" s="51"/>
      <c r="E356" s="51"/>
      <c r="G356" s="24"/>
      <c r="H356" s="9"/>
      <c r="I356" s="9"/>
      <c r="J356" s="9"/>
    </row>
    <row r="357" ht="15.75" customHeight="1">
      <c r="D357" s="51"/>
      <c r="E357" s="51"/>
      <c r="G357" s="24"/>
      <c r="H357" s="9"/>
      <c r="I357" s="9"/>
      <c r="J357" s="9"/>
    </row>
    <row r="358" ht="15.75" customHeight="1">
      <c r="D358" s="51"/>
      <c r="E358" s="51"/>
      <c r="G358" s="24"/>
      <c r="H358" s="9"/>
      <c r="I358" s="9"/>
      <c r="J358" s="9"/>
    </row>
    <row r="359" ht="15.75" customHeight="1">
      <c r="D359" s="51"/>
      <c r="E359" s="51"/>
      <c r="G359" s="24"/>
      <c r="H359" s="9"/>
      <c r="I359" s="9"/>
      <c r="J359" s="9"/>
    </row>
    <row r="360" ht="15.75" customHeight="1">
      <c r="D360" s="51"/>
      <c r="E360" s="51"/>
      <c r="G360" s="24"/>
      <c r="H360" s="9"/>
      <c r="I360" s="9"/>
      <c r="J360" s="9"/>
    </row>
    <row r="361" ht="15.75" customHeight="1">
      <c r="D361" s="51"/>
      <c r="E361" s="51"/>
      <c r="G361" s="24"/>
      <c r="H361" s="9"/>
      <c r="I361" s="9"/>
      <c r="J361" s="9"/>
    </row>
    <row r="362" ht="15.75" customHeight="1">
      <c r="D362" s="51"/>
      <c r="E362" s="51"/>
      <c r="G362" s="24"/>
      <c r="H362" s="9"/>
      <c r="I362" s="9"/>
      <c r="J362" s="9"/>
    </row>
    <row r="363" ht="15.75" customHeight="1">
      <c r="D363" s="51"/>
      <c r="E363" s="51"/>
      <c r="G363" s="24"/>
      <c r="H363" s="9"/>
      <c r="I363" s="9"/>
      <c r="J363" s="9"/>
    </row>
    <row r="364" ht="15.75" customHeight="1">
      <c r="D364" s="51"/>
      <c r="E364" s="51"/>
      <c r="G364" s="24"/>
      <c r="H364" s="9"/>
      <c r="I364" s="9"/>
      <c r="J364" s="9"/>
    </row>
    <row r="365" ht="15.75" customHeight="1">
      <c r="D365" s="51"/>
      <c r="E365" s="51"/>
      <c r="G365" s="24"/>
      <c r="H365" s="9"/>
      <c r="I365" s="9"/>
      <c r="J365" s="9"/>
    </row>
    <row r="366" ht="15.75" customHeight="1">
      <c r="D366" s="51"/>
      <c r="E366" s="51"/>
      <c r="G366" s="24"/>
      <c r="H366" s="9"/>
      <c r="I366" s="9"/>
      <c r="J366" s="9"/>
    </row>
    <row r="367" ht="15.75" customHeight="1">
      <c r="D367" s="51"/>
      <c r="E367" s="51"/>
      <c r="G367" s="24"/>
      <c r="H367" s="9"/>
      <c r="I367" s="9"/>
      <c r="J367" s="9"/>
    </row>
    <row r="368" ht="15.75" customHeight="1">
      <c r="D368" s="51"/>
      <c r="E368" s="51"/>
      <c r="G368" s="24"/>
      <c r="H368" s="9"/>
      <c r="I368" s="9"/>
      <c r="J368" s="9"/>
    </row>
    <row r="369" ht="15.75" customHeight="1">
      <c r="D369" s="51"/>
      <c r="E369" s="51"/>
      <c r="G369" s="24"/>
      <c r="H369" s="9"/>
      <c r="I369" s="9"/>
      <c r="J369" s="9"/>
    </row>
    <row r="370" ht="15.75" customHeight="1">
      <c r="D370" s="51"/>
      <c r="E370" s="51"/>
      <c r="G370" s="24"/>
      <c r="H370" s="9"/>
      <c r="I370" s="9"/>
      <c r="J370" s="9"/>
    </row>
    <row r="371" ht="15.75" customHeight="1">
      <c r="D371" s="51"/>
      <c r="E371" s="51"/>
      <c r="G371" s="24"/>
      <c r="H371" s="9"/>
      <c r="I371" s="9"/>
      <c r="J371" s="9"/>
    </row>
    <row r="372" ht="15.75" customHeight="1">
      <c r="D372" s="51"/>
      <c r="E372" s="51"/>
      <c r="G372" s="24"/>
      <c r="H372" s="9"/>
      <c r="I372" s="9"/>
      <c r="J372" s="9"/>
    </row>
    <row r="373" ht="15.75" customHeight="1">
      <c r="D373" s="51"/>
      <c r="E373" s="51"/>
      <c r="G373" s="24"/>
      <c r="H373" s="9"/>
      <c r="I373" s="9"/>
      <c r="J373" s="9"/>
    </row>
    <row r="374" ht="15.75" customHeight="1">
      <c r="D374" s="51"/>
      <c r="E374" s="51"/>
      <c r="G374" s="24"/>
      <c r="H374" s="9"/>
      <c r="I374" s="9"/>
      <c r="J374" s="9"/>
    </row>
    <row r="375" ht="15.75" customHeight="1">
      <c r="D375" s="51"/>
      <c r="E375" s="51"/>
      <c r="G375" s="24"/>
      <c r="H375" s="9"/>
      <c r="I375" s="9"/>
      <c r="J375" s="9"/>
    </row>
    <row r="376" ht="15.75" customHeight="1">
      <c r="D376" s="51"/>
      <c r="E376" s="51"/>
      <c r="G376" s="24"/>
      <c r="H376" s="9"/>
      <c r="I376" s="9"/>
      <c r="J376" s="9"/>
    </row>
    <row r="377" ht="15.75" customHeight="1">
      <c r="D377" s="51"/>
      <c r="E377" s="51"/>
      <c r="G377" s="24"/>
      <c r="H377" s="9"/>
      <c r="I377" s="9"/>
      <c r="J377" s="9"/>
    </row>
    <row r="378" ht="15.75" customHeight="1">
      <c r="D378" s="51"/>
      <c r="E378" s="51"/>
      <c r="G378" s="24"/>
      <c r="H378" s="9"/>
      <c r="I378" s="9"/>
      <c r="J378" s="9"/>
    </row>
    <row r="379" ht="15.75" customHeight="1">
      <c r="D379" s="51"/>
      <c r="E379" s="51"/>
      <c r="G379" s="24"/>
      <c r="H379" s="9"/>
      <c r="I379" s="9"/>
      <c r="J379" s="9"/>
    </row>
    <row r="380" ht="15.75" customHeight="1">
      <c r="D380" s="51"/>
      <c r="E380" s="51"/>
      <c r="G380" s="24"/>
      <c r="H380" s="9"/>
      <c r="I380" s="9"/>
      <c r="J380" s="9"/>
    </row>
    <row r="381" ht="15.75" customHeight="1">
      <c r="D381" s="51"/>
      <c r="E381" s="51"/>
      <c r="G381" s="24"/>
      <c r="H381" s="9"/>
      <c r="I381" s="9"/>
      <c r="J381" s="9"/>
    </row>
    <row r="382" ht="15.75" customHeight="1">
      <c r="D382" s="51"/>
      <c r="E382" s="51"/>
      <c r="G382" s="24"/>
      <c r="H382" s="9"/>
      <c r="I382" s="9"/>
      <c r="J382" s="9"/>
    </row>
    <row r="383" ht="15.75" customHeight="1">
      <c r="D383" s="51"/>
      <c r="E383" s="51"/>
      <c r="G383" s="24"/>
      <c r="H383" s="9"/>
      <c r="I383" s="9"/>
      <c r="J383" s="9"/>
    </row>
    <row r="384" ht="15.75" customHeight="1">
      <c r="D384" s="51"/>
      <c r="E384" s="51"/>
      <c r="G384" s="24"/>
      <c r="H384" s="9"/>
      <c r="I384" s="9"/>
      <c r="J384" s="9"/>
    </row>
    <row r="385" ht="15.75" customHeight="1">
      <c r="D385" s="51"/>
      <c r="E385" s="51"/>
      <c r="G385" s="24"/>
      <c r="H385" s="9"/>
      <c r="I385" s="9"/>
      <c r="J385" s="9"/>
    </row>
    <row r="386" ht="15.75" customHeight="1">
      <c r="D386" s="51"/>
      <c r="E386" s="51"/>
      <c r="G386" s="24"/>
      <c r="H386" s="9"/>
      <c r="I386" s="9"/>
      <c r="J386" s="9"/>
    </row>
    <row r="387" ht="15.75" customHeight="1">
      <c r="D387" s="51"/>
      <c r="E387" s="51"/>
      <c r="G387" s="24"/>
      <c r="H387" s="9"/>
      <c r="I387" s="9"/>
      <c r="J387" s="9"/>
    </row>
    <row r="388" ht="15.75" customHeight="1">
      <c r="D388" s="51"/>
      <c r="E388" s="51"/>
      <c r="G388" s="24"/>
      <c r="H388" s="9"/>
      <c r="I388" s="9"/>
      <c r="J388" s="9"/>
    </row>
    <row r="389" ht="15.75" customHeight="1">
      <c r="D389" s="51"/>
      <c r="E389" s="51"/>
      <c r="G389" s="24"/>
      <c r="H389" s="9"/>
      <c r="I389" s="9"/>
      <c r="J389" s="9"/>
    </row>
    <row r="390" ht="15.75" customHeight="1">
      <c r="D390" s="51"/>
      <c r="E390" s="51"/>
      <c r="G390" s="24"/>
      <c r="H390" s="9"/>
      <c r="I390" s="9"/>
      <c r="J390" s="9"/>
    </row>
    <row r="391" ht="15.75" customHeight="1">
      <c r="D391" s="51"/>
      <c r="E391" s="51"/>
      <c r="G391" s="24"/>
      <c r="H391" s="9"/>
      <c r="I391" s="9"/>
      <c r="J391" s="9"/>
    </row>
    <row r="392" ht="15.75" customHeight="1">
      <c r="D392" s="51"/>
      <c r="E392" s="51"/>
      <c r="G392" s="24"/>
      <c r="H392" s="9"/>
      <c r="I392" s="9"/>
      <c r="J392" s="9"/>
    </row>
    <row r="393" ht="15.75" customHeight="1">
      <c r="D393" s="51"/>
      <c r="E393" s="51"/>
      <c r="G393" s="24"/>
      <c r="H393" s="9"/>
      <c r="I393" s="9"/>
      <c r="J393" s="9"/>
    </row>
    <row r="394" ht="15.75" customHeight="1">
      <c r="D394" s="51"/>
      <c r="E394" s="51"/>
      <c r="G394" s="24"/>
      <c r="H394" s="9"/>
      <c r="I394" s="9"/>
      <c r="J394" s="9"/>
    </row>
    <row r="395" ht="15.75" customHeight="1">
      <c r="D395" s="51"/>
      <c r="E395" s="51"/>
      <c r="G395" s="24"/>
      <c r="H395" s="9"/>
      <c r="I395" s="9"/>
      <c r="J395" s="9"/>
    </row>
    <row r="396" ht="15.75" customHeight="1">
      <c r="D396" s="51"/>
      <c r="E396" s="51"/>
      <c r="G396" s="24"/>
      <c r="H396" s="9"/>
      <c r="I396" s="9"/>
      <c r="J396" s="9"/>
    </row>
    <row r="397" ht="15.75" customHeight="1">
      <c r="D397" s="51"/>
      <c r="E397" s="51"/>
      <c r="G397" s="24"/>
      <c r="H397" s="9"/>
      <c r="I397" s="9"/>
      <c r="J397" s="9"/>
    </row>
    <row r="398" ht="15.75" customHeight="1">
      <c r="D398" s="51"/>
      <c r="E398" s="51"/>
      <c r="G398" s="24"/>
      <c r="H398" s="9"/>
      <c r="I398" s="9"/>
      <c r="J398" s="9"/>
    </row>
    <row r="399" ht="15.75" customHeight="1">
      <c r="D399" s="51"/>
      <c r="E399" s="51"/>
      <c r="G399" s="24"/>
      <c r="H399" s="9"/>
      <c r="I399" s="9"/>
      <c r="J399" s="9"/>
    </row>
    <row r="400" ht="15.75" customHeight="1">
      <c r="D400" s="51"/>
      <c r="E400" s="51"/>
      <c r="G400" s="24"/>
      <c r="H400" s="9"/>
      <c r="I400" s="9"/>
      <c r="J400" s="9"/>
    </row>
    <row r="401" ht="15.75" customHeight="1">
      <c r="D401" s="51"/>
      <c r="E401" s="51"/>
      <c r="G401" s="24"/>
      <c r="H401" s="9"/>
      <c r="I401" s="9"/>
      <c r="J401" s="9"/>
    </row>
    <row r="402" ht="15.75" customHeight="1">
      <c r="D402" s="51"/>
      <c r="E402" s="51"/>
      <c r="G402" s="24"/>
      <c r="H402" s="9"/>
      <c r="I402" s="9"/>
      <c r="J402" s="9"/>
    </row>
    <row r="403" ht="15.75" customHeight="1">
      <c r="D403" s="51"/>
      <c r="E403" s="51"/>
      <c r="G403" s="24"/>
      <c r="H403" s="9"/>
      <c r="I403" s="9"/>
      <c r="J403" s="9"/>
    </row>
    <row r="404" ht="15.75" customHeight="1">
      <c r="D404" s="51"/>
      <c r="E404" s="51"/>
      <c r="G404" s="24"/>
      <c r="H404" s="9"/>
      <c r="I404" s="9"/>
      <c r="J404" s="9"/>
    </row>
    <row r="405" ht="15.75" customHeight="1">
      <c r="D405" s="51"/>
      <c r="E405" s="51"/>
      <c r="G405" s="24"/>
      <c r="H405" s="9"/>
      <c r="I405" s="9"/>
      <c r="J405" s="9"/>
    </row>
    <row r="406" ht="15.75" customHeight="1">
      <c r="D406" s="51"/>
      <c r="E406" s="51"/>
      <c r="G406" s="24"/>
      <c r="H406" s="9"/>
      <c r="I406" s="9"/>
      <c r="J406" s="9"/>
    </row>
    <row r="407" ht="15.75" customHeight="1">
      <c r="D407" s="51"/>
      <c r="E407" s="51"/>
      <c r="G407" s="24"/>
      <c r="H407" s="9"/>
      <c r="I407" s="9"/>
      <c r="J407" s="9"/>
    </row>
    <row r="408" ht="15.75" customHeight="1">
      <c r="D408" s="51"/>
      <c r="E408" s="51"/>
      <c r="G408" s="24"/>
      <c r="H408" s="9"/>
      <c r="I408" s="9"/>
      <c r="J408" s="9"/>
    </row>
    <row r="409" ht="15.75" customHeight="1">
      <c r="D409" s="51"/>
      <c r="E409" s="51"/>
      <c r="G409" s="24"/>
      <c r="H409" s="9"/>
      <c r="I409" s="9"/>
      <c r="J409" s="9"/>
    </row>
    <row r="410" ht="15.75" customHeight="1">
      <c r="D410" s="51"/>
      <c r="E410" s="51"/>
      <c r="G410" s="24"/>
      <c r="H410" s="9"/>
      <c r="I410" s="9"/>
      <c r="J410" s="9"/>
    </row>
    <row r="411" ht="15.75" customHeight="1">
      <c r="D411" s="51"/>
      <c r="E411" s="51"/>
      <c r="G411" s="24"/>
      <c r="H411" s="9"/>
      <c r="I411" s="9"/>
      <c r="J411" s="9"/>
    </row>
    <row r="412" ht="15.75" customHeight="1">
      <c r="D412" s="51"/>
      <c r="E412" s="51"/>
      <c r="G412" s="24"/>
      <c r="H412" s="9"/>
      <c r="I412" s="9"/>
      <c r="J412" s="9"/>
    </row>
    <row r="413" ht="15.75" customHeight="1">
      <c r="D413" s="51"/>
      <c r="E413" s="51"/>
      <c r="G413" s="24"/>
      <c r="H413" s="9"/>
      <c r="I413" s="9"/>
      <c r="J413" s="9"/>
    </row>
    <row r="414" ht="15.75" customHeight="1">
      <c r="D414" s="51"/>
      <c r="E414" s="51"/>
      <c r="G414" s="24"/>
      <c r="H414" s="9"/>
      <c r="I414" s="9"/>
      <c r="J414" s="9"/>
    </row>
    <row r="415" ht="15.75" customHeight="1">
      <c r="D415" s="51"/>
      <c r="E415" s="51"/>
      <c r="G415" s="24"/>
      <c r="H415" s="9"/>
      <c r="I415" s="9"/>
      <c r="J415" s="9"/>
    </row>
    <row r="416" ht="15.75" customHeight="1">
      <c r="D416" s="51"/>
      <c r="E416" s="51"/>
      <c r="G416" s="24"/>
      <c r="H416" s="9"/>
      <c r="I416" s="9"/>
      <c r="J416" s="9"/>
    </row>
    <row r="417" ht="15.75" customHeight="1">
      <c r="D417" s="51"/>
      <c r="E417" s="51"/>
      <c r="G417" s="24"/>
      <c r="H417" s="9"/>
      <c r="I417" s="9"/>
      <c r="J417" s="9"/>
    </row>
    <row r="418" ht="15.75" customHeight="1">
      <c r="D418" s="51"/>
      <c r="E418" s="51"/>
      <c r="G418" s="24"/>
      <c r="H418" s="9"/>
      <c r="I418" s="9"/>
      <c r="J418" s="9"/>
    </row>
    <row r="419" ht="15.75" customHeight="1">
      <c r="D419" s="51"/>
      <c r="E419" s="51"/>
      <c r="G419" s="24"/>
      <c r="H419" s="9"/>
      <c r="I419" s="9"/>
      <c r="J419" s="9"/>
    </row>
    <row r="420" ht="15.75" customHeight="1">
      <c r="D420" s="51"/>
      <c r="E420" s="51"/>
      <c r="G420" s="24"/>
      <c r="H420" s="9"/>
      <c r="I420" s="9"/>
      <c r="J420" s="9"/>
    </row>
    <row r="421" ht="15.75" customHeight="1">
      <c r="D421" s="51"/>
      <c r="E421" s="51"/>
      <c r="G421" s="24"/>
      <c r="H421" s="9"/>
      <c r="I421" s="9"/>
      <c r="J421" s="9"/>
    </row>
    <row r="422" ht="15.75" customHeight="1">
      <c r="D422" s="51"/>
      <c r="E422" s="51"/>
      <c r="G422" s="24"/>
      <c r="H422" s="9"/>
      <c r="I422" s="9"/>
      <c r="J422" s="9"/>
    </row>
    <row r="423" ht="15.75" customHeight="1">
      <c r="D423" s="51"/>
      <c r="E423" s="51"/>
      <c r="G423" s="24"/>
      <c r="H423" s="9"/>
      <c r="I423" s="9"/>
      <c r="J423" s="9"/>
    </row>
    <row r="424" ht="15.75" customHeight="1">
      <c r="D424" s="51"/>
      <c r="E424" s="51"/>
      <c r="G424" s="24"/>
      <c r="H424" s="9"/>
      <c r="I424" s="9"/>
      <c r="J424" s="9"/>
    </row>
    <row r="425" ht="15.75" customHeight="1">
      <c r="D425" s="51"/>
      <c r="E425" s="51"/>
      <c r="G425" s="24"/>
      <c r="H425" s="9"/>
      <c r="I425" s="9"/>
      <c r="J425" s="9"/>
    </row>
    <row r="426" ht="15.75" customHeight="1">
      <c r="D426" s="51"/>
      <c r="E426" s="51"/>
      <c r="G426" s="24"/>
      <c r="H426" s="9"/>
      <c r="I426" s="9"/>
      <c r="J426" s="9"/>
    </row>
    <row r="427" ht="15.75" customHeight="1">
      <c r="D427" s="51"/>
      <c r="E427" s="51"/>
      <c r="G427" s="24"/>
      <c r="H427" s="9"/>
      <c r="I427" s="9"/>
      <c r="J427" s="9"/>
    </row>
    <row r="428" ht="15.75" customHeight="1">
      <c r="D428" s="51"/>
      <c r="E428" s="51"/>
      <c r="G428" s="24"/>
      <c r="H428" s="9"/>
      <c r="I428" s="9"/>
      <c r="J428" s="9"/>
    </row>
    <row r="429" ht="15.75" customHeight="1">
      <c r="D429" s="51"/>
      <c r="E429" s="51"/>
      <c r="G429" s="24"/>
      <c r="H429" s="9"/>
      <c r="I429" s="9"/>
      <c r="J429" s="9"/>
    </row>
    <row r="430" ht="15.75" customHeight="1">
      <c r="D430" s="51"/>
      <c r="E430" s="51"/>
      <c r="G430" s="24"/>
      <c r="H430" s="9"/>
      <c r="I430" s="9"/>
      <c r="J430" s="9"/>
    </row>
    <row r="431" ht="15.75" customHeight="1">
      <c r="D431" s="51"/>
      <c r="E431" s="51"/>
      <c r="G431" s="24"/>
      <c r="H431" s="9"/>
      <c r="I431" s="9"/>
      <c r="J431" s="9"/>
    </row>
    <row r="432" ht="15.75" customHeight="1">
      <c r="D432" s="51"/>
      <c r="E432" s="51"/>
      <c r="G432" s="24"/>
      <c r="H432" s="9"/>
      <c r="I432" s="9"/>
      <c r="J432" s="9"/>
    </row>
    <row r="433" ht="15.75" customHeight="1">
      <c r="D433" s="51"/>
      <c r="E433" s="51"/>
      <c r="G433" s="24"/>
      <c r="H433" s="9"/>
      <c r="I433" s="9"/>
      <c r="J433" s="9"/>
    </row>
    <row r="434" ht="15.75" customHeight="1">
      <c r="D434" s="51"/>
      <c r="E434" s="51"/>
      <c r="G434" s="24"/>
      <c r="H434" s="9"/>
      <c r="I434" s="9"/>
      <c r="J434" s="9"/>
    </row>
    <row r="435" ht="15.75" customHeight="1">
      <c r="D435" s="51"/>
      <c r="E435" s="51"/>
      <c r="G435" s="24"/>
      <c r="H435" s="9"/>
      <c r="I435" s="9"/>
      <c r="J435" s="9"/>
    </row>
    <row r="436" ht="15.75" customHeight="1">
      <c r="D436" s="51"/>
      <c r="E436" s="51"/>
      <c r="G436" s="24"/>
      <c r="H436" s="9"/>
      <c r="I436" s="9"/>
      <c r="J436" s="9"/>
    </row>
    <row r="437" ht="15.75" customHeight="1">
      <c r="D437" s="51"/>
      <c r="E437" s="51"/>
      <c r="G437" s="24"/>
      <c r="H437" s="9"/>
      <c r="I437" s="9"/>
      <c r="J437" s="9"/>
    </row>
    <row r="438" ht="15.75" customHeight="1">
      <c r="D438" s="51"/>
      <c r="E438" s="51"/>
      <c r="G438" s="24"/>
      <c r="H438" s="9"/>
      <c r="I438" s="9"/>
      <c r="J438" s="9"/>
    </row>
    <row r="439" ht="15.75" customHeight="1">
      <c r="D439" s="51"/>
      <c r="E439" s="51"/>
      <c r="G439" s="24"/>
      <c r="H439" s="9"/>
      <c r="I439" s="9"/>
      <c r="J439" s="9"/>
    </row>
    <row r="440" ht="15.75" customHeight="1">
      <c r="D440" s="51"/>
      <c r="E440" s="51"/>
      <c r="G440" s="24"/>
      <c r="H440" s="9"/>
      <c r="I440" s="9"/>
      <c r="J440" s="9"/>
    </row>
    <row r="441" ht="15.75" customHeight="1">
      <c r="D441" s="51"/>
      <c r="E441" s="51"/>
      <c r="G441" s="24"/>
      <c r="H441" s="9"/>
      <c r="I441" s="9"/>
      <c r="J441" s="9"/>
    </row>
    <row r="442" ht="15.75" customHeight="1">
      <c r="D442" s="51"/>
      <c r="E442" s="51"/>
      <c r="G442" s="24"/>
      <c r="H442" s="9"/>
      <c r="I442" s="9"/>
      <c r="J442" s="9"/>
    </row>
    <row r="443" ht="15.75" customHeight="1">
      <c r="D443" s="51"/>
      <c r="E443" s="51"/>
      <c r="G443" s="24"/>
      <c r="H443" s="9"/>
      <c r="I443" s="9"/>
      <c r="J443" s="9"/>
    </row>
    <row r="444" ht="15.75" customHeight="1">
      <c r="D444" s="51"/>
      <c r="E444" s="51"/>
      <c r="G444" s="24"/>
      <c r="H444" s="9"/>
      <c r="I444" s="9"/>
      <c r="J444" s="9"/>
    </row>
    <row r="445" ht="15.75" customHeight="1">
      <c r="D445" s="51"/>
      <c r="E445" s="51"/>
      <c r="G445" s="24"/>
      <c r="H445" s="9"/>
      <c r="I445" s="9"/>
      <c r="J445" s="9"/>
    </row>
    <row r="446" ht="15.75" customHeight="1">
      <c r="D446" s="51"/>
      <c r="E446" s="51"/>
      <c r="G446" s="24"/>
      <c r="H446" s="9"/>
      <c r="I446" s="9"/>
      <c r="J446" s="9"/>
    </row>
    <row r="447" ht="15.75" customHeight="1">
      <c r="D447" s="51"/>
      <c r="E447" s="51"/>
      <c r="G447" s="24"/>
      <c r="H447" s="9"/>
      <c r="I447" s="9"/>
      <c r="J447" s="9"/>
    </row>
    <row r="448" ht="15.75" customHeight="1">
      <c r="D448" s="51"/>
      <c r="E448" s="51"/>
      <c r="G448" s="24"/>
      <c r="H448" s="9"/>
      <c r="I448" s="9"/>
      <c r="J448" s="9"/>
    </row>
    <row r="449" ht="15.75" customHeight="1">
      <c r="D449" s="51"/>
      <c r="E449" s="51"/>
      <c r="G449" s="24"/>
      <c r="H449" s="9"/>
      <c r="I449" s="9"/>
      <c r="J449" s="9"/>
    </row>
    <row r="450" ht="15.75" customHeight="1">
      <c r="D450" s="51"/>
      <c r="E450" s="51"/>
      <c r="G450" s="24"/>
      <c r="H450" s="9"/>
      <c r="I450" s="9"/>
      <c r="J450" s="9"/>
    </row>
    <row r="451" ht="15.75" customHeight="1">
      <c r="D451" s="51"/>
      <c r="E451" s="51"/>
      <c r="G451" s="24"/>
      <c r="H451" s="9"/>
      <c r="I451" s="9"/>
      <c r="J451" s="9"/>
    </row>
    <row r="452" ht="15.75" customHeight="1">
      <c r="D452" s="51"/>
      <c r="E452" s="51"/>
      <c r="G452" s="24"/>
      <c r="H452" s="9"/>
      <c r="I452" s="9"/>
      <c r="J452" s="9"/>
    </row>
    <row r="453" ht="15.75" customHeight="1">
      <c r="D453" s="51"/>
      <c r="E453" s="51"/>
      <c r="G453" s="24"/>
      <c r="H453" s="9"/>
      <c r="I453" s="9"/>
      <c r="J453" s="9"/>
    </row>
    <row r="454" ht="15.75" customHeight="1">
      <c r="D454" s="51"/>
      <c r="E454" s="51"/>
      <c r="G454" s="24"/>
      <c r="H454" s="9"/>
      <c r="I454" s="9"/>
      <c r="J454" s="9"/>
    </row>
    <row r="455" ht="15.75" customHeight="1">
      <c r="D455" s="51"/>
      <c r="E455" s="51"/>
      <c r="G455" s="24"/>
      <c r="H455" s="9"/>
      <c r="I455" s="9"/>
      <c r="J455" s="9"/>
    </row>
    <row r="456" ht="15.75" customHeight="1">
      <c r="D456" s="51"/>
      <c r="E456" s="51"/>
      <c r="G456" s="24"/>
      <c r="H456" s="9"/>
      <c r="I456" s="9"/>
      <c r="J456" s="9"/>
    </row>
    <row r="457" ht="15.75" customHeight="1">
      <c r="D457" s="51"/>
      <c r="E457" s="51"/>
      <c r="G457" s="24"/>
      <c r="H457" s="9"/>
      <c r="I457" s="9"/>
      <c r="J457" s="9"/>
    </row>
    <row r="458" ht="15.75" customHeight="1">
      <c r="D458" s="51"/>
      <c r="E458" s="51"/>
      <c r="G458" s="24"/>
      <c r="H458" s="9"/>
      <c r="I458" s="9"/>
      <c r="J458" s="9"/>
    </row>
    <row r="459" ht="15.75" customHeight="1">
      <c r="D459" s="51"/>
      <c r="E459" s="51"/>
      <c r="G459" s="24"/>
      <c r="H459" s="9"/>
      <c r="I459" s="9"/>
      <c r="J459" s="9"/>
    </row>
    <row r="460" ht="15.75" customHeight="1">
      <c r="D460" s="51"/>
      <c r="E460" s="51"/>
      <c r="G460" s="24"/>
      <c r="H460" s="9"/>
      <c r="I460" s="9"/>
      <c r="J460" s="9"/>
    </row>
    <row r="461" ht="15.75" customHeight="1">
      <c r="D461" s="51"/>
      <c r="E461" s="51"/>
      <c r="G461" s="24"/>
      <c r="H461" s="9"/>
      <c r="I461" s="9"/>
      <c r="J461" s="9"/>
    </row>
    <row r="462" ht="15.75" customHeight="1">
      <c r="D462" s="51"/>
      <c r="E462" s="51"/>
      <c r="G462" s="24"/>
      <c r="H462" s="9"/>
      <c r="I462" s="9"/>
      <c r="J462" s="9"/>
    </row>
    <row r="463" ht="15.75" customHeight="1">
      <c r="D463" s="51"/>
      <c r="E463" s="51"/>
      <c r="G463" s="24"/>
      <c r="H463" s="9"/>
      <c r="I463" s="9"/>
      <c r="J463" s="9"/>
    </row>
    <row r="464" ht="15.75" customHeight="1">
      <c r="D464" s="51"/>
      <c r="E464" s="51"/>
      <c r="G464" s="24"/>
      <c r="H464" s="9"/>
      <c r="I464" s="9"/>
      <c r="J464" s="9"/>
    </row>
    <row r="465" ht="15.75" customHeight="1">
      <c r="D465" s="51"/>
      <c r="E465" s="51"/>
      <c r="G465" s="24"/>
      <c r="H465" s="9"/>
      <c r="I465" s="9"/>
      <c r="J465" s="9"/>
    </row>
    <row r="466" ht="15.75" customHeight="1">
      <c r="D466" s="51"/>
      <c r="E466" s="51"/>
      <c r="G466" s="24"/>
      <c r="H466" s="9"/>
      <c r="I466" s="9"/>
      <c r="J466" s="9"/>
    </row>
    <row r="467" ht="15.75" customHeight="1">
      <c r="D467" s="51"/>
      <c r="E467" s="51"/>
      <c r="G467" s="24"/>
      <c r="H467" s="9"/>
      <c r="I467" s="9"/>
      <c r="J467" s="9"/>
    </row>
    <row r="468" ht="15.75" customHeight="1">
      <c r="D468" s="51"/>
      <c r="E468" s="51"/>
      <c r="G468" s="24"/>
      <c r="H468" s="9"/>
      <c r="I468" s="9"/>
      <c r="J468" s="9"/>
    </row>
    <row r="469" ht="15.75" customHeight="1">
      <c r="D469" s="51"/>
      <c r="E469" s="51"/>
      <c r="G469" s="24"/>
      <c r="H469" s="9"/>
      <c r="I469" s="9"/>
      <c r="J469" s="9"/>
    </row>
    <row r="470" ht="15.75" customHeight="1">
      <c r="D470" s="51"/>
      <c r="E470" s="51"/>
      <c r="G470" s="24"/>
      <c r="H470" s="9"/>
      <c r="I470" s="9"/>
      <c r="J470" s="9"/>
    </row>
    <row r="471" ht="15.75" customHeight="1">
      <c r="D471" s="51"/>
      <c r="E471" s="51"/>
      <c r="G471" s="24"/>
      <c r="H471" s="9"/>
      <c r="I471" s="9"/>
      <c r="J471" s="9"/>
    </row>
    <row r="472" ht="15.75" customHeight="1">
      <c r="D472" s="51"/>
      <c r="E472" s="51"/>
      <c r="G472" s="24"/>
      <c r="H472" s="9"/>
      <c r="I472" s="9"/>
      <c r="J472" s="9"/>
    </row>
    <row r="473" ht="15.75" customHeight="1">
      <c r="D473" s="51"/>
      <c r="E473" s="51"/>
      <c r="G473" s="24"/>
      <c r="H473" s="9"/>
      <c r="I473" s="9"/>
      <c r="J473" s="9"/>
    </row>
    <row r="474" ht="15.75" customHeight="1">
      <c r="D474" s="51"/>
      <c r="E474" s="51"/>
      <c r="G474" s="24"/>
      <c r="H474" s="9"/>
      <c r="I474" s="9"/>
      <c r="J474" s="9"/>
    </row>
    <row r="475" ht="15.75" customHeight="1">
      <c r="D475" s="51"/>
      <c r="E475" s="51"/>
      <c r="G475" s="24"/>
      <c r="H475" s="9"/>
      <c r="I475" s="9"/>
      <c r="J475" s="9"/>
    </row>
    <row r="476" ht="15.75" customHeight="1">
      <c r="D476" s="51"/>
      <c r="E476" s="51"/>
      <c r="G476" s="24"/>
      <c r="H476" s="9"/>
      <c r="I476" s="9"/>
      <c r="J476" s="9"/>
    </row>
    <row r="477" ht="15.75" customHeight="1">
      <c r="D477" s="51"/>
      <c r="E477" s="51"/>
      <c r="G477" s="24"/>
      <c r="H477" s="9"/>
      <c r="I477" s="9"/>
      <c r="J477" s="9"/>
    </row>
    <row r="478" ht="15.75" customHeight="1">
      <c r="D478" s="51"/>
      <c r="E478" s="51"/>
      <c r="G478" s="24"/>
      <c r="H478" s="9"/>
      <c r="I478" s="9"/>
      <c r="J478" s="9"/>
    </row>
    <row r="479" ht="15.75" customHeight="1">
      <c r="D479" s="51"/>
      <c r="E479" s="51"/>
      <c r="G479" s="24"/>
      <c r="H479" s="9"/>
      <c r="I479" s="9"/>
      <c r="J479" s="9"/>
    </row>
    <row r="480" ht="15.75" customHeight="1">
      <c r="D480" s="51"/>
      <c r="E480" s="51"/>
      <c r="G480" s="24"/>
      <c r="H480" s="9"/>
      <c r="I480" s="9"/>
      <c r="J480" s="9"/>
    </row>
    <row r="481" ht="15.75" customHeight="1">
      <c r="D481" s="51"/>
      <c r="E481" s="51"/>
      <c r="G481" s="24"/>
      <c r="H481" s="9"/>
      <c r="I481" s="9"/>
      <c r="J481" s="9"/>
    </row>
    <row r="482" ht="15.75" customHeight="1">
      <c r="D482" s="51"/>
      <c r="E482" s="51"/>
      <c r="G482" s="24"/>
      <c r="H482" s="9"/>
      <c r="I482" s="9"/>
      <c r="J482" s="9"/>
    </row>
    <row r="483" ht="15.75" customHeight="1">
      <c r="D483" s="51"/>
      <c r="E483" s="51"/>
      <c r="G483" s="24"/>
      <c r="H483" s="9"/>
      <c r="I483" s="9"/>
      <c r="J483" s="9"/>
    </row>
    <row r="484" ht="15.75" customHeight="1">
      <c r="D484" s="51"/>
      <c r="E484" s="51"/>
      <c r="G484" s="24"/>
      <c r="H484" s="9"/>
      <c r="I484" s="9"/>
      <c r="J484" s="9"/>
    </row>
    <row r="485" ht="15.75" customHeight="1">
      <c r="D485" s="51"/>
      <c r="E485" s="51"/>
      <c r="G485" s="24"/>
      <c r="H485" s="9"/>
      <c r="I485" s="9"/>
      <c r="J485" s="9"/>
    </row>
    <row r="486" ht="15.75" customHeight="1">
      <c r="D486" s="51"/>
      <c r="E486" s="51"/>
      <c r="G486" s="24"/>
      <c r="H486" s="9"/>
      <c r="I486" s="9"/>
      <c r="J486" s="9"/>
    </row>
    <row r="487" ht="15.75" customHeight="1">
      <c r="D487" s="51"/>
      <c r="E487" s="51"/>
      <c r="G487" s="24"/>
      <c r="H487" s="9"/>
      <c r="I487" s="9"/>
      <c r="J487" s="9"/>
    </row>
    <row r="488" ht="15.75" customHeight="1">
      <c r="D488" s="51"/>
      <c r="E488" s="51"/>
      <c r="G488" s="24"/>
      <c r="H488" s="9"/>
      <c r="I488" s="9"/>
      <c r="J488" s="9"/>
    </row>
    <row r="489" ht="15.75" customHeight="1">
      <c r="D489" s="51"/>
      <c r="E489" s="51"/>
      <c r="G489" s="24"/>
      <c r="H489" s="9"/>
      <c r="I489" s="9"/>
      <c r="J489" s="9"/>
    </row>
    <row r="490" ht="15.75" customHeight="1">
      <c r="D490" s="51"/>
      <c r="E490" s="51"/>
      <c r="G490" s="24"/>
      <c r="H490" s="9"/>
      <c r="I490" s="9"/>
      <c r="J490" s="9"/>
    </row>
    <row r="491" ht="15.75" customHeight="1">
      <c r="D491" s="51"/>
      <c r="E491" s="51"/>
      <c r="G491" s="24"/>
      <c r="H491" s="9"/>
      <c r="I491" s="9"/>
      <c r="J491" s="9"/>
    </row>
    <row r="492" ht="15.75" customHeight="1">
      <c r="D492" s="51"/>
      <c r="E492" s="51"/>
      <c r="G492" s="24"/>
      <c r="H492" s="9"/>
      <c r="I492" s="9"/>
      <c r="J492" s="9"/>
    </row>
    <row r="493" ht="15.75" customHeight="1">
      <c r="D493" s="51"/>
      <c r="E493" s="51"/>
      <c r="G493" s="24"/>
      <c r="H493" s="9"/>
      <c r="I493" s="9"/>
      <c r="J493" s="9"/>
    </row>
    <row r="494" ht="15.75" customHeight="1">
      <c r="D494" s="51"/>
      <c r="E494" s="51"/>
      <c r="G494" s="24"/>
      <c r="H494" s="9"/>
      <c r="I494" s="9"/>
      <c r="J494" s="9"/>
    </row>
    <row r="495" ht="15.75" customHeight="1">
      <c r="D495" s="51"/>
      <c r="E495" s="51"/>
      <c r="G495" s="24"/>
      <c r="H495" s="9"/>
      <c r="I495" s="9"/>
      <c r="J495" s="9"/>
    </row>
    <row r="496" ht="15.75" customHeight="1">
      <c r="D496" s="51"/>
      <c r="E496" s="51"/>
      <c r="G496" s="24"/>
      <c r="H496" s="9"/>
      <c r="I496" s="9"/>
      <c r="J496" s="9"/>
    </row>
    <row r="497" ht="15.75" customHeight="1">
      <c r="D497" s="51"/>
      <c r="E497" s="51"/>
      <c r="G497" s="24"/>
      <c r="H497" s="9"/>
      <c r="I497" s="9"/>
      <c r="J497" s="9"/>
    </row>
    <row r="498" ht="15.75" customHeight="1">
      <c r="D498" s="51"/>
      <c r="E498" s="51"/>
      <c r="G498" s="24"/>
      <c r="H498" s="9"/>
      <c r="I498" s="9"/>
      <c r="J498" s="9"/>
    </row>
    <row r="499" ht="15.75" customHeight="1">
      <c r="D499" s="51"/>
      <c r="E499" s="51"/>
      <c r="G499" s="24"/>
      <c r="H499" s="9"/>
      <c r="I499" s="9"/>
      <c r="J499" s="9"/>
    </row>
    <row r="500" ht="15.75" customHeight="1">
      <c r="D500" s="51"/>
      <c r="E500" s="51"/>
      <c r="G500" s="24"/>
      <c r="H500" s="9"/>
      <c r="I500" s="9"/>
      <c r="J500" s="9"/>
    </row>
    <row r="501" ht="15.75" customHeight="1">
      <c r="D501" s="51"/>
      <c r="E501" s="51"/>
      <c r="G501" s="24"/>
      <c r="H501" s="9"/>
      <c r="I501" s="9"/>
      <c r="J501" s="9"/>
    </row>
    <row r="502" ht="15.75" customHeight="1">
      <c r="D502" s="51"/>
      <c r="E502" s="51"/>
      <c r="G502" s="24"/>
      <c r="H502" s="9"/>
      <c r="I502" s="9"/>
      <c r="J502" s="9"/>
    </row>
    <row r="503" ht="15.75" customHeight="1">
      <c r="D503" s="51"/>
      <c r="E503" s="51"/>
      <c r="G503" s="24"/>
      <c r="H503" s="9"/>
      <c r="I503" s="9"/>
      <c r="J503" s="9"/>
    </row>
    <row r="504" ht="15.75" customHeight="1">
      <c r="D504" s="51"/>
      <c r="E504" s="51"/>
      <c r="G504" s="24"/>
      <c r="H504" s="9"/>
      <c r="I504" s="9"/>
      <c r="J504" s="9"/>
    </row>
    <row r="505" ht="15.75" customHeight="1">
      <c r="D505" s="51"/>
      <c r="E505" s="51"/>
      <c r="G505" s="24"/>
      <c r="H505" s="9"/>
      <c r="I505" s="9"/>
      <c r="J505" s="9"/>
    </row>
    <row r="506" ht="15.75" customHeight="1">
      <c r="D506" s="51"/>
      <c r="E506" s="51"/>
      <c r="G506" s="24"/>
      <c r="H506" s="9"/>
      <c r="I506" s="9"/>
      <c r="J506" s="9"/>
    </row>
    <row r="507" ht="15.75" customHeight="1">
      <c r="D507" s="51"/>
      <c r="E507" s="51"/>
      <c r="G507" s="24"/>
      <c r="H507" s="9"/>
      <c r="I507" s="9"/>
      <c r="J507" s="9"/>
    </row>
    <row r="508" ht="15.75" customHeight="1">
      <c r="D508" s="51"/>
      <c r="E508" s="51"/>
      <c r="G508" s="24"/>
      <c r="H508" s="9"/>
      <c r="I508" s="9"/>
      <c r="J508" s="9"/>
    </row>
    <row r="509" ht="15.75" customHeight="1">
      <c r="D509" s="51"/>
      <c r="E509" s="51"/>
      <c r="G509" s="24"/>
      <c r="H509" s="9"/>
      <c r="I509" s="9"/>
      <c r="J509" s="9"/>
    </row>
    <row r="510" ht="15.75" customHeight="1">
      <c r="D510" s="51"/>
      <c r="E510" s="51"/>
      <c r="G510" s="24"/>
      <c r="H510" s="9"/>
      <c r="I510" s="9"/>
      <c r="J510" s="9"/>
    </row>
    <row r="511" ht="15.75" customHeight="1">
      <c r="D511" s="51"/>
      <c r="E511" s="51"/>
      <c r="G511" s="24"/>
      <c r="H511" s="9"/>
      <c r="I511" s="9"/>
      <c r="J511" s="9"/>
    </row>
    <row r="512" ht="15.75" customHeight="1">
      <c r="D512" s="51"/>
      <c r="E512" s="51"/>
      <c r="G512" s="24"/>
      <c r="H512" s="9"/>
      <c r="I512" s="9"/>
      <c r="J512" s="9"/>
    </row>
    <row r="513" ht="15.75" customHeight="1">
      <c r="D513" s="51"/>
      <c r="E513" s="51"/>
      <c r="G513" s="24"/>
      <c r="H513" s="9"/>
      <c r="I513" s="9"/>
      <c r="J513" s="9"/>
    </row>
    <row r="514" ht="15.75" customHeight="1">
      <c r="D514" s="51"/>
      <c r="E514" s="51"/>
      <c r="G514" s="24"/>
      <c r="H514" s="9"/>
      <c r="I514" s="9"/>
      <c r="J514" s="9"/>
    </row>
    <row r="515" ht="15.75" customHeight="1">
      <c r="D515" s="51"/>
      <c r="E515" s="51"/>
      <c r="G515" s="24"/>
      <c r="H515" s="9"/>
      <c r="I515" s="9"/>
      <c r="J515" s="9"/>
    </row>
    <row r="516" ht="15.75" customHeight="1">
      <c r="D516" s="51"/>
      <c r="E516" s="51"/>
      <c r="G516" s="24"/>
      <c r="H516" s="9"/>
      <c r="I516" s="9"/>
      <c r="J516" s="9"/>
    </row>
    <row r="517" ht="15.75" customHeight="1">
      <c r="D517" s="51"/>
      <c r="E517" s="51"/>
      <c r="G517" s="24"/>
      <c r="H517" s="9"/>
      <c r="I517" s="9"/>
      <c r="J517" s="9"/>
    </row>
    <row r="518" ht="15.75" customHeight="1">
      <c r="D518" s="51"/>
      <c r="E518" s="51"/>
      <c r="G518" s="24"/>
      <c r="H518" s="9"/>
      <c r="I518" s="9"/>
      <c r="J518" s="9"/>
    </row>
    <row r="519" ht="15.75" customHeight="1">
      <c r="D519" s="51"/>
      <c r="E519" s="51"/>
      <c r="G519" s="24"/>
      <c r="H519" s="9"/>
      <c r="I519" s="9"/>
      <c r="J519" s="9"/>
    </row>
    <row r="520" ht="15.75" customHeight="1">
      <c r="D520" s="51"/>
      <c r="E520" s="51"/>
      <c r="G520" s="24"/>
      <c r="H520" s="9"/>
      <c r="I520" s="9"/>
      <c r="J520" s="9"/>
    </row>
    <row r="521" ht="15.75" customHeight="1">
      <c r="D521" s="51"/>
      <c r="E521" s="51"/>
      <c r="G521" s="24"/>
      <c r="H521" s="9"/>
      <c r="I521" s="9"/>
      <c r="J521" s="9"/>
    </row>
    <row r="522" ht="15.75" customHeight="1">
      <c r="D522" s="51"/>
      <c r="E522" s="51"/>
      <c r="G522" s="24"/>
      <c r="H522" s="9"/>
      <c r="I522" s="9"/>
      <c r="J522" s="9"/>
    </row>
    <row r="523" ht="15.75" customHeight="1">
      <c r="D523" s="51"/>
      <c r="E523" s="51"/>
      <c r="G523" s="24"/>
      <c r="H523" s="9"/>
      <c r="I523" s="9"/>
      <c r="J523" s="9"/>
    </row>
    <row r="524" ht="15.75" customHeight="1">
      <c r="D524" s="51"/>
      <c r="E524" s="51"/>
      <c r="G524" s="24"/>
      <c r="H524" s="9"/>
      <c r="I524" s="9"/>
      <c r="J524" s="9"/>
    </row>
    <row r="525" ht="15.75" customHeight="1">
      <c r="D525" s="51"/>
      <c r="E525" s="51"/>
      <c r="G525" s="24"/>
      <c r="H525" s="9"/>
      <c r="I525" s="9"/>
      <c r="J525" s="9"/>
    </row>
    <row r="526" ht="15.75" customHeight="1">
      <c r="D526" s="51"/>
      <c r="E526" s="51"/>
      <c r="G526" s="24"/>
      <c r="H526" s="9"/>
      <c r="I526" s="9"/>
      <c r="J526" s="9"/>
    </row>
    <row r="527" ht="15.75" customHeight="1">
      <c r="D527" s="51"/>
      <c r="E527" s="51"/>
      <c r="G527" s="24"/>
      <c r="H527" s="9"/>
      <c r="I527" s="9"/>
      <c r="J527" s="9"/>
    </row>
    <row r="528" ht="15.75" customHeight="1">
      <c r="D528" s="51"/>
      <c r="E528" s="51"/>
      <c r="G528" s="24"/>
      <c r="H528" s="9"/>
      <c r="I528" s="9"/>
      <c r="J528" s="9"/>
    </row>
    <row r="529" ht="15.75" customHeight="1">
      <c r="D529" s="51"/>
      <c r="E529" s="51"/>
      <c r="G529" s="24"/>
      <c r="H529" s="9"/>
      <c r="I529" s="9"/>
      <c r="J529" s="9"/>
    </row>
    <row r="530" ht="15.75" customHeight="1">
      <c r="D530" s="51"/>
      <c r="E530" s="51"/>
      <c r="G530" s="24"/>
      <c r="H530" s="9"/>
      <c r="I530" s="9"/>
      <c r="J530" s="9"/>
    </row>
    <row r="531" ht="15.75" customHeight="1">
      <c r="D531" s="51"/>
      <c r="E531" s="51"/>
      <c r="G531" s="24"/>
      <c r="H531" s="9"/>
      <c r="I531" s="9"/>
      <c r="J531" s="9"/>
    </row>
    <row r="532" ht="15.75" customHeight="1">
      <c r="D532" s="51"/>
      <c r="E532" s="51"/>
      <c r="G532" s="24"/>
      <c r="H532" s="9"/>
      <c r="I532" s="9"/>
      <c r="J532" s="9"/>
    </row>
    <row r="533" ht="15.75" customHeight="1">
      <c r="D533" s="51"/>
      <c r="E533" s="51"/>
      <c r="G533" s="24"/>
      <c r="H533" s="9"/>
      <c r="I533" s="9"/>
      <c r="J533" s="9"/>
    </row>
    <row r="534" ht="15.75" customHeight="1">
      <c r="D534" s="51"/>
      <c r="E534" s="51"/>
      <c r="G534" s="24"/>
      <c r="H534" s="9"/>
      <c r="I534" s="9"/>
      <c r="J534" s="9"/>
    </row>
    <row r="535" ht="15.75" customHeight="1">
      <c r="D535" s="51"/>
      <c r="E535" s="51"/>
      <c r="G535" s="24"/>
      <c r="H535" s="9"/>
      <c r="I535" s="9"/>
      <c r="J535" s="9"/>
    </row>
    <row r="536" ht="15.75" customHeight="1">
      <c r="D536" s="51"/>
      <c r="E536" s="51"/>
      <c r="G536" s="24"/>
      <c r="H536" s="9"/>
      <c r="I536" s="9"/>
      <c r="J536" s="9"/>
    </row>
    <row r="537" ht="15.75" customHeight="1">
      <c r="D537" s="51"/>
      <c r="E537" s="51"/>
      <c r="G537" s="24"/>
      <c r="H537" s="9"/>
      <c r="I537" s="9"/>
      <c r="J537" s="9"/>
    </row>
    <row r="538" ht="15.75" customHeight="1">
      <c r="D538" s="51"/>
      <c r="E538" s="51"/>
      <c r="G538" s="24"/>
      <c r="H538" s="9"/>
      <c r="I538" s="9"/>
      <c r="J538" s="9"/>
    </row>
    <row r="539" ht="15.75" customHeight="1">
      <c r="D539" s="51"/>
      <c r="E539" s="51"/>
      <c r="G539" s="24"/>
      <c r="H539" s="9"/>
      <c r="I539" s="9"/>
      <c r="J539" s="9"/>
    </row>
    <row r="540" ht="15.75" customHeight="1">
      <c r="D540" s="51"/>
      <c r="E540" s="51"/>
      <c r="G540" s="24"/>
      <c r="H540" s="9"/>
      <c r="I540" s="9"/>
      <c r="J540" s="9"/>
    </row>
    <row r="541" ht="15.75" customHeight="1">
      <c r="D541" s="51"/>
      <c r="E541" s="51"/>
      <c r="G541" s="24"/>
      <c r="H541" s="9"/>
      <c r="I541" s="9"/>
      <c r="J541" s="9"/>
    </row>
    <row r="542" ht="15.75" customHeight="1">
      <c r="D542" s="51"/>
      <c r="E542" s="51"/>
      <c r="G542" s="24"/>
      <c r="H542" s="9"/>
      <c r="I542" s="9"/>
      <c r="J542" s="9"/>
    </row>
    <row r="543" ht="15.75" customHeight="1">
      <c r="D543" s="51"/>
      <c r="E543" s="51"/>
      <c r="G543" s="24"/>
      <c r="H543" s="9"/>
      <c r="I543" s="9"/>
      <c r="J543" s="9"/>
    </row>
    <row r="544" ht="15.75" customHeight="1">
      <c r="D544" s="51"/>
      <c r="E544" s="51"/>
      <c r="G544" s="24"/>
      <c r="H544" s="9"/>
      <c r="I544" s="9"/>
      <c r="J544" s="9"/>
    </row>
    <row r="545" ht="15.75" customHeight="1">
      <c r="D545" s="51"/>
      <c r="E545" s="51"/>
      <c r="G545" s="24"/>
      <c r="H545" s="9"/>
      <c r="I545" s="9"/>
      <c r="J545" s="9"/>
    </row>
    <row r="546" ht="15.75" customHeight="1">
      <c r="D546" s="51"/>
      <c r="E546" s="51"/>
      <c r="G546" s="24"/>
      <c r="H546" s="9"/>
      <c r="I546" s="9"/>
      <c r="J546" s="9"/>
    </row>
    <row r="547" ht="15.75" customHeight="1">
      <c r="D547" s="51"/>
      <c r="E547" s="51"/>
      <c r="G547" s="24"/>
      <c r="H547" s="9"/>
      <c r="I547" s="9"/>
      <c r="J547" s="9"/>
    </row>
    <row r="548" ht="15.75" customHeight="1">
      <c r="D548" s="51"/>
      <c r="E548" s="51"/>
      <c r="G548" s="24"/>
      <c r="H548" s="9"/>
      <c r="I548" s="9"/>
      <c r="J548" s="9"/>
    </row>
    <row r="549" ht="15.75" customHeight="1">
      <c r="D549" s="51"/>
      <c r="E549" s="51"/>
      <c r="G549" s="24"/>
      <c r="H549" s="9"/>
      <c r="I549" s="9"/>
      <c r="J549" s="9"/>
    </row>
    <row r="550" ht="15.75" customHeight="1">
      <c r="D550" s="51"/>
      <c r="E550" s="51"/>
      <c r="G550" s="24"/>
      <c r="H550" s="9"/>
      <c r="I550" s="9"/>
      <c r="J550" s="9"/>
    </row>
    <row r="551" ht="15.75" customHeight="1">
      <c r="D551" s="51"/>
      <c r="E551" s="51"/>
      <c r="G551" s="24"/>
      <c r="H551" s="9"/>
      <c r="I551" s="9"/>
      <c r="J551" s="9"/>
    </row>
    <row r="552" ht="15.75" customHeight="1">
      <c r="D552" s="51"/>
      <c r="E552" s="51"/>
      <c r="G552" s="24"/>
      <c r="H552" s="9"/>
      <c r="I552" s="9"/>
      <c r="J552" s="9"/>
    </row>
    <row r="553" ht="15.75" customHeight="1">
      <c r="D553" s="51"/>
      <c r="E553" s="51"/>
      <c r="G553" s="24"/>
      <c r="H553" s="9"/>
      <c r="I553" s="9"/>
      <c r="J553" s="9"/>
    </row>
    <row r="554" ht="15.75" customHeight="1">
      <c r="D554" s="51"/>
      <c r="E554" s="51"/>
      <c r="G554" s="24"/>
      <c r="H554" s="9"/>
      <c r="I554" s="9"/>
      <c r="J554" s="9"/>
    </row>
    <row r="555" ht="15.75" customHeight="1">
      <c r="D555" s="51"/>
      <c r="E555" s="51"/>
      <c r="G555" s="24"/>
      <c r="H555" s="9"/>
      <c r="I555" s="9"/>
      <c r="J555" s="9"/>
    </row>
    <row r="556" ht="15.75" customHeight="1">
      <c r="D556" s="51"/>
      <c r="E556" s="51"/>
      <c r="G556" s="24"/>
      <c r="H556" s="9"/>
      <c r="I556" s="9"/>
      <c r="J556" s="9"/>
    </row>
    <row r="557" ht="15.75" customHeight="1">
      <c r="D557" s="51"/>
      <c r="E557" s="51"/>
      <c r="G557" s="24"/>
      <c r="H557" s="9"/>
      <c r="I557" s="9"/>
      <c r="J557" s="9"/>
    </row>
    <row r="558" ht="15.75" customHeight="1">
      <c r="D558" s="51"/>
      <c r="E558" s="51"/>
      <c r="G558" s="24"/>
      <c r="H558" s="9"/>
      <c r="I558" s="9"/>
      <c r="J558" s="9"/>
    </row>
    <row r="559" ht="15.75" customHeight="1">
      <c r="D559" s="51"/>
      <c r="E559" s="51"/>
      <c r="G559" s="24"/>
      <c r="H559" s="9"/>
      <c r="I559" s="9"/>
      <c r="J559" s="9"/>
    </row>
    <row r="560" ht="15.75" customHeight="1">
      <c r="D560" s="51"/>
      <c r="E560" s="51"/>
      <c r="G560" s="24"/>
      <c r="H560" s="9"/>
      <c r="I560" s="9"/>
      <c r="J560" s="9"/>
    </row>
    <row r="561" ht="15.75" customHeight="1">
      <c r="D561" s="51"/>
      <c r="E561" s="51"/>
      <c r="G561" s="24"/>
      <c r="H561" s="9"/>
      <c r="I561" s="9"/>
      <c r="J561" s="9"/>
    </row>
    <row r="562" ht="15.75" customHeight="1">
      <c r="D562" s="51"/>
      <c r="E562" s="51"/>
      <c r="G562" s="24"/>
      <c r="H562" s="9"/>
      <c r="I562" s="9"/>
      <c r="J562" s="9"/>
    </row>
    <row r="563" ht="15.75" customHeight="1">
      <c r="D563" s="51"/>
      <c r="E563" s="51"/>
      <c r="G563" s="24"/>
      <c r="H563" s="9"/>
      <c r="I563" s="9"/>
      <c r="J563" s="9"/>
    </row>
    <row r="564" ht="15.75" customHeight="1">
      <c r="D564" s="51"/>
      <c r="E564" s="51"/>
      <c r="G564" s="24"/>
      <c r="H564" s="9"/>
      <c r="I564" s="9"/>
      <c r="J564" s="9"/>
    </row>
    <row r="565" ht="15.75" customHeight="1">
      <c r="D565" s="51"/>
      <c r="E565" s="51"/>
      <c r="G565" s="24"/>
      <c r="H565" s="9"/>
      <c r="I565" s="9"/>
      <c r="J565" s="9"/>
    </row>
    <row r="566" ht="15.75" customHeight="1">
      <c r="D566" s="51"/>
      <c r="E566" s="51"/>
      <c r="G566" s="24"/>
      <c r="H566" s="9"/>
      <c r="I566" s="9"/>
      <c r="J566" s="9"/>
    </row>
    <row r="567" ht="15.75" customHeight="1">
      <c r="D567" s="51"/>
      <c r="E567" s="51"/>
      <c r="G567" s="24"/>
      <c r="H567" s="9"/>
      <c r="I567" s="9"/>
      <c r="J567" s="9"/>
    </row>
    <row r="568" ht="15.75" customHeight="1">
      <c r="D568" s="51"/>
      <c r="E568" s="51"/>
      <c r="G568" s="24"/>
      <c r="H568" s="9"/>
      <c r="I568" s="9"/>
      <c r="J568" s="9"/>
    </row>
    <row r="569" ht="15.75" customHeight="1">
      <c r="D569" s="51"/>
      <c r="E569" s="51"/>
      <c r="G569" s="24"/>
      <c r="H569" s="9"/>
      <c r="I569" s="9"/>
      <c r="J569" s="9"/>
    </row>
    <row r="570" ht="15.75" customHeight="1">
      <c r="D570" s="51"/>
      <c r="E570" s="51"/>
      <c r="G570" s="24"/>
      <c r="H570" s="9"/>
      <c r="I570" s="9"/>
      <c r="J570" s="9"/>
    </row>
    <row r="571" ht="15.75" customHeight="1">
      <c r="D571" s="51"/>
      <c r="E571" s="51"/>
      <c r="G571" s="24"/>
      <c r="H571" s="9"/>
      <c r="I571" s="9"/>
      <c r="J571" s="9"/>
    </row>
    <row r="572" ht="15.75" customHeight="1">
      <c r="D572" s="51"/>
      <c r="E572" s="51"/>
      <c r="G572" s="24"/>
      <c r="H572" s="9"/>
      <c r="I572" s="9"/>
      <c r="J572" s="9"/>
    </row>
    <row r="573" ht="15.75" customHeight="1">
      <c r="D573" s="51"/>
      <c r="E573" s="51"/>
      <c r="G573" s="24"/>
      <c r="H573" s="9"/>
      <c r="I573" s="9"/>
      <c r="J573" s="9"/>
    </row>
    <row r="574" ht="15.75" customHeight="1">
      <c r="D574" s="51"/>
      <c r="E574" s="51"/>
      <c r="G574" s="24"/>
      <c r="H574" s="9"/>
      <c r="I574" s="9"/>
      <c r="J574" s="9"/>
    </row>
    <row r="575" ht="15.75" customHeight="1">
      <c r="D575" s="51"/>
      <c r="E575" s="51"/>
      <c r="G575" s="24"/>
      <c r="H575" s="9"/>
      <c r="I575" s="9"/>
      <c r="J575" s="9"/>
    </row>
    <row r="576" ht="15.75" customHeight="1">
      <c r="D576" s="51"/>
      <c r="E576" s="51"/>
      <c r="G576" s="24"/>
      <c r="H576" s="9"/>
      <c r="I576" s="9"/>
      <c r="J576" s="9"/>
    </row>
    <row r="577" ht="15.75" customHeight="1">
      <c r="D577" s="51"/>
      <c r="E577" s="51"/>
      <c r="G577" s="24"/>
      <c r="H577" s="9"/>
      <c r="I577" s="9"/>
      <c r="J577" s="9"/>
    </row>
    <row r="578" ht="15.75" customHeight="1">
      <c r="D578" s="51"/>
      <c r="E578" s="51"/>
      <c r="G578" s="24"/>
      <c r="H578" s="9"/>
      <c r="I578" s="9"/>
      <c r="J578" s="9"/>
    </row>
    <row r="579" ht="15.75" customHeight="1">
      <c r="D579" s="51"/>
      <c r="E579" s="51"/>
      <c r="G579" s="24"/>
      <c r="H579" s="9"/>
      <c r="I579" s="9"/>
      <c r="J579" s="9"/>
    </row>
    <row r="580" ht="15.75" customHeight="1">
      <c r="D580" s="51"/>
      <c r="E580" s="51"/>
      <c r="G580" s="24"/>
      <c r="H580" s="9"/>
      <c r="I580" s="9"/>
      <c r="J580" s="9"/>
    </row>
    <row r="581" ht="15.75" customHeight="1">
      <c r="D581" s="51"/>
      <c r="E581" s="51"/>
      <c r="G581" s="24"/>
      <c r="H581" s="9"/>
      <c r="I581" s="9"/>
      <c r="J581" s="9"/>
    </row>
    <row r="582" ht="15.75" customHeight="1">
      <c r="D582" s="51"/>
      <c r="E582" s="51"/>
      <c r="G582" s="24"/>
      <c r="H582" s="9"/>
      <c r="I582" s="9"/>
      <c r="J582" s="9"/>
    </row>
    <row r="583" ht="15.75" customHeight="1">
      <c r="D583" s="51"/>
      <c r="E583" s="51"/>
      <c r="G583" s="24"/>
      <c r="H583" s="9"/>
      <c r="I583" s="9"/>
      <c r="J583" s="9"/>
    </row>
    <row r="584" ht="15.75" customHeight="1">
      <c r="D584" s="51"/>
      <c r="E584" s="51"/>
      <c r="G584" s="24"/>
      <c r="H584" s="9"/>
      <c r="I584" s="9"/>
      <c r="J584" s="9"/>
    </row>
    <row r="585" ht="15.75" customHeight="1">
      <c r="D585" s="51"/>
      <c r="E585" s="51"/>
      <c r="G585" s="24"/>
      <c r="H585" s="9"/>
      <c r="I585" s="9"/>
      <c r="J585" s="9"/>
    </row>
    <row r="586" ht="15.75" customHeight="1">
      <c r="D586" s="51"/>
      <c r="E586" s="51"/>
      <c r="G586" s="24"/>
      <c r="H586" s="9"/>
      <c r="I586" s="9"/>
      <c r="J586" s="9"/>
    </row>
    <row r="587" ht="15.75" customHeight="1">
      <c r="D587" s="51"/>
      <c r="E587" s="51"/>
      <c r="G587" s="24"/>
      <c r="H587" s="9"/>
      <c r="I587" s="9"/>
      <c r="J587" s="9"/>
    </row>
    <row r="588" ht="15.75" customHeight="1">
      <c r="D588" s="51"/>
      <c r="E588" s="51"/>
      <c r="G588" s="24"/>
      <c r="H588" s="9"/>
      <c r="I588" s="9"/>
      <c r="J588" s="9"/>
    </row>
    <row r="589" ht="15.75" customHeight="1">
      <c r="D589" s="51"/>
      <c r="E589" s="51"/>
      <c r="G589" s="24"/>
      <c r="H589" s="9"/>
      <c r="I589" s="9"/>
      <c r="J589" s="9"/>
    </row>
    <row r="590" ht="15.75" customHeight="1">
      <c r="D590" s="51"/>
      <c r="E590" s="51"/>
      <c r="G590" s="24"/>
      <c r="H590" s="9"/>
      <c r="I590" s="9"/>
      <c r="J590" s="9"/>
    </row>
    <row r="591" ht="15.75" customHeight="1">
      <c r="D591" s="51"/>
      <c r="E591" s="51"/>
      <c r="G591" s="24"/>
      <c r="H591" s="9"/>
      <c r="I591" s="9"/>
      <c r="J591" s="9"/>
    </row>
    <row r="592" ht="15.75" customHeight="1">
      <c r="D592" s="51"/>
      <c r="E592" s="51"/>
      <c r="G592" s="24"/>
      <c r="H592" s="9"/>
      <c r="I592" s="9"/>
      <c r="J592" s="9"/>
    </row>
    <row r="593" ht="15.75" customHeight="1">
      <c r="D593" s="51"/>
      <c r="E593" s="51"/>
      <c r="G593" s="24"/>
      <c r="H593" s="9"/>
      <c r="I593" s="9"/>
      <c r="J593" s="9"/>
    </row>
    <row r="594" ht="15.75" customHeight="1">
      <c r="D594" s="51"/>
      <c r="E594" s="51"/>
      <c r="G594" s="24"/>
      <c r="H594" s="9"/>
      <c r="I594" s="9"/>
      <c r="J594" s="9"/>
    </row>
    <row r="595" ht="15.75" customHeight="1">
      <c r="D595" s="51"/>
      <c r="E595" s="51"/>
      <c r="G595" s="24"/>
      <c r="H595" s="9"/>
      <c r="I595" s="9"/>
      <c r="J595" s="9"/>
    </row>
    <row r="596" ht="15.75" customHeight="1">
      <c r="D596" s="51"/>
      <c r="E596" s="51"/>
      <c r="G596" s="24"/>
      <c r="H596" s="9"/>
      <c r="I596" s="9"/>
      <c r="J596" s="9"/>
    </row>
    <row r="597" ht="15.75" customHeight="1">
      <c r="D597" s="51"/>
      <c r="E597" s="51"/>
      <c r="G597" s="24"/>
      <c r="H597" s="9"/>
      <c r="I597" s="9"/>
      <c r="J597" s="9"/>
    </row>
    <row r="598" ht="15.75" customHeight="1">
      <c r="D598" s="51"/>
      <c r="E598" s="51"/>
      <c r="G598" s="24"/>
      <c r="H598" s="9"/>
      <c r="I598" s="9"/>
      <c r="J598" s="9"/>
    </row>
    <row r="599" ht="15.75" customHeight="1">
      <c r="D599" s="51"/>
      <c r="E599" s="51"/>
      <c r="G599" s="24"/>
      <c r="H599" s="9"/>
      <c r="I599" s="9"/>
      <c r="J599" s="9"/>
    </row>
    <row r="600" ht="15.75" customHeight="1">
      <c r="D600" s="51"/>
      <c r="E600" s="51"/>
      <c r="G600" s="24"/>
      <c r="H600" s="9"/>
      <c r="I600" s="9"/>
      <c r="J600" s="9"/>
    </row>
    <row r="601" ht="15.75" customHeight="1">
      <c r="D601" s="51"/>
      <c r="E601" s="51"/>
      <c r="G601" s="24"/>
      <c r="H601" s="9"/>
      <c r="I601" s="9"/>
      <c r="J601" s="9"/>
    </row>
    <row r="602" ht="15.75" customHeight="1">
      <c r="D602" s="51"/>
      <c r="E602" s="51"/>
      <c r="G602" s="24"/>
      <c r="H602" s="9"/>
      <c r="I602" s="9"/>
      <c r="J602" s="9"/>
    </row>
    <row r="603" ht="15.75" customHeight="1">
      <c r="D603" s="51"/>
      <c r="E603" s="51"/>
      <c r="G603" s="24"/>
      <c r="H603" s="9"/>
      <c r="I603" s="9"/>
      <c r="J603" s="9"/>
    </row>
    <row r="604" ht="15.75" customHeight="1">
      <c r="D604" s="51"/>
      <c r="E604" s="51"/>
      <c r="G604" s="24"/>
      <c r="H604" s="9"/>
      <c r="I604" s="9"/>
      <c r="J604" s="9"/>
    </row>
    <row r="605" ht="15.75" customHeight="1">
      <c r="D605" s="51"/>
      <c r="E605" s="51"/>
      <c r="G605" s="24"/>
      <c r="H605" s="9"/>
      <c r="I605" s="9"/>
      <c r="J605" s="9"/>
    </row>
    <row r="606" ht="15.75" customHeight="1">
      <c r="D606" s="51"/>
      <c r="E606" s="51"/>
      <c r="G606" s="24"/>
      <c r="H606" s="9"/>
      <c r="I606" s="9"/>
      <c r="J606" s="9"/>
    </row>
    <row r="607" ht="15.75" customHeight="1">
      <c r="D607" s="51"/>
      <c r="E607" s="51"/>
      <c r="G607" s="24"/>
      <c r="H607" s="9"/>
      <c r="I607" s="9"/>
      <c r="J607" s="9"/>
    </row>
    <row r="608" ht="15.75" customHeight="1">
      <c r="D608" s="51"/>
      <c r="E608" s="51"/>
      <c r="G608" s="24"/>
      <c r="H608" s="9"/>
      <c r="I608" s="9"/>
      <c r="J608" s="9"/>
    </row>
    <row r="609" ht="15.75" customHeight="1">
      <c r="D609" s="51"/>
      <c r="E609" s="51"/>
      <c r="G609" s="24"/>
      <c r="H609" s="9"/>
      <c r="I609" s="9"/>
      <c r="J609" s="9"/>
    </row>
    <row r="610" ht="15.75" customHeight="1">
      <c r="D610" s="51"/>
      <c r="E610" s="51"/>
      <c r="G610" s="24"/>
      <c r="H610" s="9"/>
      <c r="I610" s="9"/>
      <c r="J610" s="9"/>
    </row>
    <row r="611" ht="15.75" customHeight="1">
      <c r="D611" s="51"/>
      <c r="E611" s="51"/>
      <c r="G611" s="24"/>
      <c r="H611" s="9"/>
      <c r="I611" s="9"/>
      <c r="J611" s="9"/>
    </row>
    <row r="612" ht="15.75" customHeight="1">
      <c r="D612" s="51"/>
      <c r="E612" s="51"/>
      <c r="G612" s="24"/>
      <c r="H612" s="9"/>
      <c r="I612" s="9"/>
      <c r="J612" s="9"/>
    </row>
    <row r="613" ht="15.75" customHeight="1">
      <c r="D613" s="51"/>
      <c r="E613" s="51"/>
      <c r="G613" s="24"/>
      <c r="H613" s="9"/>
      <c r="I613" s="9"/>
      <c r="J613" s="9"/>
    </row>
    <row r="614" ht="15.75" customHeight="1">
      <c r="D614" s="51"/>
      <c r="E614" s="51"/>
      <c r="G614" s="24"/>
      <c r="H614" s="9"/>
      <c r="I614" s="9"/>
      <c r="J614" s="9"/>
    </row>
    <row r="615" ht="15.75" customHeight="1">
      <c r="D615" s="51"/>
      <c r="E615" s="51"/>
      <c r="G615" s="24"/>
      <c r="H615" s="9"/>
      <c r="I615" s="9"/>
      <c r="J615" s="9"/>
    </row>
    <row r="616" ht="15.75" customHeight="1">
      <c r="D616" s="51"/>
      <c r="E616" s="51"/>
      <c r="G616" s="24"/>
      <c r="H616" s="9"/>
      <c r="I616" s="9"/>
      <c r="J616" s="9"/>
    </row>
    <row r="617" ht="15.75" customHeight="1">
      <c r="D617" s="51"/>
      <c r="E617" s="51"/>
      <c r="G617" s="24"/>
      <c r="H617" s="9"/>
      <c r="I617" s="9"/>
      <c r="J617" s="9"/>
    </row>
    <row r="618" ht="15.75" customHeight="1">
      <c r="D618" s="51"/>
      <c r="E618" s="51"/>
      <c r="G618" s="24"/>
      <c r="H618" s="9"/>
      <c r="I618" s="9"/>
      <c r="J618" s="9"/>
    </row>
    <row r="619" ht="15.75" customHeight="1">
      <c r="D619" s="51"/>
      <c r="E619" s="51"/>
      <c r="G619" s="24"/>
      <c r="H619" s="9"/>
      <c r="I619" s="9"/>
      <c r="J619" s="9"/>
    </row>
    <row r="620" ht="15.75" customHeight="1">
      <c r="D620" s="51"/>
      <c r="E620" s="51"/>
      <c r="G620" s="24"/>
      <c r="H620" s="9"/>
      <c r="I620" s="9"/>
      <c r="J620" s="9"/>
    </row>
    <row r="621" ht="15.75" customHeight="1">
      <c r="D621" s="51"/>
      <c r="E621" s="51"/>
      <c r="G621" s="24"/>
      <c r="H621" s="9"/>
      <c r="I621" s="9"/>
      <c r="J621" s="9"/>
    </row>
    <row r="622" ht="15.75" customHeight="1">
      <c r="D622" s="51"/>
      <c r="E622" s="51"/>
      <c r="G622" s="24"/>
      <c r="H622" s="9"/>
      <c r="I622" s="9"/>
      <c r="J622" s="9"/>
    </row>
    <row r="623" ht="15.75" customHeight="1">
      <c r="D623" s="51"/>
      <c r="E623" s="51"/>
      <c r="G623" s="24"/>
      <c r="H623" s="9"/>
      <c r="I623" s="9"/>
      <c r="J623" s="9"/>
    </row>
    <row r="624" ht="15.75" customHeight="1">
      <c r="D624" s="51"/>
      <c r="E624" s="51"/>
      <c r="G624" s="24"/>
      <c r="H624" s="9"/>
      <c r="I624" s="9"/>
      <c r="J624" s="9"/>
    </row>
    <row r="625" ht="15.75" customHeight="1">
      <c r="D625" s="51"/>
      <c r="E625" s="51"/>
      <c r="G625" s="24"/>
      <c r="H625" s="9"/>
      <c r="I625" s="9"/>
      <c r="J625" s="9"/>
    </row>
    <row r="626" ht="15.75" customHeight="1">
      <c r="D626" s="51"/>
      <c r="E626" s="51"/>
      <c r="G626" s="24"/>
      <c r="H626" s="9"/>
      <c r="I626" s="9"/>
      <c r="J626" s="9"/>
    </row>
    <row r="627" ht="15.75" customHeight="1">
      <c r="D627" s="51"/>
      <c r="E627" s="51"/>
      <c r="G627" s="24"/>
      <c r="H627" s="9"/>
      <c r="I627" s="9"/>
      <c r="J627" s="9"/>
    </row>
    <row r="628" ht="15.75" customHeight="1">
      <c r="D628" s="51"/>
      <c r="E628" s="51"/>
      <c r="G628" s="24"/>
      <c r="H628" s="9"/>
      <c r="I628" s="9"/>
      <c r="J628" s="9"/>
    </row>
    <row r="629" ht="15.75" customHeight="1">
      <c r="D629" s="51"/>
      <c r="E629" s="51"/>
      <c r="G629" s="24"/>
      <c r="H629" s="9"/>
      <c r="I629" s="9"/>
      <c r="J629" s="9"/>
    </row>
    <row r="630" ht="15.75" customHeight="1">
      <c r="D630" s="51"/>
      <c r="E630" s="51"/>
      <c r="G630" s="24"/>
      <c r="H630" s="9"/>
      <c r="I630" s="9"/>
      <c r="J630" s="9"/>
    </row>
    <row r="631" ht="15.75" customHeight="1">
      <c r="D631" s="51"/>
      <c r="E631" s="51"/>
      <c r="G631" s="24"/>
      <c r="H631" s="9"/>
      <c r="I631" s="9"/>
      <c r="J631" s="9"/>
    </row>
    <row r="632" ht="15.75" customHeight="1">
      <c r="D632" s="51"/>
      <c r="E632" s="51"/>
      <c r="G632" s="24"/>
      <c r="H632" s="9"/>
      <c r="I632" s="9"/>
      <c r="J632" s="9"/>
    </row>
    <row r="633" ht="15.75" customHeight="1">
      <c r="D633" s="51"/>
      <c r="E633" s="51"/>
      <c r="G633" s="24"/>
      <c r="H633" s="9"/>
      <c r="I633" s="9"/>
      <c r="J633" s="9"/>
    </row>
    <row r="634" ht="15.75" customHeight="1">
      <c r="D634" s="51"/>
      <c r="E634" s="51"/>
      <c r="G634" s="24"/>
      <c r="H634" s="9"/>
      <c r="I634" s="9"/>
      <c r="J634" s="9"/>
    </row>
    <row r="635" ht="15.75" customHeight="1">
      <c r="D635" s="51"/>
      <c r="E635" s="51"/>
      <c r="G635" s="24"/>
      <c r="H635" s="9"/>
      <c r="I635" s="9"/>
      <c r="J635" s="9"/>
    </row>
    <row r="636" ht="15.75" customHeight="1">
      <c r="D636" s="51"/>
      <c r="E636" s="51"/>
      <c r="G636" s="24"/>
      <c r="H636" s="9"/>
      <c r="I636" s="9"/>
      <c r="J636" s="9"/>
    </row>
    <row r="637" ht="15.75" customHeight="1">
      <c r="D637" s="51"/>
      <c r="E637" s="51"/>
      <c r="G637" s="24"/>
      <c r="H637" s="9"/>
      <c r="I637" s="9"/>
      <c r="J637" s="9"/>
    </row>
    <row r="638" ht="15.75" customHeight="1">
      <c r="D638" s="51"/>
      <c r="E638" s="51"/>
      <c r="G638" s="24"/>
      <c r="H638" s="9"/>
      <c r="I638" s="9"/>
      <c r="J638" s="9"/>
    </row>
    <row r="639" ht="15.75" customHeight="1">
      <c r="D639" s="51"/>
      <c r="E639" s="51"/>
      <c r="G639" s="24"/>
      <c r="H639" s="9"/>
      <c r="I639" s="9"/>
      <c r="J639" s="9"/>
    </row>
    <row r="640" ht="15.75" customHeight="1">
      <c r="D640" s="51"/>
      <c r="E640" s="51"/>
      <c r="G640" s="24"/>
      <c r="H640" s="9"/>
      <c r="I640" s="9"/>
      <c r="J640" s="9"/>
    </row>
    <row r="641" ht="15.75" customHeight="1">
      <c r="D641" s="51"/>
      <c r="E641" s="51"/>
      <c r="G641" s="24"/>
      <c r="H641" s="9"/>
      <c r="I641" s="9"/>
      <c r="J641" s="9"/>
    </row>
    <row r="642" ht="15.75" customHeight="1">
      <c r="D642" s="51"/>
      <c r="E642" s="51"/>
      <c r="G642" s="24"/>
      <c r="H642" s="9"/>
      <c r="I642" s="9"/>
      <c r="J642" s="9"/>
    </row>
    <row r="643" ht="15.75" customHeight="1">
      <c r="D643" s="51"/>
      <c r="E643" s="51"/>
      <c r="G643" s="24"/>
      <c r="H643" s="9"/>
      <c r="I643" s="9"/>
      <c r="J643" s="9"/>
    </row>
    <row r="644" ht="15.75" customHeight="1">
      <c r="D644" s="51"/>
      <c r="E644" s="51"/>
      <c r="G644" s="24"/>
      <c r="H644" s="9"/>
      <c r="I644" s="9"/>
      <c r="J644" s="9"/>
    </row>
    <row r="645" ht="15.75" customHeight="1">
      <c r="D645" s="51"/>
      <c r="E645" s="51"/>
      <c r="G645" s="24"/>
      <c r="H645" s="9"/>
      <c r="I645" s="9"/>
      <c r="J645" s="9"/>
    </row>
    <row r="646" ht="15.75" customHeight="1">
      <c r="D646" s="51"/>
      <c r="E646" s="51"/>
      <c r="G646" s="24"/>
      <c r="H646" s="9"/>
      <c r="I646" s="9"/>
      <c r="J646" s="9"/>
    </row>
    <row r="647" ht="15.75" customHeight="1">
      <c r="D647" s="51"/>
      <c r="E647" s="51"/>
      <c r="G647" s="24"/>
      <c r="H647" s="9"/>
      <c r="I647" s="9"/>
      <c r="J647" s="9"/>
    </row>
    <row r="648" ht="15.75" customHeight="1">
      <c r="D648" s="51"/>
      <c r="E648" s="51"/>
      <c r="G648" s="24"/>
      <c r="H648" s="9"/>
      <c r="I648" s="9"/>
      <c r="J648" s="9"/>
    </row>
    <row r="649" ht="15.75" customHeight="1">
      <c r="D649" s="51"/>
      <c r="E649" s="51"/>
      <c r="G649" s="24"/>
      <c r="H649" s="9"/>
      <c r="I649" s="9"/>
      <c r="J649" s="9"/>
    </row>
    <row r="650" ht="15.75" customHeight="1">
      <c r="D650" s="51"/>
      <c r="E650" s="51"/>
      <c r="G650" s="24"/>
      <c r="H650" s="9"/>
      <c r="I650" s="9"/>
      <c r="J650" s="9"/>
    </row>
    <row r="651" ht="15.75" customHeight="1">
      <c r="D651" s="51"/>
      <c r="E651" s="51"/>
      <c r="G651" s="24"/>
      <c r="H651" s="9"/>
      <c r="I651" s="9"/>
      <c r="J651" s="9"/>
    </row>
    <row r="652" ht="15.75" customHeight="1">
      <c r="D652" s="51"/>
      <c r="E652" s="51"/>
      <c r="G652" s="24"/>
      <c r="H652" s="9"/>
      <c r="I652" s="9"/>
      <c r="J652" s="9"/>
    </row>
    <row r="653" ht="15.75" customHeight="1">
      <c r="D653" s="51"/>
      <c r="E653" s="51"/>
      <c r="G653" s="24"/>
      <c r="H653" s="9"/>
      <c r="I653" s="9"/>
      <c r="J653" s="9"/>
    </row>
    <row r="654" ht="15.75" customHeight="1">
      <c r="D654" s="51"/>
      <c r="E654" s="51"/>
      <c r="G654" s="24"/>
      <c r="H654" s="9"/>
      <c r="I654" s="9"/>
      <c r="J654" s="9"/>
    </row>
    <row r="655" ht="15.75" customHeight="1">
      <c r="D655" s="51"/>
      <c r="E655" s="51"/>
      <c r="G655" s="24"/>
      <c r="H655" s="9"/>
      <c r="I655" s="9"/>
      <c r="J655" s="9"/>
    </row>
    <row r="656" ht="15.75" customHeight="1">
      <c r="D656" s="51"/>
      <c r="E656" s="51"/>
      <c r="G656" s="24"/>
      <c r="H656" s="9"/>
      <c r="I656" s="9"/>
      <c r="J656" s="9"/>
    </row>
    <row r="657" ht="15.75" customHeight="1">
      <c r="D657" s="51"/>
      <c r="E657" s="51"/>
      <c r="G657" s="24"/>
      <c r="H657" s="9"/>
      <c r="I657" s="9"/>
      <c r="J657" s="9"/>
    </row>
    <row r="658" ht="15.75" customHeight="1">
      <c r="D658" s="51"/>
      <c r="E658" s="51"/>
      <c r="G658" s="24"/>
      <c r="H658" s="9"/>
      <c r="I658" s="9"/>
      <c r="J658" s="9"/>
    </row>
    <row r="659" ht="15.75" customHeight="1">
      <c r="D659" s="51"/>
      <c r="E659" s="51"/>
      <c r="G659" s="24"/>
      <c r="H659" s="9"/>
      <c r="I659" s="9"/>
      <c r="J659" s="9"/>
    </row>
    <row r="660" ht="15.75" customHeight="1">
      <c r="D660" s="51"/>
      <c r="E660" s="51"/>
      <c r="G660" s="24"/>
      <c r="H660" s="9"/>
      <c r="I660" s="9"/>
      <c r="J660" s="9"/>
    </row>
    <row r="661" ht="15.75" customHeight="1">
      <c r="D661" s="51"/>
      <c r="E661" s="51"/>
      <c r="G661" s="24"/>
      <c r="H661" s="9"/>
      <c r="I661" s="9"/>
      <c r="J661" s="9"/>
    </row>
    <row r="662" ht="15.75" customHeight="1">
      <c r="D662" s="51"/>
      <c r="E662" s="51"/>
      <c r="G662" s="24"/>
      <c r="H662" s="9"/>
      <c r="I662" s="9"/>
      <c r="J662" s="9"/>
    </row>
    <row r="663" ht="15.75" customHeight="1">
      <c r="D663" s="51"/>
      <c r="E663" s="51"/>
      <c r="G663" s="24"/>
      <c r="H663" s="9"/>
      <c r="I663" s="9"/>
      <c r="J663" s="9"/>
    </row>
    <row r="664" ht="15.75" customHeight="1">
      <c r="D664" s="51"/>
      <c r="E664" s="51"/>
      <c r="G664" s="24"/>
      <c r="H664" s="9"/>
      <c r="I664" s="9"/>
      <c r="J664" s="9"/>
    </row>
    <row r="665" ht="15.75" customHeight="1">
      <c r="D665" s="51"/>
      <c r="E665" s="51"/>
      <c r="G665" s="24"/>
      <c r="H665" s="9"/>
      <c r="I665" s="9"/>
      <c r="J665" s="9"/>
    </row>
    <row r="666" ht="15.75" customHeight="1">
      <c r="D666" s="51"/>
      <c r="E666" s="51"/>
      <c r="G666" s="24"/>
      <c r="H666" s="9"/>
      <c r="I666" s="9"/>
      <c r="J666" s="9"/>
    </row>
    <row r="667" ht="15.75" customHeight="1">
      <c r="D667" s="51"/>
      <c r="E667" s="51"/>
      <c r="G667" s="24"/>
      <c r="H667" s="9"/>
      <c r="I667" s="9"/>
      <c r="J667" s="9"/>
    </row>
    <row r="668" ht="15.75" customHeight="1">
      <c r="D668" s="51"/>
      <c r="E668" s="51"/>
      <c r="G668" s="24"/>
      <c r="H668" s="9"/>
      <c r="I668" s="9"/>
      <c r="J668" s="9"/>
    </row>
    <row r="669" ht="15.75" customHeight="1">
      <c r="D669" s="51"/>
      <c r="E669" s="51"/>
      <c r="G669" s="24"/>
      <c r="H669" s="9"/>
      <c r="I669" s="9"/>
      <c r="J669" s="9"/>
    </row>
    <row r="670" ht="15.75" customHeight="1">
      <c r="D670" s="51"/>
      <c r="E670" s="51"/>
      <c r="G670" s="24"/>
      <c r="H670" s="9"/>
      <c r="I670" s="9"/>
      <c r="J670" s="9"/>
    </row>
    <row r="671" ht="15.75" customHeight="1">
      <c r="D671" s="51"/>
      <c r="E671" s="51"/>
      <c r="G671" s="24"/>
      <c r="H671" s="9"/>
      <c r="I671" s="9"/>
      <c r="J671" s="9"/>
    </row>
    <row r="672" ht="15.75" customHeight="1">
      <c r="D672" s="51"/>
      <c r="E672" s="51"/>
      <c r="G672" s="24"/>
      <c r="H672" s="9"/>
      <c r="I672" s="9"/>
      <c r="J672" s="9"/>
    </row>
    <row r="673" ht="15.75" customHeight="1">
      <c r="D673" s="51"/>
      <c r="E673" s="51"/>
      <c r="G673" s="24"/>
      <c r="H673" s="9"/>
      <c r="I673" s="9"/>
      <c r="J673" s="9"/>
    </row>
    <row r="674" ht="15.75" customHeight="1">
      <c r="D674" s="51"/>
      <c r="E674" s="51"/>
      <c r="G674" s="24"/>
      <c r="H674" s="9"/>
      <c r="I674" s="9"/>
      <c r="J674" s="9"/>
    </row>
    <row r="675" ht="15.75" customHeight="1">
      <c r="D675" s="51"/>
      <c r="E675" s="51"/>
      <c r="G675" s="24"/>
      <c r="H675" s="9"/>
      <c r="I675" s="9"/>
      <c r="J675" s="9"/>
    </row>
    <row r="676" ht="15.75" customHeight="1">
      <c r="D676" s="51"/>
      <c r="E676" s="51"/>
      <c r="G676" s="24"/>
      <c r="H676" s="9"/>
      <c r="I676" s="9"/>
      <c r="J676" s="9"/>
    </row>
    <row r="677" ht="15.75" customHeight="1">
      <c r="D677" s="51"/>
      <c r="E677" s="51"/>
      <c r="G677" s="24"/>
      <c r="H677" s="9"/>
      <c r="I677" s="9"/>
      <c r="J677" s="9"/>
    </row>
    <row r="678" ht="15.75" customHeight="1">
      <c r="D678" s="51"/>
      <c r="E678" s="51"/>
      <c r="G678" s="24"/>
      <c r="H678" s="9"/>
      <c r="I678" s="9"/>
      <c r="J678" s="9"/>
    </row>
    <row r="679" ht="15.75" customHeight="1">
      <c r="D679" s="51"/>
      <c r="E679" s="51"/>
      <c r="G679" s="24"/>
      <c r="H679" s="9"/>
      <c r="I679" s="9"/>
      <c r="J679" s="9"/>
    </row>
    <row r="680" ht="15.75" customHeight="1">
      <c r="D680" s="51"/>
      <c r="E680" s="51"/>
      <c r="G680" s="24"/>
      <c r="H680" s="9"/>
      <c r="I680" s="9"/>
      <c r="J680" s="9"/>
    </row>
    <row r="681" ht="15.75" customHeight="1">
      <c r="D681" s="51"/>
      <c r="E681" s="51"/>
      <c r="G681" s="24"/>
      <c r="H681" s="9"/>
      <c r="I681" s="9"/>
      <c r="J681" s="9"/>
    </row>
    <row r="682" ht="15.75" customHeight="1">
      <c r="D682" s="51"/>
      <c r="E682" s="51"/>
      <c r="G682" s="24"/>
      <c r="H682" s="9"/>
      <c r="I682" s="9"/>
      <c r="J682" s="9"/>
    </row>
    <row r="683" ht="15.75" customHeight="1">
      <c r="D683" s="51"/>
      <c r="E683" s="51"/>
      <c r="G683" s="24"/>
      <c r="H683" s="9"/>
      <c r="I683" s="9"/>
      <c r="J683" s="9"/>
    </row>
    <row r="684" ht="15.75" customHeight="1">
      <c r="D684" s="51"/>
      <c r="E684" s="51"/>
      <c r="G684" s="24"/>
      <c r="H684" s="9"/>
      <c r="I684" s="9"/>
      <c r="J684" s="9"/>
    </row>
    <row r="685" ht="15.75" customHeight="1">
      <c r="D685" s="51"/>
      <c r="E685" s="51"/>
      <c r="G685" s="24"/>
      <c r="H685" s="9"/>
      <c r="I685" s="9"/>
      <c r="J685" s="9"/>
    </row>
    <row r="686" ht="15.75" customHeight="1">
      <c r="D686" s="51"/>
      <c r="E686" s="51"/>
      <c r="G686" s="24"/>
      <c r="H686" s="9"/>
      <c r="I686" s="9"/>
      <c r="J686" s="9"/>
    </row>
    <row r="687" ht="15.75" customHeight="1">
      <c r="D687" s="51"/>
      <c r="E687" s="51"/>
      <c r="G687" s="24"/>
      <c r="H687" s="9"/>
      <c r="I687" s="9"/>
      <c r="J687" s="9"/>
    </row>
    <row r="688" ht="15.75" customHeight="1">
      <c r="D688" s="51"/>
      <c r="E688" s="51"/>
      <c r="G688" s="24"/>
      <c r="H688" s="9"/>
      <c r="I688" s="9"/>
      <c r="J688" s="9"/>
    </row>
    <row r="689" ht="15.75" customHeight="1">
      <c r="D689" s="51"/>
      <c r="E689" s="51"/>
      <c r="G689" s="24"/>
      <c r="H689" s="9"/>
      <c r="I689" s="9"/>
      <c r="J689" s="9"/>
    </row>
    <row r="690" ht="15.75" customHeight="1">
      <c r="D690" s="51"/>
      <c r="E690" s="51"/>
      <c r="G690" s="24"/>
      <c r="H690" s="9"/>
      <c r="I690" s="9"/>
      <c r="J690" s="9"/>
    </row>
    <row r="691" ht="15.75" customHeight="1">
      <c r="D691" s="51"/>
      <c r="E691" s="51"/>
      <c r="G691" s="24"/>
      <c r="H691" s="9"/>
      <c r="I691" s="9"/>
      <c r="J691" s="9"/>
    </row>
    <row r="692" ht="15.75" customHeight="1">
      <c r="D692" s="51"/>
      <c r="E692" s="51"/>
      <c r="G692" s="24"/>
      <c r="H692" s="9"/>
      <c r="I692" s="9"/>
      <c r="J692" s="9"/>
    </row>
    <row r="693" ht="15.75" customHeight="1">
      <c r="D693" s="51"/>
      <c r="E693" s="51"/>
      <c r="G693" s="24"/>
      <c r="H693" s="9"/>
      <c r="I693" s="9"/>
      <c r="J693" s="9"/>
    </row>
    <row r="694" ht="15.75" customHeight="1">
      <c r="D694" s="51"/>
      <c r="E694" s="51"/>
      <c r="G694" s="24"/>
      <c r="H694" s="9"/>
      <c r="I694" s="9"/>
      <c r="J694" s="9"/>
    </row>
    <row r="695" ht="15.75" customHeight="1">
      <c r="D695" s="51"/>
      <c r="E695" s="51"/>
      <c r="G695" s="24"/>
      <c r="H695" s="9"/>
      <c r="I695" s="9"/>
      <c r="J695" s="9"/>
    </row>
    <row r="696" ht="15.75" customHeight="1">
      <c r="D696" s="51"/>
      <c r="E696" s="51"/>
      <c r="G696" s="24"/>
      <c r="H696" s="9"/>
      <c r="I696" s="9"/>
      <c r="J696" s="9"/>
    </row>
    <row r="697" ht="15.75" customHeight="1">
      <c r="D697" s="51"/>
      <c r="E697" s="51"/>
      <c r="G697" s="24"/>
      <c r="H697" s="9"/>
      <c r="I697" s="9"/>
      <c r="J697" s="9"/>
    </row>
    <row r="698" ht="15.75" customHeight="1">
      <c r="D698" s="51"/>
      <c r="E698" s="51"/>
      <c r="G698" s="24"/>
      <c r="H698" s="9"/>
      <c r="I698" s="9"/>
      <c r="J698" s="9"/>
    </row>
    <row r="699" ht="15.75" customHeight="1">
      <c r="D699" s="51"/>
      <c r="E699" s="51"/>
      <c r="G699" s="24"/>
      <c r="H699" s="9"/>
      <c r="I699" s="9"/>
      <c r="J699" s="9"/>
    </row>
    <row r="700" ht="15.75" customHeight="1">
      <c r="D700" s="51"/>
      <c r="E700" s="51"/>
      <c r="G700" s="24"/>
      <c r="H700" s="9"/>
      <c r="I700" s="9"/>
      <c r="J700" s="9"/>
    </row>
    <row r="701" ht="15.75" customHeight="1">
      <c r="D701" s="51"/>
      <c r="E701" s="51"/>
      <c r="G701" s="24"/>
      <c r="H701" s="9"/>
      <c r="I701" s="9"/>
      <c r="J701" s="9"/>
    </row>
    <row r="702" ht="15.75" customHeight="1">
      <c r="D702" s="51"/>
      <c r="E702" s="51"/>
      <c r="G702" s="24"/>
      <c r="H702" s="9"/>
      <c r="I702" s="9"/>
      <c r="J702" s="9"/>
    </row>
    <row r="703" ht="15.75" customHeight="1">
      <c r="D703" s="51"/>
      <c r="E703" s="51"/>
      <c r="G703" s="24"/>
      <c r="H703" s="9"/>
      <c r="I703" s="9"/>
      <c r="J703" s="9"/>
    </row>
    <row r="704" ht="15.75" customHeight="1">
      <c r="D704" s="51"/>
      <c r="E704" s="51"/>
      <c r="G704" s="24"/>
      <c r="H704" s="9"/>
      <c r="I704" s="9"/>
      <c r="J704" s="9"/>
    </row>
    <row r="705" ht="15.75" customHeight="1">
      <c r="D705" s="51"/>
      <c r="E705" s="51"/>
      <c r="G705" s="24"/>
      <c r="H705" s="9"/>
      <c r="I705" s="9"/>
      <c r="J705" s="9"/>
    </row>
    <row r="706" ht="15.75" customHeight="1">
      <c r="D706" s="51"/>
      <c r="E706" s="51"/>
      <c r="G706" s="24"/>
      <c r="H706" s="9"/>
      <c r="I706" s="9"/>
      <c r="J706" s="9"/>
    </row>
    <row r="707" ht="15.75" customHeight="1">
      <c r="D707" s="51"/>
      <c r="E707" s="51"/>
      <c r="G707" s="24"/>
      <c r="H707" s="9"/>
      <c r="I707" s="9"/>
      <c r="J707" s="9"/>
    </row>
    <row r="708" ht="15.75" customHeight="1">
      <c r="D708" s="51"/>
      <c r="E708" s="51"/>
      <c r="G708" s="24"/>
      <c r="H708" s="9"/>
      <c r="I708" s="9"/>
      <c r="J708" s="9"/>
    </row>
    <row r="709" ht="15.75" customHeight="1">
      <c r="D709" s="51"/>
      <c r="E709" s="51"/>
      <c r="G709" s="24"/>
      <c r="H709" s="9"/>
      <c r="I709" s="9"/>
      <c r="J709" s="9"/>
    </row>
    <row r="710" ht="15.75" customHeight="1">
      <c r="D710" s="51"/>
      <c r="E710" s="51"/>
      <c r="G710" s="24"/>
      <c r="H710" s="9"/>
      <c r="I710" s="9"/>
      <c r="J710" s="9"/>
    </row>
    <row r="711" ht="15.75" customHeight="1">
      <c r="D711" s="51"/>
      <c r="E711" s="51"/>
      <c r="G711" s="24"/>
      <c r="H711" s="9"/>
      <c r="I711" s="9"/>
      <c r="J711" s="9"/>
    </row>
    <row r="712" ht="15.75" customHeight="1">
      <c r="D712" s="51"/>
      <c r="E712" s="51"/>
      <c r="G712" s="24"/>
      <c r="H712" s="9"/>
      <c r="I712" s="9"/>
      <c r="J712" s="9"/>
    </row>
    <row r="713" ht="15.75" customHeight="1">
      <c r="D713" s="51"/>
      <c r="E713" s="51"/>
      <c r="G713" s="24"/>
      <c r="H713" s="9"/>
      <c r="I713" s="9"/>
      <c r="J713" s="9"/>
    </row>
    <row r="714" ht="15.75" customHeight="1">
      <c r="D714" s="51"/>
      <c r="E714" s="51"/>
      <c r="G714" s="24"/>
      <c r="H714" s="9"/>
      <c r="I714" s="9"/>
      <c r="J714" s="9"/>
    </row>
    <row r="715" ht="15.75" customHeight="1">
      <c r="D715" s="51"/>
      <c r="E715" s="51"/>
      <c r="G715" s="24"/>
      <c r="H715" s="9"/>
      <c r="I715" s="9"/>
      <c r="J715" s="9"/>
    </row>
    <row r="716" ht="15.75" customHeight="1">
      <c r="D716" s="51"/>
      <c r="E716" s="51"/>
      <c r="G716" s="24"/>
      <c r="H716" s="9"/>
      <c r="I716" s="9"/>
      <c r="J716" s="9"/>
    </row>
    <row r="717" ht="15.75" customHeight="1">
      <c r="D717" s="51"/>
      <c r="E717" s="51"/>
      <c r="G717" s="24"/>
      <c r="H717" s="9"/>
      <c r="I717" s="9"/>
      <c r="J717" s="9"/>
    </row>
    <row r="718" ht="15.75" customHeight="1">
      <c r="D718" s="51"/>
      <c r="E718" s="51"/>
      <c r="G718" s="24"/>
      <c r="H718" s="9"/>
      <c r="I718" s="9"/>
      <c r="J718" s="9"/>
    </row>
    <row r="719" ht="15.75" customHeight="1">
      <c r="D719" s="51"/>
      <c r="E719" s="51"/>
      <c r="G719" s="24"/>
      <c r="H719" s="9"/>
      <c r="I719" s="9"/>
      <c r="J719" s="9"/>
    </row>
    <row r="720" ht="15.75" customHeight="1">
      <c r="D720" s="51"/>
      <c r="E720" s="51"/>
      <c r="G720" s="24"/>
      <c r="H720" s="9"/>
      <c r="I720" s="9"/>
      <c r="J720" s="9"/>
    </row>
    <row r="721" ht="15.75" customHeight="1">
      <c r="D721" s="51"/>
      <c r="E721" s="51"/>
      <c r="G721" s="24"/>
      <c r="H721" s="9"/>
      <c r="I721" s="9"/>
      <c r="J721" s="9"/>
    </row>
    <row r="722" ht="15.75" customHeight="1">
      <c r="D722" s="51"/>
      <c r="E722" s="51"/>
      <c r="G722" s="24"/>
      <c r="H722" s="9"/>
      <c r="I722" s="9"/>
      <c r="J722" s="9"/>
    </row>
    <row r="723" ht="15.75" customHeight="1">
      <c r="D723" s="51"/>
      <c r="E723" s="51"/>
      <c r="G723" s="24"/>
      <c r="H723" s="9"/>
      <c r="I723" s="9"/>
      <c r="J723" s="9"/>
    </row>
    <row r="724" ht="15.75" customHeight="1">
      <c r="D724" s="51"/>
      <c r="E724" s="51"/>
      <c r="G724" s="24"/>
      <c r="H724" s="9"/>
      <c r="I724" s="9"/>
      <c r="J724" s="9"/>
    </row>
    <row r="725" ht="15.75" customHeight="1">
      <c r="D725" s="51"/>
      <c r="E725" s="51"/>
      <c r="G725" s="24"/>
      <c r="H725" s="9"/>
      <c r="I725" s="9"/>
      <c r="J725" s="9"/>
    </row>
    <row r="726" ht="15.75" customHeight="1">
      <c r="D726" s="51"/>
      <c r="E726" s="51"/>
      <c r="G726" s="24"/>
      <c r="H726" s="9"/>
      <c r="I726" s="9"/>
      <c r="J726" s="9"/>
    </row>
    <row r="727" ht="15.75" customHeight="1">
      <c r="D727" s="51"/>
      <c r="E727" s="51"/>
      <c r="G727" s="24"/>
      <c r="H727" s="9"/>
      <c r="I727" s="9"/>
      <c r="J727" s="9"/>
    </row>
    <row r="728" ht="15.75" customHeight="1">
      <c r="D728" s="51"/>
      <c r="E728" s="51"/>
      <c r="G728" s="24"/>
      <c r="H728" s="9"/>
      <c r="I728" s="9"/>
      <c r="J728" s="9"/>
    </row>
    <row r="729" ht="15.75" customHeight="1">
      <c r="D729" s="51"/>
      <c r="E729" s="51"/>
      <c r="G729" s="24"/>
      <c r="H729" s="9"/>
      <c r="I729" s="9"/>
      <c r="J729" s="9"/>
    </row>
    <row r="730" ht="15.75" customHeight="1">
      <c r="D730" s="51"/>
      <c r="E730" s="51"/>
      <c r="G730" s="24"/>
      <c r="H730" s="9"/>
      <c r="I730" s="9"/>
      <c r="J730" s="9"/>
    </row>
    <row r="731" ht="15.75" customHeight="1">
      <c r="D731" s="51"/>
      <c r="E731" s="51"/>
      <c r="G731" s="24"/>
      <c r="H731" s="9"/>
      <c r="I731" s="9"/>
      <c r="J731" s="9"/>
    </row>
    <row r="732" ht="15.75" customHeight="1">
      <c r="D732" s="51"/>
      <c r="E732" s="51"/>
      <c r="G732" s="24"/>
      <c r="H732" s="9"/>
      <c r="I732" s="9"/>
      <c r="J732" s="9"/>
    </row>
    <row r="733" ht="15.75" customHeight="1">
      <c r="D733" s="51"/>
      <c r="E733" s="51"/>
      <c r="G733" s="24"/>
      <c r="H733" s="9"/>
      <c r="I733" s="9"/>
      <c r="J733" s="9"/>
    </row>
    <row r="734" ht="15.75" customHeight="1">
      <c r="D734" s="51"/>
      <c r="E734" s="51"/>
      <c r="G734" s="24"/>
      <c r="H734" s="9"/>
      <c r="I734" s="9"/>
      <c r="J734" s="9"/>
    </row>
    <row r="735" ht="15.75" customHeight="1">
      <c r="D735" s="51"/>
      <c r="E735" s="51"/>
      <c r="G735" s="24"/>
      <c r="H735" s="9"/>
      <c r="I735" s="9"/>
      <c r="J735" s="9"/>
    </row>
    <row r="736" ht="15.75" customHeight="1">
      <c r="D736" s="51"/>
      <c r="E736" s="51"/>
      <c r="G736" s="24"/>
      <c r="H736" s="9"/>
      <c r="I736" s="9"/>
      <c r="J736" s="9"/>
    </row>
    <row r="737" ht="15.75" customHeight="1">
      <c r="D737" s="51"/>
      <c r="E737" s="51"/>
      <c r="G737" s="24"/>
      <c r="H737" s="9"/>
      <c r="I737" s="9"/>
      <c r="J737" s="9"/>
    </row>
    <row r="738" ht="15.75" customHeight="1">
      <c r="D738" s="51"/>
      <c r="E738" s="51"/>
      <c r="G738" s="24"/>
      <c r="H738" s="9"/>
      <c r="I738" s="9"/>
      <c r="J738" s="9"/>
    </row>
    <row r="739" ht="15.75" customHeight="1">
      <c r="D739" s="51"/>
      <c r="E739" s="51"/>
      <c r="G739" s="24"/>
      <c r="H739" s="9"/>
      <c r="I739" s="9"/>
      <c r="J739" s="9"/>
    </row>
    <row r="740" ht="15.75" customHeight="1">
      <c r="D740" s="51"/>
      <c r="E740" s="51"/>
      <c r="G740" s="24"/>
      <c r="H740" s="9"/>
      <c r="I740" s="9"/>
      <c r="J740" s="9"/>
    </row>
    <row r="741" ht="15.75" customHeight="1">
      <c r="D741" s="51"/>
      <c r="E741" s="51"/>
      <c r="G741" s="24"/>
      <c r="H741" s="9"/>
      <c r="I741" s="9"/>
      <c r="J741" s="9"/>
    </row>
    <row r="742" ht="15.75" customHeight="1">
      <c r="D742" s="51"/>
      <c r="E742" s="51"/>
      <c r="G742" s="24"/>
      <c r="H742" s="9"/>
      <c r="I742" s="9"/>
      <c r="J742" s="9"/>
    </row>
    <row r="743" ht="15.75" customHeight="1">
      <c r="D743" s="51"/>
      <c r="E743" s="51"/>
      <c r="G743" s="24"/>
      <c r="H743" s="9"/>
      <c r="I743" s="9"/>
      <c r="J743" s="9"/>
    </row>
    <row r="744" ht="15.75" customHeight="1">
      <c r="D744" s="51"/>
      <c r="E744" s="51"/>
      <c r="G744" s="24"/>
      <c r="H744" s="9"/>
      <c r="I744" s="9"/>
      <c r="J744" s="9"/>
    </row>
    <row r="745" ht="15.75" customHeight="1">
      <c r="D745" s="51"/>
      <c r="E745" s="51"/>
      <c r="G745" s="24"/>
      <c r="H745" s="9"/>
      <c r="I745" s="9"/>
      <c r="J745" s="9"/>
    </row>
    <row r="746" ht="15.75" customHeight="1">
      <c r="D746" s="51"/>
      <c r="E746" s="51"/>
      <c r="G746" s="24"/>
      <c r="H746" s="9"/>
      <c r="I746" s="9"/>
      <c r="J746" s="9"/>
    </row>
    <row r="747" ht="15.75" customHeight="1">
      <c r="D747" s="51"/>
      <c r="E747" s="51"/>
      <c r="G747" s="24"/>
      <c r="H747" s="9"/>
      <c r="I747" s="9"/>
      <c r="J747" s="9"/>
    </row>
    <row r="748" ht="15.75" customHeight="1">
      <c r="D748" s="51"/>
      <c r="E748" s="51"/>
      <c r="G748" s="24"/>
      <c r="H748" s="9"/>
      <c r="I748" s="9"/>
      <c r="J748" s="9"/>
    </row>
    <row r="749" ht="15.75" customHeight="1">
      <c r="D749" s="51"/>
      <c r="E749" s="51"/>
      <c r="G749" s="24"/>
      <c r="H749" s="9"/>
      <c r="I749" s="9"/>
      <c r="J749" s="9"/>
    </row>
    <row r="750" ht="15.75" customHeight="1">
      <c r="D750" s="51"/>
      <c r="E750" s="51"/>
      <c r="G750" s="24"/>
      <c r="H750" s="9"/>
      <c r="I750" s="9"/>
      <c r="J750" s="9"/>
    </row>
    <row r="751" ht="15.75" customHeight="1">
      <c r="D751" s="51"/>
      <c r="E751" s="51"/>
      <c r="G751" s="24"/>
      <c r="H751" s="9"/>
      <c r="I751" s="9"/>
      <c r="J751" s="9"/>
    </row>
    <row r="752" ht="15.75" customHeight="1">
      <c r="D752" s="51"/>
      <c r="E752" s="51"/>
      <c r="G752" s="24"/>
      <c r="H752" s="9"/>
      <c r="I752" s="9"/>
      <c r="J752" s="9"/>
    </row>
    <row r="753" ht="15.75" customHeight="1">
      <c r="D753" s="51"/>
      <c r="E753" s="51"/>
      <c r="G753" s="24"/>
      <c r="H753" s="9"/>
      <c r="I753" s="9"/>
      <c r="J753" s="9"/>
    </row>
    <row r="754" ht="15.75" customHeight="1">
      <c r="D754" s="51"/>
      <c r="E754" s="51"/>
      <c r="G754" s="24"/>
      <c r="H754" s="9"/>
      <c r="I754" s="9"/>
      <c r="J754" s="9"/>
    </row>
    <row r="755" ht="15.75" customHeight="1">
      <c r="D755" s="51"/>
      <c r="E755" s="51"/>
      <c r="G755" s="24"/>
      <c r="H755" s="9"/>
      <c r="I755" s="9"/>
      <c r="J755" s="9"/>
    </row>
    <row r="756" ht="15.75" customHeight="1">
      <c r="D756" s="51"/>
      <c r="E756" s="51"/>
      <c r="G756" s="24"/>
      <c r="H756" s="9"/>
      <c r="I756" s="9"/>
      <c r="J756" s="9"/>
    </row>
    <row r="757" ht="15.75" customHeight="1">
      <c r="D757" s="51"/>
      <c r="E757" s="51"/>
      <c r="G757" s="24"/>
      <c r="H757" s="9"/>
      <c r="I757" s="9"/>
      <c r="J757" s="9"/>
    </row>
    <row r="758" ht="15.75" customHeight="1">
      <c r="D758" s="51"/>
      <c r="E758" s="51"/>
      <c r="G758" s="24"/>
      <c r="H758" s="9"/>
      <c r="I758" s="9"/>
      <c r="J758" s="9"/>
    </row>
    <row r="759" ht="15.75" customHeight="1">
      <c r="D759" s="51"/>
      <c r="E759" s="51"/>
      <c r="G759" s="24"/>
      <c r="H759" s="9"/>
      <c r="I759" s="9"/>
      <c r="J759" s="9"/>
    </row>
    <row r="760" ht="15.75" customHeight="1">
      <c r="D760" s="51"/>
      <c r="E760" s="51"/>
      <c r="G760" s="24"/>
      <c r="H760" s="9"/>
      <c r="I760" s="9"/>
      <c r="J760" s="9"/>
    </row>
    <row r="761" ht="15.75" customHeight="1">
      <c r="D761" s="51"/>
      <c r="E761" s="51"/>
      <c r="G761" s="24"/>
      <c r="H761" s="9"/>
      <c r="I761" s="9"/>
      <c r="J761" s="9"/>
    </row>
    <row r="762" ht="15.75" customHeight="1">
      <c r="D762" s="51"/>
      <c r="E762" s="51"/>
      <c r="G762" s="24"/>
      <c r="H762" s="9"/>
      <c r="I762" s="9"/>
      <c r="J762" s="9"/>
    </row>
    <row r="763" ht="15.75" customHeight="1">
      <c r="D763" s="51"/>
      <c r="E763" s="51"/>
      <c r="G763" s="24"/>
      <c r="H763" s="9"/>
      <c r="I763" s="9"/>
      <c r="J763" s="9"/>
    </row>
    <row r="764" ht="15.75" customHeight="1">
      <c r="D764" s="51"/>
      <c r="E764" s="51"/>
      <c r="G764" s="24"/>
      <c r="H764" s="9"/>
      <c r="I764" s="9"/>
      <c r="J764" s="9"/>
    </row>
    <row r="765" ht="15.75" customHeight="1">
      <c r="D765" s="51"/>
      <c r="E765" s="51"/>
      <c r="G765" s="24"/>
      <c r="H765" s="9"/>
      <c r="I765" s="9"/>
      <c r="J765" s="9"/>
    </row>
    <row r="766" ht="15.75" customHeight="1">
      <c r="D766" s="51"/>
      <c r="E766" s="51"/>
      <c r="G766" s="24"/>
      <c r="H766" s="9"/>
      <c r="I766" s="9"/>
      <c r="J766" s="9"/>
    </row>
    <row r="767" ht="15.75" customHeight="1">
      <c r="D767" s="51"/>
      <c r="E767" s="51"/>
      <c r="G767" s="24"/>
      <c r="H767" s="9"/>
      <c r="I767" s="9"/>
      <c r="J767" s="9"/>
    </row>
    <row r="768" ht="15.75" customHeight="1">
      <c r="D768" s="51"/>
      <c r="E768" s="51"/>
      <c r="G768" s="24"/>
      <c r="H768" s="9"/>
      <c r="I768" s="9"/>
      <c r="J768" s="9"/>
    </row>
    <row r="769" ht="15.75" customHeight="1">
      <c r="D769" s="51"/>
      <c r="E769" s="51"/>
      <c r="G769" s="24"/>
      <c r="H769" s="9"/>
      <c r="I769" s="9"/>
      <c r="J769" s="9"/>
    </row>
    <row r="770" ht="15.75" customHeight="1">
      <c r="D770" s="51"/>
      <c r="E770" s="51"/>
      <c r="G770" s="24"/>
      <c r="H770" s="9"/>
      <c r="I770" s="9"/>
      <c r="J770" s="9"/>
    </row>
    <row r="771" ht="15.75" customHeight="1">
      <c r="D771" s="51"/>
      <c r="E771" s="51"/>
      <c r="G771" s="24"/>
      <c r="H771" s="9"/>
      <c r="I771" s="9"/>
      <c r="J771" s="9"/>
    </row>
    <row r="772" ht="15.75" customHeight="1">
      <c r="D772" s="51"/>
      <c r="E772" s="51"/>
      <c r="G772" s="24"/>
      <c r="H772" s="9"/>
      <c r="I772" s="9"/>
      <c r="J772" s="9"/>
    </row>
    <row r="773" ht="15.75" customHeight="1">
      <c r="D773" s="51"/>
      <c r="E773" s="51"/>
      <c r="G773" s="24"/>
      <c r="H773" s="9"/>
      <c r="I773" s="9"/>
      <c r="J773" s="9"/>
    </row>
    <row r="774" ht="15.75" customHeight="1">
      <c r="D774" s="51"/>
      <c r="E774" s="51"/>
      <c r="G774" s="24"/>
      <c r="H774" s="9"/>
      <c r="I774" s="9"/>
      <c r="J774" s="9"/>
    </row>
    <row r="775" ht="15.75" customHeight="1">
      <c r="D775" s="51"/>
      <c r="E775" s="51"/>
      <c r="G775" s="24"/>
      <c r="H775" s="9"/>
      <c r="I775" s="9"/>
      <c r="J775" s="9"/>
    </row>
    <row r="776" ht="15.75" customHeight="1">
      <c r="D776" s="51"/>
      <c r="E776" s="51"/>
      <c r="G776" s="24"/>
      <c r="H776" s="9"/>
      <c r="I776" s="9"/>
      <c r="J776" s="9"/>
    </row>
    <row r="777" ht="15.75" customHeight="1">
      <c r="D777" s="51"/>
      <c r="E777" s="51"/>
      <c r="G777" s="24"/>
      <c r="H777" s="9"/>
      <c r="I777" s="9"/>
      <c r="J777" s="9"/>
    </row>
    <row r="778" ht="15.75" customHeight="1">
      <c r="D778" s="51"/>
      <c r="E778" s="51"/>
      <c r="G778" s="24"/>
      <c r="H778" s="9"/>
      <c r="I778" s="9"/>
      <c r="J778" s="9"/>
    </row>
    <row r="779" ht="15.75" customHeight="1">
      <c r="D779" s="51"/>
      <c r="E779" s="51"/>
      <c r="G779" s="24"/>
      <c r="H779" s="9"/>
      <c r="I779" s="9"/>
      <c r="J779" s="9"/>
    </row>
    <row r="780" ht="15.75" customHeight="1">
      <c r="D780" s="51"/>
      <c r="E780" s="51"/>
      <c r="G780" s="24"/>
      <c r="H780" s="9"/>
      <c r="I780" s="9"/>
      <c r="J780" s="9"/>
    </row>
    <row r="781" ht="15.75" customHeight="1">
      <c r="D781" s="51"/>
      <c r="E781" s="51"/>
      <c r="G781" s="24"/>
      <c r="H781" s="9"/>
      <c r="I781" s="9"/>
      <c r="J781" s="9"/>
    </row>
    <row r="782" ht="15.75" customHeight="1">
      <c r="D782" s="51"/>
      <c r="E782" s="51"/>
      <c r="G782" s="24"/>
      <c r="H782" s="9"/>
      <c r="I782" s="9"/>
      <c r="J782" s="9"/>
    </row>
    <row r="783" ht="15.75" customHeight="1">
      <c r="D783" s="51"/>
      <c r="E783" s="51"/>
      <c r="G783" s="24"/>
      <c r="H783" s="9"/>
      <c r="I783" s="9"/>
      <c r="J783" s="9"/>
    </row>
    <row r="784" ht="15.75" customHeight="1">
      <c r="D784" s="51"/>
      <c r="E784" s="51"/>
      <c r="G784" s="24"/>
      <c r="H784" s="9"/>
      <c r="I784" s="9"/>
      <c r="J784" s="9"/>
    </row>
    <row r="785" ht="15.75" customHeight="1">
      <c r="D785" s="51"/>
      <c r="E785" s="51"/>
      <c r="G785" s="24"/>
      <c r="H785" s="9"/>
      <c r="I785" s="9"/>
      <c r="J785" s="9"/>
    </row>
    <row r="786" ht="15.75" customHeight="1">
      <c r="D786" s="51"/>
      <c r="E786" s="51"/>
      <c r="G786" s="24"/>
      <c r="H786" s="9"/>
      <c r="I786" s="9"/>
      <c r="J786" s="9"/>
    </row>
    <row r="787" ht="15.75" customHeight="1">
      <c r="D787" s="51"/>
      <c r="E787" s="51"/>
      <c r="G787" s="24"/>
      <c r="H787" s="9"/>
      <c r="I787" s="9"/>
      <c r="J787" s="9"/>
    </row>
    <row r="788" ht="15.75" customHeight="1">
      <c r="D788" s="51"/>
      <c r="E788" s="51"/>
      <c r="G788" s="24"/>
      <c r="H788" s="9"/>
      <c r="I788" s="9"/>
      <c r="J788" s="9"/>
    </row>
    <row r="789" ht="15.75" customHeight="1">
      <c r="D789" s="51"/>
      <c r="E789" s="51"/>
      <c r="G789" s="24"/>
      <c r="H789" s="9"/>
      <c r="I789" s="9"/>
      <c r="J789" s="9"/>
    </row>
    <row r="790" ht="15.75" customHeight="1">
      <c r="D790" s="51"/>
      <c r="E790" s="51"/>
      <c r="G790" s="24"/>
      <c r="H790" s="9"/>
      <c r="I790" s="9"/>
      <c r="J790" s="9"/>
    </row>
    <row r="791" ht="15.75" customHeight="1">
      <c r="D791" s="51"/>
      <c r="E791" s="51"/>
      <c r="G791" s="24"/>
      <c r="H791" s="9"/>
      <c r="I791" s="9"/>
      <c r="J791" s="9"/>
    </row>
    <row r="792" ht="15.75" customHeight="1">
      <c r="D792" s="51"/>
      <c r="E792" s="51"/>
      <c r="G792" s="24"/>
      <c r="H792" s="9"/>
      <c r="I792" s="9"/>
      <c r="J792" s="9"/>
    </row>
    <row r="793" ht="15.75" customHeight="1">
      <c r="D793" s="51"/>
      <c r="E793" s="51"/>
      <c r="G793" s="24"/>
      <c r="H793" s="9"/>
      <c r="I793" s="9"/>
      <c r="J793" s="9"/>
    </row>
    <row r="794" ht="15.75" customHeight="1">
      <c r="D794" s="51"/>
      <c r="E794" s="51"/>
      <c r="G794" s="24"/>
      <c r="H794" s="9"/>
      <c r="I794" s="9"/>
      <c r="J794" s="9"/>
    </row>
    <row r="795" ht="15.75" customHeight="1">
      <c r="D795" s="51"/>
      <c r="E795" s="51"/>
      <c r="G795" s="24"/>
      <c r="H795" s="9"/>
      <c r="I795" s="9"/>
      <c r="J795" s="9"/>
    </row>
    <row r="796" ht="15.75" customHeight="1">
      <c r="D796" s="51"/>
      <c r="E796" s="51"/>
      <c r="G796" s="24"/>
      <c r="H796" s="9"/>
      <c r="I796" s="9"/>
      <c r="J796" s="9"/>
    </row>
    <row r="797" ht="15.75" customHeight="1">
      <c r="D797" s="51"/>
      <c r="E797" s="51"/>
      <c r="G797" s="24"/>
      <c r="H797" s="9"/>
      <c r="I797" s="9"/>
      <c r="J797" s="9"/>
    </row>
    <row r="798" ht="15.75" customHeight="1">
      <c r="D798" s="51"/>
      <c r="E798" s="51"/>
      <c r="G798" s="24"/>
      <c r="H798" s="9"/>
      <c r="I798" s="9"/>
      <c r="J798" s="9"/>
    </row>
    <row r="799" ht="15.75" customHeight="1">
      <c r="D799" s="51"/>
      <c r="E799" s="51"/>
      <c r="G799" s="24"/>
      <c r="H799" s="9"/>
      <c r="I799" s="9"/>
      <c r="J799" s="9"/>
    </row>
    <row r="800" ht="15.75" customHeight="1">
      <c r="D800" s="51"/>
      <c r="E800" s="51"/>
      <c r="G800" s="24"/>
      <c r="H800" s="9"/>
      <c r="I800" s="9"/>
      <c r="J800" s="9"/>
    </row>
    <row r="801" ht="15.75" customHeight="1">
      <c r="D801" s="51"/>
      <c r="E801" s="51"/>
      <c r="G801" s="24"/>
      <c r="H801" s="9"/>
      <c r="I801" s="9"/>
      <c r="J801" s="9"/>
    </row>
    <row r="802" ht="15.75" customHeight="1">
      <c r="D802" s="51"/>
      <c r="E802" s="51"/>
      <c r="G802" s="24"/>
      <c r="H802" s="9"/>
      <c r="I802" s="9"/>
      <c r="J802" s="9"/>
    </row>
    <row r="803" ht="15.75" customHeight="1">
      <c r="D803" s="51"/>
      <c r="E803" s="51"/>
      <c r="G803" s="24"/>
      <c r="H803" s="9"/>
      <c r="I803" s="9"/>
      <c r="J803" s="9"/>
    </row>
    <row r="804" ht="15.75" customHeight="1">
      <c r="D804" s="51"/>
      <c r="E804" s="51"/>
      <c r="G804" s="24"/>
      <c r="H804" s="9"/>
      <c r="I804" s="9"/>
      <c r="J804" s="9"/>
    </row>
    <row r="805" ht="15.75" customHeight="1">
      <c r="D805" s="51"/>
      <c r="E805" s="51"/>
      <c r="G805" s="24"/>
      <c r="H805" s="9"/>
      <c r="I805" s="9"/>
      <c r="J805" s="9"/>
    </row>
    <row r="806" ht="15.75" customHeight="1">
      <c r="D806" s="51"/>
      <c r="E806" s="51"/>
      <c r="G806" s="24"/>
      <c r="H806" s="9"/>
      <c r="I806" s="9"/>
      <c r="J806" s="9"/>
    </row>
    <row r="807" ht="15.75" customHeight="1">
      <c r="D807" s="51"/>
      <c r="E807" s="51"/>
      <c r="G807" s="24"/>
      <c r="H807" s="9"/>
      <c r="I807" s="9"/>
      <c r="J807" s="9"/>
    </row>
    <row r="808" ht="15.75" customHeight="1">
      <c r="D808" s="51"/>
      <c r="E808" s="51"/>
      <c r="G808" s="24"/>
      <c r="H808" s="9"/>
      <c r="I808" s="9"/>
      <c r="J808" s="9"/>
    </row>
    <row r="809" ht="15.75" customHeight="1">
      <c r="D809" s="51"/>
      <c r="E809" s="51"/>
      <c r="G809" s="24"/>
      <c r="H809" s="9"/>
      <c r="I809" s="9"/>
      <c r="J809" s="9"/>
    </row>
    <row r="810" ht="15.75" customHeight="1">
      <c r="D810" s="51"/>
      <c r="E810" s="51"/>
      <c r="G810" s="24"/>
      <c r="H810" s="9"/>
      <c r="I810" s="9"/>
      <c r="J810" s="9"/>
    </row>
    <row r="811" ht="15.75" customHeight="1">
      <c r="D811" s="51"/>
      <c r="E811" s="51"/>
      <c r="G811" s="24"/>
      <c r="H811" s="9"/>
      <c r="I811" s="9"/>
      <c r="J811" s="9"/>
    </row>
    <row r="812" ht="15.75" customHeight="1">
      <c r="D812" s="51"/>
      <c r="E812" s="51"/>
      <c r="G812" s="24"/>
      <c r="H812" s="9"/>
      <c r="I812" s="9"/>
      <c r="J812" s="9"/>
    </row>
    <row r="813" ht="15.75" customHeight="1">
      <c r="D813" s="51"/>
      <c r="E813" s="51"/>
      <c r="G813" s="24"/>
      <c r="H813" s="9"/>
      <c r="I813" s="9"/>
      <c r="J813" s="9"/>
    </row>
    <row r="814" ht="15.75" customHeight="1">
      <c r="D814" s="51"/>
      <c r="E814" s="51"/>
      <c r="G814" s="24"/>
      <c r="H814" s="9"/>
      <c r="I814" s="9"/>
      <c r="J814" s="9"/>
    </row>
    <row r="815" ht="15.75" customHeight="1">
      <c r="D815" s="51"/>
      <c r="E815" s="51"/>
      <c r="G815" s="24"/>
      <c r="H815" s="9"/>
      <c r="I815" s="9"/>
      <c r="J815" s="9"/>
    </row>
    <row r="816" ht="15.75" customHeight="1">
      <c r="D816" s="51"/>
      <c r="E816" s="51"/>
      <c r="G816" s="24"/>
      <c r="H816" s="9"/>
      <c r="I816" s="9"/>
      <c r="J816" s="9"/>
    </row>
    <row r="817" ht="15.75" customHeight="1">
      <c r="D817" s="51"/>
      <c r="E817" s="51"/>
      <c r="G817" s="24"/>
      <c r="H817" s="9"/>
      <c r="I817" s="9"/>
      <c r="J817" s="9"/>
    </row>
    <row r="818" ht="15.75" customHeight="1">
      <c r="D818" s="51"/>
      <c r="E818" s="51"/>
      <c r="G818" s="24"/>
      <c r="H818" s="9"/>
      <c r="I818" s="9"/>
      <c r="J818" s="9"/>
    </row>
    <row r="819" ht="15.75" customHeight="1">
      <c r="D819" s="51"/>
      <c r="E819" s="51"/>
      <c r="G819" s="24"/>
      <c r="H819" s="9"/>
      <c r="I819" s="9"/>
      <c r="J819" s="9"/>
    </row>
    <row r="820" ht="15.75" customHeight="1">
      <c r="D820" s="51"/>
      <c r="E820" s="51"/>
      <c r="G820" s="24"/>
      <c r="H820" s="9"/>
      <c r="I820" s="9"/>
      <c r="J820" s="9"/>
    </row>
    <row r="821" ht="15.75" customHeight="1">
      <c r="D821" s="51"/>
      <c r="E821" s="51"/>
      <c r="G821" s="24"/>
      <c r="H821" s="9"/>
      <c r="I821" s="9"/>
      <c r="J821" s="9"/>
    </row>
    <row r="822" ht="15.75" customHeight="1">
      <c r="D822" s="51"/>
      <c r="E822" s="51"/>
      <c r="G822" s="24"/>
      <c r="H822" s="9"/>
      <c r="I822" s="9"/>
      <c r="J822" s="9"/>
    </row>
    <row r="823" ht="15.75" customHeight="1">
      <c r="D823" s="51"/>
      <c r="E823" s="51"/>
      <c r="G823" s="24"/>
      <c r="H823" s="9"/>
      <c r="I823" s="9"/>
      <c r="J823" s="9"/>
    </row>
    <row r="824" ht="15.75" customHeight="1">
      <c r="D824" s="51"/>
      <c r="E824" s="51"/>
      <c r="G824" s="24"/>
      <c r="H824" s="9"/>
      <c r="I824" s="9"/>
      <c r="J824" s="9"/>
    </row>
    <row r="825" ht="15.75" customHeight="1">
      <c r="D825" s="51"/>
      <c r="E825" s="51"/>
      <c r="G825" s="24"/>
      <c r="H825" s="9"/>
      <c r="I825" s="9"/>
      <c r="J825" s="9"/>
    </row>
    <row r="826" ht="15.75" customHeight="1">
      <c r="D826" s="51"/>
      <c r="E826" s="51"/>
      <c r="G826" s="24"/>
      <c r="H826" s="9"/>
      <c r="I826" s="9"/>
      <c r="J826" s="9"/>
    </row>
    <row r="827" ht="15.75" customHeight="1">
      <c r="D827" s="51"/>
      <c r="E827" s="51"/>
      <c r="G827" s="24"/>
      <c r="H827" s="9"/>
      <c r="I827" s="9"/>
      <c r="J827" s="9"/>
    </row>
    <row r="828" ht="15.75" customHeight="1">
      <c r="D828" s="51"/>
      <c r="E828" s="51"/>
      <c r="G828" s="24"/>
      <c r="H828" s="9"/>
      <c r="I828" s="9"/>
      <c r="J828" s="9"/>
    </row>
    <row r="829" ht="15.75" customHeight="1">
      <c r="D829" s="51"/>
      <c r="E829" s="51"/>
      <c r="G829" s="24"/>
      <c r="H829" s="9"/>
      <c r="I829" s="9"/>
      <c r="J829" s="9"/>
    </row>
    <row r="830" ht="15.75" customHeight="1">
      <c r="D830" s="51"/>
      <c r="E830" s="51"/>
      <c r="G830" s="24"/>
      <c r="H830" s="9"/>
      <c r="I830" s="9"/>
      <c r="J830" s="9"/>
    </row>
    <row r="831" ht="15.75" customHeight="1">
      <c r="D831" s="51"/>
      <c r="E831" s="51"/>
      <c r="G831" s="24"/>
      <c r="H831" s="9"/>
      <c r="I831" s="9"/>
      <c r="J831" s="9"/>
    </row>
    <row r="832" ht="15.75" customHeight="1">
      <c r="D832" s="51"/>
      <c r="E832" s="51"/>
      <c r="G832" s="24"/>
      <c r="H832" s="9"/>
      <c r="I832" s="9"/>
      <c r="J832" s="9"/>
    </row>
    <row r="833" ht="15.75" customHeight="1">
      <c r="D833" s="51"/>
      <c r="E833" s="51"/>
      <c r="G833" s="24"/>
      <c r="H833" s="9"/>
      <c r="I833" s="9"/>
      <c r="J833" s="9"/>
    </row>
    <row r="834" ht="15.75" customHeight="1">
      <c r="D834" s="51"/>
      <c r="E834" s="51"/>
      <c r="G834" s="24"/>
      <c r="H834" s="9"/>
      <c r="I834" s="9"/>
      <c r="J834" s="9"/>
    </row>
    <row r="835" ht="15.75" customHeight="1">
      <c r="D835" s="51"/>
      <c r="E835" s="51"/>
      <c r="G835" s="24"/>
      <c r="H835" s="9"/>
      <c r="I835" s="9"/>
      <c r="J835" s="9"/>
    </row>
    <row r="836" ht="15.75" customHeight="1">
      <c r="D836" s="51"/>
      <c r="E836" s="51"/>
      <c r="G836" s="24"/>
      <c r="H836" s="9"/>
      <c r="I836" s="9"/>
      <c r="J836" s="9"/>
    </row>
    <row r="837" ht="15.75" customHeight="1">
      <c r="D837" s="51"/>
      <c r="E837" s="51"/>
      <c r="G837" s="24"/>
      <c r="H837" s="9"/>
      <c r="I837" s="9"/>
      <c r="J837" s="9"/>
    </row>
    <row r="838" ht="15.75" customHeight="1">
      <c r="D838" s="51"/>
      <c r="E838" s="51"/>
      <c r="G838" s="24"/>
      <c r="H838" s="9"/>
      <c r="I838" s="9"/>
      <c r="J838" s="9"/>
    </row>
    <row r="839" ht="15.75" customHeight="1">
      <c r="D839" s="51"/>
      <c r="E839" s="51"/>
      <c r="G839" s="24"/>
      <c r="H839" s="9"/>
      <c r="I839" s="9"/>
      <c r="J839" s="9"/>
    </row>
    <row r="840" ht="15.75" customHeight="1">
      <c r="D840" s="51"/>
      <c r="E840" s="51"/>
      <c r="G840" s="24"/>
      <c r="H840" s="9"/>
      <c r="I840" s="9"/>
      <c r="J840" s="9"/>
    </row>
    <row r="841" ht="15.75" customHeight="1">
      <c r="D841" s="51"/>
      <c r="E841" s="51"/>
      <c r="G841" s="24"/>
      <c r="H841" s="9"/>
      <c r="I841" s="9"/>
      <c r="J841" s="9"/>
    </row>
    <row r="842" ht="15.75" customHeight="1">
      <c r="D842" s="51"/>
      <c r="E842" s="51"/>
      <c r="G842" s="24"/>
      <c r="H842" s="9"/>
      <c r="I842" s="9"/>
      <c r="J842" s="9"/>
    </row>
    <row r="843" ht="15.75" customHeight="1">
      <c r="D843" s="51"/>
      <c r="E843" s="51"/>
      <c r="G843" s="24"/>
      <c r="H843" s="9"/>
      <c r="I843" s="9"/>
      <c r="J843" s="9"/>
    </row>
    <row r="844" ht="15.75" customHeight="1">
      <c r="D844" s="51"/>
      <c r="E844" s="51"/>
      <c r="G844" s="24"/>
      <c r="H844" s="9"/>
      <c r="I844" s="9"/>
      <c r="J844" s="9"/>
    </row>
    <row r="845" ht="15.75" customHeight="1">
      <c r="D845" s="51"/>
      <c r="E845" s="51"/>
      <c r="G845" s="24"/>
      <c r="H845" s="9"/>
      <c r="I845" s="9"/>
      <c r="J845" s="9"/>
    </row>
    <row r="846" ht="15.75" customHeight="1">
      <c r="D846" s="51"/>
      <c r="E846" s="51"/>
      <c r="G846" s="24"/>
      <c r="H846" s="9"/>
      <c r="I846" s="9"/>
      <c r="J846" s="9"/>
    </row>
    <row r="847" ht="15.75" customHeight="1">
      <c r="D847" s="51"/>
      <c r="E847" s="51"/>
      <c r="G847" s="24"/>
      <c r="H847" s="9"/>
      <c r="I847" s="9"/>
      <c r="J847" s="9"/>
    </row>
    <row r="848" ht="15.75" customHeight="1">
      <c r="D848" s="51"/>
      <c r="E848" s="51"/>
      <c r="G848" s="24"/>
      <c r="H848" s="9"/>
      <c r="I848" s="9"/>
      <c r="J848" s="9"/>
    </row>
    <row r="849" ht="15.75" customHeight="1">
      <c r="D849" s="51"/>
      <c r="E849" s="51"/>
      <c r="G849" s="24"/>
      <c r="H849" s="9"/>
      <c r="I849" s="9"/>
      <c r="J849" s="9"/>
    </row>
    <row r="850" ht="15.75" customHeight="1">
      <c r="D850" s="51"/>
      <c r="E850" s="51"/>
      <c r="G850" s="24"/>
      <c r="H850" s="9"/>
      <c r="I850" s="9"/>
      <c r="J850" s="9"/>
    </row>
    <row r="851" ht="15.75" customHeight="1">
      <c r="D851" s="51"/>
      <c r="E851" s="51"/>
      <c r="G851" s="24"/>
      <c r="H851" s="9"/>
      <c r="I851" s="9"/>
      <c r="J851" s="9"/>
    </row>
    <row r="852" ht="15.75" customHeight="1">
      <c r="D852" s="51"/>
      <c r="E852" s="51"/>
      <c r="G852" s="24"/>
      <c r="H852" s="9"/>
      <c r="I852" s="9"/>
      <c r="J852" s="9"/>
    </row>
    <row r="853" ht="15.75" customHeight="1">
      <c r="D853" s="51"/>
      <c r="E853" s="51"/>
      <c r="G853" s="24"/>
      <c r="H853" s="9"/>
      <c r="I853" s="9"/>
      <c r="J853" s="9"/>
    </row>
    <row r="854" ht="15.75" customHeight="1">
      <c r="D854" s="51"/>
      <c r="E854" s="51"/>
      <c r="G854" s="24"/>
      <c r="H854" s="9"/>
      <c r="I854" s="9"/>
      <c r="J854" s="9"/>
    </row>
    <row r="855" ht="15.75" customHeight="1">
      <c r="D855" s="51"/>
      <c r="E855" s="51"/>
      <c r="G855" s="24"/>
      <c r="H855" s="9"/>
      <c r="I855" s="9"/>
      <c r="J855" s="9"/>
    </row>
    <row r="856" ht="15.75" customHeight="1">
      <c r="D856" s="51"/>
      <c r="E856" s="51"/>
      <c r="G856" s="24"/>
      <c r="H856" s="9"/>
      <c r="I856" s="9"/>
      <c r="J856" s="9"/>
    </row>
    <row r="857" ht="15.75" customHeight="1">
      <c r="D857" s="51"/>
      <c r="E857" s="51"/>
      <c r="G857" s="24"/>
      <c r="H857" s="9"/>
      <c r="I857" s="9"/>
      <c r="J857" s="9"/>
    </row>
    <row r="858" ht="15.75" customHeight="1">
      <c r="D858" s="51"/>
      <c r="E858" s="51"/>
      <c r="G858" s="24"/>
      <c r="H858" s="9"/>
      <c r="I858" s="9"/>
      <c r="J858" s="9"/>
    </row>
    <row r="859" ht="15.75" customHeight="1">
      <c r="D859" s="51"/>
      <c r="E859" s="51"/>
      <c r="G859" s="24"/>
      <c r="H859" s="9"/>
      <c r="I859" s="9"/>
      <c r="J859" s="9"/>
    </row>
    <row r="860" ht="15.75" customHeight="1">
      <c r="D860" s="51"/>
      <c r="E860" s="51"/>
      <c r="G860" s="24"/>
      <c r="H860" s="9"/>
      <c r="I860" s="9"/>
      <c r="J860" s="9"/>
    </row>
    <row r="861" ht="15.75" customHeight="1">
      <c r="D861" s="51"/>
      <c r="E861" s="51"/>
      <c r="G861" s="24"/>
      <c r="H861" s="9"/>
      <c r="I861" s="9"/>
      <c r="J861" s="9"/>
    </row>
    <row r="862" ht="15.75" customHeight="1">
      <c r="D862" s="51"/>
      <c r="E862" s="51"/>
      <c r="G862" s="24"/>
      <c r="H862" s="9"/>
      <c r="I862" s="9"/>
      <c r="J862" s="9"/>
    </row>
    <row r="863" ht="15.75" customHeight="1">
      <c r="D863" s="51"/>
      <c r="E863" s="51"/>
      <c r="G863" s="24"/>
      <c r="H863" s="9"/>
      <c r="I863" s="9"/>
      <c r="J863" s="9"/>
    </row>
    <row r="864" ht="15.75" customHeight="1">
      <c r="D864" s="51"/>
      <c r="E864" s="51"/>
      <c r="G864" s="24"/>
      <c r="H864" s="9"/>
      <c r="I864" s="9"/>
      <c r="J864" s="9"/>
    </row>
    <row r="865" ht="15.75" customHeight="1">
      <c r="D865" s="51"/>
      <c r="E865" s="51"/>
      <c r="G865" s="24"/>
      <c r="H865" s="9"/>
      <c r="I865" s="9"/>
      <c r="J865" s="9"/>
    </row>
    <row r="866" ht="15.75" customHeight="1">
      <c r="D866" s="51"/>
      <c r="E866" s="51"/>
      <c r="G866" s="24"/>
      <c r="H866" s="9"/>
      <c r="I866" s="9"/>
      <c r="J866" s="9"/>
    </row>
    <row r="867" ht="15.75" customHeight="1">
      <c r="D867" s="51"/>
      <c r="E867" s="51"/>
      <c r="G867" s="24"/>
      <c r="H867" s="9"/>
      <c r="I867" s="9"/>
      <c r="J867" s="9"/>
    </row>
    <row r="868" ht="15.75" customHeight="1">
      <c r="D868" s="51"/>
      <c r="E868" s="51"/>
      <c r="G868" s="24"/>
      <c r="H868" s="9"/>
      <c r="I868" s="9"/>
      <c r="J868" s="9"/>
    </row>
    <row r="869" ht="15.75" customHeight="1">
      <c r="D869" s="51"/>
      <c r="E869" s="51"/>
      <c r="G869" s="24"/>
      <c r="H869" s="9"/>
      <c r="I869" s="9"/>
      <c r="J869" s="9"/>
    </row>
    <row r="870" ht="15.75" customHeight="1">
      <c r="D870" s="51"/>
      <c r="E870" s="51"/>
      <c r="G870" s="24"/>
      <c r="H870" s="9"/>
      <c r="I870" s="9"/>
      <c r="J870" s="9"/>
    </row>
    <row r="871" ht="15.75" customHeight="1">
      <c r="D871" s="51"/>
      <c r="E871" s="51"/>
      <c r="G871" s="24"/>
      <c r="H871" s="9"/>
      <c r="I871" s="9"/>
      <c r="J871" s="9"/>
    </row>
    <row r="872" ht="15.75" customHeight="1">
      <c r="D872" s="51"/>
      <c r="E872" s="51"/>
      <c r="G872" s="24"/>
      <c r="H872" s="9"/>
      <c r="I872" s="9"/>
      <c r="J872" s="9"/>
    </row>
    <row r="873" ht="15.75" customHeight="1">
      <c r="D873" s="51"/>
      <c r="E873" s="51"/>
      <c r="G873" s="24"/>
      <c r="H873" s="9"/>
      <c r="I873" s="9"/>
      <c r="J873" s="9"/>
    </row>
    <row r="874" ht="15.75" customHeight="1">
      <c r="D874" s="51"/>
      <c r="E874" s="51"/>
      <c r="G874" s="24"/>
      <c r="H874" s="9"/>
      <c r="I874" s="9"/>
      <c r="J874" s="9"/>
    </row>
    <row r="875" ht="15.75" customHeight="1">
      <c r="D875" s="51"/>
      <c r="E875" s="51"/>
      <c r="G875" s="24"/>
      <c r="H875" s="9"/>
      <c r="I875" s="9"/>
      <c r="J875" s="9"/>
    </row>
    <row r="876" ht="15.75" customHeight="1">
      <c r="D876" s="51"/>
      <c r="E876" s="51"/>
      <c r="G876" s="24"/>
      <c r="H876" s="9"/>
      <c r="I876" s="9"/>
      <c r="J876" s="9"/>
    </row>
    <row r="877" ht="15.75" customHeight="1">
      <c r="D877" s="51"/>
      <c r="E877" s="51"/>
      <c r="G877" s="24"/>
      <c r="H877" s="9"/>
      <c r="I877" s="9"/>
      <c r="J877" s="9"/>
    </row>
    <row r="878" ht="15.75" customHeight="1">
      <c r="D878" s="51"/>
      <c r="E878" s="51"/>
      <c r="G878" s="24"/>
      <c r="H878" s="9"/>
      <c r="I878" s="9"/>
      <c r="J878" s="9"/>
    </row>
    <row r="879" ht="15.75" customHeight="1">
      <c r="D879" s="51"/>
      <c r="E879" s="51"/>
      <c r="G879" s="24"/>
      <c r="H879" s="9"/>
      <c r="I879" s="9"/>
      <c r="J879" s="9"/>
    </row>
    <row r="880" ht="15.75" customHeight="1">
      <c r="D880" s="51"/>
      <c r="E880" s="51"/>
      <c r="G880" s="24"/>
      <c r="H880" s="9"/>
      <c r="I880" s="9"/>
      <c r="J880" s="9"/>
    </row>
    <row r="881" ht="15.75" customHeight="1">
      <c r="D881" s="51"/>
      <c r="E881" s="51"/>
      <c r="G881" s="24"/>
      <c r="H881" s="9"/>
      <c r="I881" s="9"/>
      <c r="J881" s="9"/>
    </row>
    <row r="882" ht="15.75" customHeight="1">
      <c r="D882" s="51"/>
      <c r="E882" s="51"/>
      <c r="G882" s="24"/>
      <c r="H882" s="9"/>
      <c r="I882" s="9"/>
      <c r="J882" s="9"/>
    </row>
    <row r="883" ht="15.75" customHeight="1">
      <c r="D883" s="51"/>
      <c r="E883" s="51"/>
      <c r="G883" s="24"/>
      <c r="H883" s="9"/>
      <c r="I883" s="9"/>
      <c r="J883" s="9"/>
    </row>
    <row r="884" ht="15.75" customHeight="1">
      <c r="D884" s="51"/>
      <c r="E884" s="51"/>
      <c r="G884" s="24"/>
      <c r="H884" s="9"/>
      <c r="I884" s="9"/>
      <c r="J884" s="9"/>
    </row>
    <row r="885" ht="15.75" customHeight="1">
      <c r="D885" s="51"/>
      <c r="E885" s="51"/>
      <c r="G885" s="24"/>
      <c r="H885" s="9"/>
      <c r="I885" s="9"/>
      <c r="J885" s="9"/>
    </row>
    <row r="886" ht="15.75" customHeight="1">
      <c r="D886" s="51"/>
      <c r="E886" s="51"/>
      <c r="G886" s="24"/>
      <c r="H886" s="9"/>
      <c r="I886" s="9"/>
      <c r="J886" s="9"/>
    </row>
    <row r="887" ht="15.75" customHeight="1">
      <c r="D887" s="51"/>
      <c r="E887" s="51"/>
      <c r="G887" s="24"/>
      <c r="H887" s="9"/>
      <c r="I887" s="9"/>
      <c r="J887" s="9"/>
    </row>
    <row r="888" ht="15.75" customHeight="1">
      <c r="D888" s="51"/>
      <c r="E888" s="51"/>
      <c r="G888" s="24"/>
      <c r="H888" s="9"/>
      <c r="I888" s="9"/>
      <c r="J888" s="9"/>
    </row>
    <row r="889" ht="15.75" customHeight="1">
      <c r="D889" s="51"/>
      <c r="E889" s="51"/>
      <c r="G889" s="24"/>
      <c r="H889" s="9"/>
      <c r="I889" s="9"/>
      <c r="J889" s="9"/>
    </row>
    <row r="890" ht="15.75" customHeight="1">
      <c r="D890" s="51"/>
      <c r="E890" s="51"/>
      <c r="G890" s="24"/>
      <c r="H890" s="9"/>
      <c r="I890" s="9"/>
      <c r="J890" s="9"/>
    </row>
    <row r="891" ht="15.75" customHeight="1">
      <c r="D891" s="51"/>
      <c r="E891" s="51"/>
      <c r="G891" s="24"/>
      <c r="H891" s="9"/>
      <c r="I891" s="9"/>
      <c r="J891" s="9"/>
    </row>
    <row r="892" ht="15.75" customHeight="1">
      <c r="D892" s="51"/>
      <c r="E892" s="51"/>
      <c r="G892" s="24"/>
      <c r="H892" s="9"/>
      <c r="I892" s="9"/>
      <c r="J892" s="9"/>
    </row>
    <row r="893" ht="15.75" customHeight="1">
      <c r="D893" s="51"/>
      <c r="E893" s="51"/>
      <c r="G893" s="24"/>
      <c r="H893" s="9"/>
      <c r="I893" s="9"/>
      <c r="J893" s="9"/>
    </row>
    <row r="894" ht="15.75" customHeight="1">
      <c r="D894" s="51"/>
      <c r="E894" s="51"/>
      <c r="G894" s="24"/>
      <c r="H894" s="9"/>
      <c r="I894" s="9"/>
      <c r="J894" s="9"/>
    </row>
    <row r="895" ht="15.75" customHeight="1">
      <c r="D895" s="51"/>
      <c r="E895" s="51"/>
      <c r="G895" s="24"/>
      <c r="H895" s="9"/>
      <c r="I895" s="9"/>
      <c r="J895" s="9"/>
    </row>
    <row r="896" ht="15.75" customHeight="1">
      <c r="D896" s="51"/>
      <c r="E896" s="51"/>
      <c r="G896" s="24"/>
      <c r="H896" s="9"/>
      <c r="I896" s="9"/>
      <c r="J896" s="9"/>
    </row>
    <row r="897" ht="15.75" customHeight="1">
      <c r="D897" s="51"/>
      <c r="E897" s="51"/>
      <c r="G897" s="24"/>
      <c r="H897" s="9"/>
      <c r="I897" s="9"/>
      <c r="J897" s="9"/>
    </row>
    <row r="898" ht="15.75" customHeight="1">
      <c r="D898" s="51"/>
      <c r="E898" s="51"/>
      <c r="G898" s="24"/>
      <c r="H898" s="9"/>
      <c r="I898" s="9"/>
      <c r="J898" s="9"/>
    </row>
    <row r="899" ht="15.75" customHeight="1">
      <c r="D899" s="51"/>
      <c r="E899" s="51"/>
      <c r="G899" s="24"/>
      <c r="H899" s="9"/>
      <c r="I899" s="9"/>
      <c r="J899" s="9"/>
    </row>
    <row r="900" ht="15.75" customHeight="1">
      <c r="D900" s="51"/>
      <c r="E900" s="51"/>
      <c r="G900" s="24"/>
      <c r="H900" s="9"/>
      <c r="I900" s="9"/>
      <c r="J900" s="9"/>
    </row>
    <row r="901" ht="15.75" customHeight="1">
      <c r="D901" s="51"/>
      <c r="E901" s="51"/>
      <c r="G901" s="24"/>
      <c r="H901" s="9"/>
      <c r="I901" s="9"/>
      <c r="J901" s="9"/>
    </row>
    <row r="902" ht="15.75" customHeight="1">
      <c r="D902" s="51"/>
      <c r="E902" s="51"/>
      <c r="G902" s="24"/>
      <c r="H902" s="9"/>
      <c r="I902" s="9"/>
      <c r="J902" s="9"/>
    </row>
    <row r="903" ht="15.75" customHeight="1">
      <c r="D903" s="51"/>
      <c r="E903" s="51"/>
      <c r="G903" s="24"/>
      <c r="H903" s="9"/>
      <c r="I903" s="9"/>
      <c r="J903" s="9"/>
    </row>
    <row r="904" ht="15.75" customHeight="1">
      <c r="D904" s="51"/>
      <c r="E904" s="51"/>
      <c r="G904" s="24"/>
      <c r="H904" s="9"/>
      <c r="I904" s="9"/>
      <c r="J904" s="9"/>
    </row>
    <row r="905" ht="15.75" customHeight="1">
      <c r="D905" s="51"/>
      <c r="E905" s="51"/>
      <c r="G905" s="24"/>
      <c r="H905" s="9"/>
      <c r="I905" s="9"/>
      <c r="J905" s="9"/>
    </row>
    <row r="906" ht="15.75" customHeight="1">
      <c r="D906" s="51"/>
      <c r="E906" s="51"/>
      <c r="G906" s="24"/>
      <c r="H906" s="9"/>
      <c r="I906" s="9"/>
      <c r="J906" s="9"/>
    </row>
    <row r="907" ht="15.75" customHeight="1">
      <c r="D907" s="51"/>
      <c r="E907" s="51"/>
      <c r="G907" s="24"/>
      <c r="H907" s="9"/>
      <c r="I907" s="9"/>
      <c r="J907" s="9"/>
    </row>
    <row r="908" ht="15.75" customHeight="1">
      <c r="D908" s="51"/>
      <c r="E908" s="51"/>
      <c r="G908" s="24"/>
      <c r="H908" s="9"/>
      <c r="I908" s="9"/>
      <c r="J908" s="9"/>
    </row>
    <row r="909" ht="15.75" customHeight="1">
      <c r="D909" s="51"/>
      <c r="E909" s="51"/>
      <c r="G909" s="24"/>
      <c r="H909" s="9"/>
      <c r="I909" s="9"/>
      <c r="J909" s="9"/>
    </row>
    <row r="910" ht="15.75" customHeight="1">
      <c r="D910" s="51"/>
      <c r="E910" s="51"/>
      <c r="G910" s="24"/>
      <c r="H910" s="9"/>
      <c r="I910" s="9"/>
      <c r="J910" s="9"/>
    </row>
    <row r="911" ht="15.75" customHeight="1">
      <c r="D911" s="51"/>
      <c r="E911" s="51"/>
      <c r="G911" s="24"/>
      <c r="H911" s="9"/>
      <c r="I911" s="9"/>
      <c r="J911" s="9"/>
    </row>
    <row r="912" ht="15.75" customHeight="1">
      <c r="D912" s="51"/>
      <c r="E912" s="51"/>
      <c r="G912" s="24"/>
      <c r="H912" s="9"/>
      <c r="I912" s="9"/>
      <c r="J912" s="9"/>
    </row>
    <row r="913" ht="15.75" customHeight="1">
      <c r="D913" s="51"/>
      <c r="E913" s="51"/>
      <c r="G913" s="24"/>
      <c r="H913" s="9"/>
      <c r="I913" s="9"/>
      <c r="J913" s="9"/>
    </row>
    <row r="914" ht="15.75" customHeight="1">
      <c r="D914" s="51"/>
      <c r="E914" s="51"/>
      <c r="G914" s="24"/>
      <c r="H914" s="9"/>
      <c r="I914" s="9"/>
      <c r="J914" s="9"/>
    </row>
    <row r="915" ht="15.75" customHeight="1">
      <c r="D915" s="51"/>
      <c r="E915" s="51"/>
      <c r="G915" s="24"/>
      <c r="H915" s="9"/>
      <c r="I915" s="9"/>
      <c r="J915" s="9"/>
    </row>
    <row r="916" ht="15.75" customHeight="1">
      <c r="D916" s="51"/>
      <c r="E916" s="51"/>
      <c r="G916" s="24"/>
      <c r="H916" s="9"/>
      <c r="I916" s="9"/>
      <c r="J916" s="9"/>
    </row>
    <row r="917" ht="15.75" customHeight="1">
      <c r="D917" s="51"/>
      <c r="E917" s="51"/>
      <c r="G917" s="24"/>
      <c r="H917" s="9"/>
      <c r="I917" s="9"/>
      <c r="J917" s="9"/>
    </row>
    <row r="918" ht="15.75" customHeight="1">
      <c r="D918" s="51"/>
      <c r="E918" s="51"/>
      <c r="G918" s="24"/>
      <c r="H918" s="9"/>
      <c r="I918" s="9"/>
      <c r="J918" s="9"/>
    </row>
    <row r="919" ht="15.75" customHeight="1">
      <c r="D919" s="51"/>
      <c r="E919" s="51"/>
      <c r="G919" s="24"/>
      <c r="H919" s="9"/>
      <c r="I919" s="9"/>
      <c r="J919" s="9"/>
    </row>
    <row r="920" ht="15.75" customHeight="1">
      <c r="D920" s="51"/>
      <c r="E920" s="51"/>
      <c r="G920" s="24"/>
      <c r="H920" s="9"/>
      <c r="I920" s="9"/>
      <c r="J920" s="9"/>
    </row>
    <row r="921" ht="15.75" customHeight="1">
      <c r="D921" s="51"/>
      <c r="E921" s="51"/>
      <c r="G921" s="24"/>
      <c r="H921" s="9"/>
      <c r="I921" s="9"/>
      <c r="J921" s="9"/>
    </row>
    <row r="922" ht="15.75" customHeight="1">
      <c r="D922" s="51"/>
      <c r="E922" s="51"/>
      <c r="G922" s="24"/>
      <c r="H922" s="9"/>
      <c r="I922" s="9"/>
      <c r="J922" s="9"/>
    </row>
    <row r="923" ht="15.75" customHeight="1">
      <c r="D923" s="51"/>
      <c r="E923" s="51"/>
      <c r="G923" s="24"/>
      <c r="H923" s="9"/>
      <c r="I923" s="9"/>
      <c r="J923" s="9"/>
    </row>
    <row r="924" ht="15.75" customHeight="1">
      <c r="D924" s="51"/>
      <c r="E924" s="51"/>
      <c r="G924" s="24"/>
      <c r="H924" s="9"/>
      <c r="I924" s="9"/>
      <c r="J924" s="9"/>
    </row>
    <row r="925" ht="15.75" customHeight="1">
      <c r="D925" s="51"/>
      <c r="E925" s="51"/>
      <c r="G925" s="24"/>
      <c r="H925" s="9"/>
      <c r="I925" s="9"/>
      <c r="J925" s="9"/>
    </row>
    <row r="926" ht="15.75" customHeight="1">
      <c r="D926" s="51"/>
      <c r="E926" s="51"/>
      <c r="G926" s="24"/>
      <c r="H926" s="9"/>
      <c r="I926" s="9"/>
      <c r="J926" s="9"/>
    </row>
    <row r="927" ht="15.75" customHeight="1">
      <c r="D927" s="51"/>
      <c r="E927" s="51"/>
      <c r="G927" s="24"/>
      <c r="H927" s="9"/>
      <c r="I927" s="9"/>
      <c r="J927" s="9"/>
    </row>
    <row r="928" ht="15.75" customHeight="1">
      <c r="D928" s="51"/>
      <c r="E928" s="51"/>
      <c r="G928" s="24"/>
      <c r="H928" s="9"/>
      <c r="I928" s="9"/>
      <c r="J928" s="9"/>
    </row>
    <row r="929" ht="15.75" customHeight="1">
      <c r="D929" s="51"/>
      <c r="E929" s="51"/>
      <c r="G929" s="24"/>
      <c r="H929" s="9"/>
      <c r="I929" s="9"/>
      <c r="J929" s="9"/>
    </row>
    <row r="930" ht="15.75" customHeight="1">
      <c r="D930" s="51"/>
      <c r="E930" s="51"/>
      <c r="G930" s="24"/>
      <c r="H930" s="9"/>
      <c r="I930" s="9"/>
      <c r="J930" s="9"/>
    </row>
    <row r="931" ht="15.75" customHeight="1">
      <c r="D931" s="51"/>
      <c r="E931" s="51"/>
      <c r="G931" s="24"/>
      <c r="H931" s="9"/>
      <c r="I931" s="9"/>
      <c r="J931" s="9"/>
    </row>
    <row r="932" ht="15.75" customHeight="1">
      <c r="D932" s="51"/>
      <c r="E932" s="51"/>
      <c r="G932" s="24"/>
      <c r="H932" s="9"/>
      <c r="I932" s="9"/>
      <c r="J932" s="9"/>
    </row>
    <row r="933" ht="15.75" customHeight="1">
      <c r="D933" s="51"/>
      <c r="E933" s="51"/>
      <c r="G933" s="24"/>
      <c r="H933" s="9"/>
      <c r="I933" s="9"/>
      <c r="J933" s="9"/>
    </row>
    <row r="934" ht="15.75" customHeight="1">
      <c r="D934" s="51"/>
      <c r="E934" s="51"/>
      <c r="G934" s="24"/>
      <c r="H934" s="9"/>
      <c r="I934" s="9"/>
      <c r="J934" s="9"/>
    </row>
    <row r="935" ht="15.75" customHeight="1">
      <c r="D935" s="51"/>
      <c r="E935" s="51"/>
      <c r="G935" s="24"/>
      <c r="H935" s="9"/>
      <c r="I935" s="9"/>
      <c r="J935" s="9"/>
    </row>
    <row r="936" ht="15.75" customHeight="1">
      <c r="D936" s="51"/>
      <c r="E936" s="51"/>
      <c r="G936" s="24"/>
      <c r="H936" s="9"/>
      <c r="I936" s="9"/>
      <c r="J936" s="9"/>
    </row>
    <row r="937" ht="15.75" customHeight="1">
      <c r="D937" s="51"/>
      <c r="E937" s="51"/>
      <c r="G937" s="24"/>
      <c r="H937" s="9"/>
      <c r="I937" s="9"/>
      <c r="J937" s="9"/>
    </row>
    <row r="938" ht="15.75" customHeight="1">
      <c r="D938" s="51"/>
      <c r="E938" s="51"/>
      <c r="G938" s="24"/>
      <c r="H938" s="9"/>
      <c r="I938" s="9"/>
      <c r="J938" s="9"/>
    </row>
    <row r="939" ht="15.75" customHeight="1">
      <c r="D939" s="51"/>
      <c r="E939" s="51"/>
      <c r="G939" s="24"/>
      <c r="H939" s="9"/>
      <c r="I939" s="9"/>
      <c r="J939" s="9"/>
    </row>
    <row r="940" ht="15.75" customHeight="1">
      <c r="D940" s="51"/>
      <c r="E940" s="51"/>
      <c r="G940" s="24"/>
      <c r="H940" s="9"/>
      <c r="I940" s="9"/>
      <c r="J940" s="9"/>
    </row>
    <row r="941" ht="15.75" customHeight="1">
      <c r="D941" s="51"/>
      <c r="E941" s="51"/>
      <c r="G941" s="24"/>
      <c r="H941" s="9"/>
      <c r="I941" s="9"/>
      <c r="J941" s="9"/>
    </row>
    <row r="942" ht="15.75" customHeight="1">
      <c r="D942" s="51"/>
      <c r="E942" s="51"/>
      <c r="G942" s="24"/>
      <c r="H942" s="9"/>
      <c r="I942" s="9"/>
      <c r="J942" s="9"/>
    </row>
    <row r="943" ht="15.75" customHeight="1">
      <c r="D943" s="51"/>
      <c r="E943" s="51"/>
      <c r="G943" s="24"/>
      <c r="H943" s="9"/>
      <c r="I943" s="9"/>
      <c r="J943" s="9"/>
    </row>
    <row r="944" ht="15.75" customHeight="1">
      <c r="D944" s="51"/>
      <c r="E944" s="51"/>
      <c r="G944" s="24"/>
      <c r="H944" s="9"/>
      <c r="I944" s="9"/>
      <c r="J944" s="9"/>
    </row>
    <row r="945" ht="15.75" customHeight="1">
      <c r="D945" s="51"/>
      <c r="E945" s="51"/>
      <c r="G945" s="24"/>
      <c r="H945" s="9"/>
      <c r="I945" s="9"/>
      <c r="J945" s="9"/>
    </row>
    <row r="946" ht="15.75" customHeight="1">
      <c r="D946" s="51"/>
      <c r="E946" s="51"/>
      <c r="G946" s="24"/>
      <c r="H946" s="9"/>
      <c r="I946" s="9"/>
      <c r="J946" s="9"/>
    </row>
    <row r="947" ht="15.75" customHeight="1">
      <c r="D947" s="51"/>
      <c r="E947" s="51"/>
      <c r="G947" s="24"/>
      <c r="H947" s="9"/>
      <c r="I947" s="9"/>
      <c r="J947" s="9"/>
    </row>
    <row r="948" ht="15.75" customHeight="1">
      <c r="D948" s="51"/>
      <c r="E948" s="51"/>
      <c r="G948" s="24"/>
      <c r="H948" s="9"/>
      <c r="I948" s="9"/>
      <c r="J948" s="9"/>
    </row>
    <row r="949" ht="15.75" customHeight="1">
      <c r="D949" s="51"/>
      <c r="E949" s="51"/>
      <c r="G949" s="24"/>
      <c r="H949" s="9"/>
      <c r="I949" s="9"/>
      <c r="J949" s="9"/>
    </row>
    <row r="950" ht="15.75" customHeight="1">
      <c r="D950" s="51"/>
      <c r="E950" s="51"/>
      <c r="G950" s="24"/>
      <c r="H950" s="9"/>
      <c r="I950" s="9"/>
      <c r="J950" s="9"/>
    </row>
    <row r="951" ht="15.75" customHeight="1">
      <c r="D951" s="51"/>
      <c r="E951" s="51"/>
      <c r="G951" s="24"/>
      <c r="H951" s="9"/>
      <c r="I951" s="9"/>
      <c r="J951" s="9"/>
    </row>
    <row r="952" ht="15.75" customHeight="1">
      <c r="D952" s="51"/>
      <c r="E952" s="51"/>
      <c r="G952" s="24"/>
      <c r="H952" s="9"/>
      <c r="I952" s="9"/>
      <c r="J952" s="9"/>
    </row>
    <row r="953" ht="15.75" customHeight="1">
      <c r="D953" s="51"/>
      <c r="E953" s="51"/>
      <c r="G953" s="24"/>
      <c r="H953" s="9"/>
      <c r="I953" s="9"/>
      <c r="J953" s="9"/>
    </row>
    <row r="954" ht="15.75" customHeight="1">
      <c r="D954" s="51"/>
      <c r="E954" s="51"/>
      <c r="G954" s="24"/>
      <c r="H954" s="9"/>
      <c r="I954" s="9"/>
      <c r="J954" s="9"/>
    </row>
    <row r="955" ht="15.75" customHeight="1">
      <c r="D955" s="51"/>
      <c r="E955" s="51"/>
      <c r="G955" s="24"/>
      <c r="H955" s="9"/>
      <c r="I955" s="9"/>
      <c r="J955" s="9"/>
    </row>
    <row r="956" ht="15.75" customHeight="1">
      <c r="D956" s="51"/>
      <c r="E956" s="51"/>
      <c r="G956" s="24"/>
      <c r="H956" s="9"/>
      <c r="I956" s="9"/>
      <c r="J956" s="9"/>
    </row>
    <row r="957" ht="15.75" customHeight="1">
      <c r="D957" s="51"/>
      <c r="E957" s="51"/>
      <c r="G957" s="24"/>
      <c r="H957" s="9"/>
      <c r="I957" s="9"/>
      <c r="J957" s="9"/>
    </row>
    <row r="958" ht="15.75" customHeight="1">
      <c r="D958" s="51"/>
      <c r="E958" s="51"/>
      <c r="G958" s="24"/>
      <c r="H958" s="9"/>
      <c r="I958" s="9"/>
      <c r="J958" s="9"/>
    </row>
    <row r="959" ht="15.75" customHeight="1">
      <c r="D959" s="51"/>
      <c r="E959" s="51"/>
      <c r="G959" s="24"/>
      <c r="H959" s="9"/>
      <c r="I959" s="9"/>
      <c r="J959" s="9"/>
    </row>
    <row r="960" ht="15.75" customHeight="1">
      <c r="D960" s="51"/>
      <c r="E960" s="51"/>
      <c r="G960" s="24"/>
      <c r="H960" s="9"/>
      <c r="I960" s="9"/>
      <c r="J960" s="9"/>
    </row>
    <row r="961" ht="15.75" customHeight="1">
      <c r="D961" s="51"/>
      <c r="E961" s="51"/>
      <c r="G961" s="24"/>
      <c r="H961" s="9"/>
      <c r="I961" s="9"/>
      <c r="J961" s="9"/>
    </row>
    <row r="962" ht="15.75" customHeight="1">
      <c r="D962" s="51"/>
      <c r="E962" s="51"/>
      <c r="G962" s="24"/>
      <c r="H962" s="9"/>
      <c r="I962" s="9"/>
      <c r="J962" s="9"/>
    </row>
    <row r="963" ht="15.75" customHeight="1">
      <c r="D963" s="51"/>
      <c r="E963" s="51"/>
      <c r="G963" s="24"/>
      <c r="H963" s="9"/>
      <c r="I963" s="9"/>
      <c r="J963" s="9"/>
    </row>
    <row r="964" ht="15.75" customHeight="1">
      <c r="D964" s="51"/>
      <c r="E964" s="51"/>
      <c r="G964" s="24"/>
      <c r="H964" s="9"/>
      <c r="I964" s="9"/>
      <c r="J964" s="9"/>
    </row>
    <row r="965" ht="15.75" customHeight="1">
      <c r="D965" s="51"/>
      <c r="E965" s="51"/>
      <c r="G965" s="24"/>
      <c r="H965" s="9"/>
      <c r="I965" s="9"/>
      <c r="J965" s="9"/>
    </row>
    <row r="966" ht="15.75" customHeight="1">
      <c r="D966" s="51"/>
      <c r="E966" s="51"/>
      <c r="G966" s="24"/>
      <c r="H966" s="9"/>
      <c r="I966" s="9"/>
      <c r="J966" s="9"/>
    </row>
    <row r="967" ht="15.75" customHeight="1">
      <c r="D967" s="51"/>
      <c r="E967" s="51"/>
      <c r="G967" s="24"/>
      <c r="H967" s="9"/>
      <c r="I967" s="9"/>
      <c r="J967" s="9"/>
    </row>
    <row r="968" ht="15.75" customHeight="1">
      <c r="D968" s="51"/>
      <c r="E968" s="51"/>
      <c r="G968" s="24"/>
      <c r="H968" s="9"/>
      <c r="I968" s="9"/>
      <c r="J968" s="9"/>
    </row>
    <row r="969" ht="15.75" customHeight="1">
      <c r="D969" s="51"/>
      <c r="E969" s="51"/>
      <c r="G969" s="24"/>
      <c r="H969" s="9"/>
      <c r="I969" s="9"/>
      <c r="J969" s="9"/>
    </row>
    <row r="970" ht="15.75" customHeight="1">
      <c r="D970" s="51"/>
      <c r="E970" s="51"/>
      <c r="G970" s="24"/>
      <c r="H970" s="9"/>
      <c r="I970" s="9"/>
      <c r="J970" s="9"/>
    </row>
    <row r="971" ht="15.75" customHeight="1">
      <c r="D971" s="51"/>
      <c r="E971" s="51"/>
      <c r="G971" s="24"/>
      <c r="H971" s="9"/>
      <c r="I971" s="9"/>
      <c r="J971" s="9"/>
    </row>
    <row r="972" ht="15.75" customHeight="1">
      <c r="D972" s="51"/>
      <c r="E972" s="51"/>
      <c r="G972" s="24"/>
      <c r="H972" s="9"/>
      <c r="I972" s="9"/>
      <c r="J972" s="9"/>
    </row>
    <row r="973" ht="15.75" customHeight="1">
      <c r="D973" s="51"/>
      <c r="E973" s="51"/>
      <c r="G973" s="24"/>
      <c r="H973" s="9"/>
      <c r="I973" s="9"/>
      <c r="J973" s="9"/>
    </row>
    <row r="974" ht="15.75" customHeight="1">
      <c r="D974" s="51"/>
      <c r="E974" s="51"/>
      <c r="G974" s="24"/>
      <c r="H974" s="9"/>
      <c r="I974" s="9"/>
      <c r="J974" s="9"/>
    </row>
    <row r="975" ht="15.75" customHeight="1">
      <c r="D975" s="51"/>
      <c r="E975" s="51"/>
      <c r="G975" s="24"/>
      <c r="H975" s="9"/>
      <c r="I975" s="9"/>
      <c r="J975" s="9"/>
    </row>
    <row r="976" ht="15.75" customHeight="1">
      <c r="D976" s="51"/>
      <c r="E976" s="51"/>
      <c r="G976" s="24"/>
      <c r="H976" s="9"/>
      <c r="I976" s="9"/>
      <c r="J976" s="9"/>
    </row>
    <row r="977" ht="15.75" customHeight="1">
      <c r="D977" s="51"/>
      <c r="E977" s="51"/>
      <c r="G977" s="24"/>
      <c r="H977" s="9"/>
      <c r="I977" s="9"/>
      <c r="J977" s="9"/>
    </row>
    <row r="978" ht="15.75" customHeight="1">
      <c r="D978" s="51"/>
      <c r="E978" s="51"/>
      <c r="G978" s="24"/>
      <c r="H978" s="9"/>
      <c r="I978" s="9"/>
      <c r="J978" s="9"/>
    </row>
    <row r="979" ht="15.75" customHeight="1">
      <c r="D979" s="51"/>
      <c r="E979" s="51"/>
      <c r="G979" s="24"/>
      <c r="H979" s="9"/>
      <c r="I979" s="9"/>
      <c r="J979" s="9"/>
    </row>
    <row r="980" ht="15.75" customHeight="1">
      <c r="D980" s="51"/>
      <c r="E980" s="51"/>
      <c r="G980" s="24"/>
      <c r="H980" s="9"/>
      <c r="I980" s="9"/>
      <c r="J980" s="9"/>
    </row>
    <row r="981" ht="15.75" customHeight="1">
      <c r="D981" s="51"/>
      <c r="E981" s="51"/>
      <c r="G981" s="24"/>
      <c r="H981" s="9"/>
      <c r="I981" s="9"/>
      <c r="J981" s="9"/>
    </row>
    <row r="982" ht="15.75" customHeight="1">
      <c r="D982" s="51"/>
      <c r="E982" s="51"/>
      <c r="G982" s="24"/>
      <c r="H982" s="9"/>
      <c r="I982" s="9"/>
      <c r="J982" s="9"/>
    </row>
    <row r="983" ht="15.75" customHeight="1">
      <c r="D983" s="51"/>
      <c r="E983" s="51"/>
      <c r="G983" s="24"/>
      <c r="H983" s="9"/>
      <c r="I983" s="9"/>
      <c r="J983" s="9"/>
    </row>
    <row r="984" ht="15.75" customHeight="1">
      <c r="D984" s="51"/>
      <c r="E984" s="51"/>
      <c r="G984" s="24"/>
      <c r="H984" s="9"/>
      <c r="I984" s="9"/>
      <c r="J984" s="9"/>
    </row>
    <row r="985" ht="15.75" customHeight="1">
      <c r="D985" s="51"/>
      <c r="E985" s="51"/>
      <c r="G985" s="24"/>
      <c r="H985" s="9"/>
      <c r="I985" s="9"/>
      <c r="J985" s="9"/>
    </row>
    <row r="986" ht="15.75" customHeight="1">
      <c r="D986" s="51"/>
      <c r="E986" s="51"/>
      <c r="G986" s="24"/>
      <c r="H986" s="9"/>
      <c r="I986" s="9"/>
      <c r="J986" s="9"/>
    </row>
    <row r="987" ht="15.75" customHeight="1">
      <c r="D987" s="51"/>
      <c r="E987" s="51"/>
      <c r="G987" s="24"/>
      <c r="H987" s="9"/>
      <c r="I987" s="9"/>
      <c r="J987" s="9"/>
    </row>
    <row r="988" ht="15.75" customHeight="1">
      <c r="D988" s="51"/>
      <c r="E988" s="51"/>
      <c r="G988" s="24"/>
      <c r="H988" s="9"/>
      <c r="I988" s="9"/>
      <c r="J988" s="9"/>
    </row>
    <row r="989" ht="15.75" customHeight="1">
      <c r="D989" s="51"/>
      <c r="E989" s="51"/>
      <c r="G989" s="24"/>
      <c r="H989" s="9"/>
      <c r="I989" s="9"/>
      <c r="J989" s="9"/>
    </row>
    <row r="990" ht="15.75" customHeight="1">
      <c r="D990" s="51"/>
      <c r="E990" s="51"/>
      <c r="G990" s="24"/>
      <c r="H990" s="9"/>
      <c r="I990" s="9"/>
      <c r="J990" s="9"/>
    </row>
    <row r="991" ht="15.75" customHeight="1">
      <c r="D991" s="51"/>
      <c r="E991" s="51"/>
      <c r="G991" s="24"/>
      <c r="H991" s="9"/>
      <c r="I991" s="9"/>
      <c r="J991" s="9"/>
    </row>
    <row r="992" ht="15.75" customHeight="1">
      <c r="D992" s="51"/>
      <c r="E992" s="51"/>
      <c r="G992" s="24"/>
      <c r="H992" s="9"/>
      <c r="I992" s="9"/>
      <c r="J992" s="9"/>
    </row>
    <row r="993" ht="15.75" customHeight="1">
      <c r="D993" s="51"/>
      <c r="E993" s="51"/>
      <c r="G993" s="24"/>
      <c r="H993" s="9"/>
      <c r="I993" s="9"/>
      <c r="J993" s="9"/>
    </row>
    <row r="994" ht="15.75" customHeight="1">
      <c r="D994" s="51"/>
      <c r="E994" s="51"/>
      <c r="G994" s="24"/>
      <c r="H994" s="9"/>
      <c r="I994" s="9"/>
      <c r="J994" s="9"/>
    </row>
    <row r="995" ht="15.75" customHeight="1">
      <c r="D995" s="51"/>
      <c r="E995" s="51"/>
      <c r="G995" s="24"/>
      <c r="H995" s="9"/>
      <c r="I995" s="9"/>
      <c r="J995" s="9"/>
    </row>
    <row r="996" ht="15.75" customHeight="1">
      <c r="D996" s="51"/>
      <c r="E996" s="51"/>
      <c r="G996" s="24"/>
      <c r="H996" s="9"/>
      <c r="I996" s="9"/>
      <c r="J996" s="9"/>
    </row>
    <row r="997" ht="15.75" customHeight="1">
      <c r="D997" s="51"/>
      <c r="E997" s="51"/>
      <c r="H997" s="9"/>
      <c r="I997" s="9"/>
      <c r="J997" s="9"/>
    </row>
    <row r="998" ht="15.75" customHeight="1">
      <c r="D998" s="51"/>
      <c r="E998" s="51"/>
      <c r="H998" s="9"/>
      <c r="I998" s="9"/>
      <c r="J998" s="9"/>
    </row>
    <row r="999" ht="15.75" customHeight="1">
      <c r="D999" s="51"/>
      <c r="E999" s="51"/>
      <c r="H999" s="9"/>
      <c r="I999" s="9"/>
      <c r="J999" s="9"/>
    </row>
    <row r="1000" ht="15.75" customHeight="1">
      <c r="D1000" s="51"/>
      <c r="E1000" s="51"/>
      <c r="H1000" s="9"/>
      <c r="I1000" s="9"/>
      <c r="J1000" s="9"/>
    </row>
  </sheetData>
  <mergeCells count="15">
    <mergeCell ref="L12:P12"/>
    <mergeCell ref="L13:P13"/>
    <mergeCell ref="L14:P14"/>
    <mergeCell ref="L17:Q17"/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0</v>
      </c>
      <c r="B1" s="2" t="s">
        <v>1</v>
      </c>
      <c r="C1" s="2" t="s">
        <v>304</v>
      </c>
      <c r="D1" s="52" t="s">
        <v>305</v>
      </c>
      <c r="E1" s="52" t="s">
        <v>3</v>
      </c>
      <c r="F1" s="2" t="s">
        <v>559</v>
      </c>
      <c r="G1" s="3" t="s">
        <v>5</v>
      </c>
      <c r="H1" s="4" t="s">
        <v>6</v>
      </c>
      <c r="I1" s="4" t="s">
        <v>7</v>
      </c>
      <c r="J1" s="4" t="s">
        <v>8</v>
      </c>
      <c r="K1" s="22"/>
      <c r="L1" s="22"/>
      <c r="M1" s="22"/>
      <c r="N1" s="22"/>
      <c r="O1" s="2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53" t="s">
        <v>9</v>
      </c>
      <c r="B2" s="54">
        <v>44501.0</v>
      </c>
      <c r="C2" s="55">
        <v>44525.0</v>
      </c>
      <c r="D2" s="27">
        <v>3497.6</v>
      </c>
      <c r="E2" s="27">
        <v>1.64352E7</v>
      </c>
      <c r="F2" s="56"/>
      <c r="G2" s="7">
        <v>0.0353</v>
      </c>
      <c r="H2" s="57"/>
      <c r="I2" s="57"/>
      <c r="J2" s="57"/>
      <c r="K2" s="56"/>
      <c r="L2" s="56"/>
      <c r="M2" s="56"/>
      <c r="N2" s="56"/>
      <c r="O2" s="56"/>
      <c r="P2" s="56"/>
      <c r="Q2" s="56"/>
      <c r="R2" s="56"/>
    </row>
    <row r="3">
      <c r="A3" s="53" t="s">
        <v>9</v>
      </c>
      <c r="B3" s="54">
        <v>44508.0</v>
      </c>
      <c r="C3" s="55">
        <v>44525.0</v>
      </c>
      <c r="D3" s="27">
        <v>3521.2</v>
      </c>
      <c r="E3" s="27">
        <v>1.59021E7</v>
      </c>
      <c r="F3" s="27">
        <v>23.6</v>
      </c>
      <c r="G3" s="7">
        <v>0.0354</v>
      </c>
      <c r="H3" s="13">
        <v>0.674748399</v>
      </c>
      <c r="I3" s="13">
        <v>0.639348399</v>
      </c>
      <c r="J3" s="13">
        <v>0.20877353</v>
      </c>
      <c r="K3" s="56"/>
      <c r="L3" s="10" t="s">
        <v>560</v>
      </c>
      <c r="M3" s="11"/>
      <c r="N3" s="11"/>
      <c r="O3" s="11"/>
      <c r="P3" s="11"/>
      <c r="Q3" s="12"/>
      <c r="R3" s="56"/>
    </row>
    <row r="4">
      <c r="A4" s="53" t="s">
        <v>9</v>
      </c>
      <c r="B4" s="55">
        <v>44515.0</v>
      </c>
      <c r="C4" s="55">
        <v>44525.0</v>
      </c>
      <c r="D4" s="27">
        <v>3555.4</v>
      </c>
      <c r="E4" s="27">
        <v>1.47387E7</v>
      </c>
      <c r="F4" s="27">
        <v>34.2</v>
      </c>
      <c r="G4" s="7">
        <v>0.0354</v>
      </c>
      <c r="H4" s="13">
        <v>0.971259798</v>
      </c>
      <c r="I4" s="13">
        <v>0.935859798</v>
      </c>
      <c r="J4" s="13">
        <v>0.30559669</v>
      </c>
      <c r="K4" s="56"/>
      <c r="L4" s="15" t="s">
        <v>13</v>
      </c>
      <c r="M4" s="11"/>
      <c r="N4" s="11"/>
      <c r="O4" s="11"/>
      <c r="P4" s="12"/>
      <c r="Q4" s="58">
        <v>-0.1251</v>
      </c>
      <c r="R4" s="56"/>
    </row>
    <row r="5">
      <c r="A5" s="53" t="s">
        <v>9</v>
      </c>
      <c r="B5" s="55">
        <v>44522.0</v>
      </c>
      <c r="C5" s="55">
        <v>44525.0</v>
      </c>
      <c r="D5" s="27">
        <v>3458.95</v>
      </c>
      <c r="E5" s="27">
        <v>9338100.0</v>
      </c>
      <c r="F5" s="27">
        <v>-96.45</v>
      </c>
      <c r="G5" s="7">
        <v>0.0355</v>
      </c>
      <c r="H5" s="13">
        <v>-2.712774934</v>
      </c>
      <c r="I5" s="13">
        <v>-2.748274934</v>
      </c>
      <c r="J5" s="13">
        <v>-0.89742473</v>
      </c>
      <c r="K5" s="56"/>
      <c r="L5" s="15" t="s">
        <v>15</v>
      </c>
      <c r="M5" s="11"/>
      <c r="N5" s="11"/>
      <c r="O5" s="11"/>
      <c r="P5" s="12"/>
      <c r="Q5" s="59">
        <v>6.3741</v>
      </c>
      <c r="R5" s="56"/>
    </row>
    <row r="6">
      <c r="A6" s="53" t="s">
        <v>9</v>
      </c>
      <c r="B6" s="55">
        <v>44529.0</v>
      </c>
      <c r="C6" s="55">
        <v>44560.0</v>
      </c>
      <c r="D6" s="27">
        <v>3508.15</v>
      </c>
      <c r="E6" s="27">
        <v>1.244355E7</v>
      </c>
      <c r="F6" s="27">
        <v>49.2</v>
      </c>
      <c r="G6" s="7">
        <v>0.035</v>
      </c>
      <c r="H6" s="13">
        <v>1.42239697</v>
      </c>
      <c r="I6" s="13">
        <v>1.38739697</v>
      </c>
      <c r="J6" s="13">
        <v>0.45304214</v>
      </c>
      <c r="K6" s="56"/>
      <c r="L6" s="15" t="s">
        <v>17</v>
      </c>
      <c r="M6" s="11"/>
      <c r="N6" s="11"/>
      <c r="O6" s="11"/>
      <c r="P6" s="12"/>
      <c r="Q6" s="59">
        <v>-6.9153</v>
      </c>
      <c r="R6" s="56"/>
    </row>
    <row r="7">
      <c r="A7" s="53" t="s">
        <v>9</v>
      </c>
      <c r="B7" s="54">
        <v>44536.0</v>
      </c>
      <c r="C7" s="55">
        <v>44560.0</v>
      </c>
      <c r="D7" s="27">
        <v>3544.45</v>
      </c>
      <c r="E7" s="27">
        <v>1.13328E7</v>
      </c>
      <c r="F7" s="27">
        <v>36.3</v>
      </c>
      <c r="G7" s="7">
        <v>0.0356</v>
      </c>
      <c r="H7" s="13">
        <v>1.034733406</v>
      </c>
      <c r="I7" s="13">
        <v>0.999133406</v>
      </c>
      <c r="J7" s="13">
        <v>0.32625812</v>
      </c>
      <c r="K7" s="56"/>
      <c r="L7" s="15" t="s">
        <v>19</v>
      </c>
      <c r="M7" s="11"/>
      <c r="N7" s="11"/>
      <c r="O7" s="11"/>
      <c r="P7" s="12"/>
      <c r="Q7" s="60">
        <v>3.0621</v>
      </c>
      <c r="R7" s="56"/>
    </row>
    <row r="8">
      <c r="A8" s="53" t="s">
        <v>9</v>
      </c>
      <c r="B8" s="55">
        <v>44543.0</v>
      </c>
      <c r="C8" s="55">
        <v>44560.0</v>
      </c>
      <c r="D8" s="27">
        <v>3628.5</v>
      </c>
      <c r="E8" s="27">
        <v>1.03638E7</v>
      </c>
      <c r="F8" s="27">
        <v>84.05</v>
      </c>
      <c r="G8" s="7">
        <v>0.0363</v>
      </c>
      <c r="H8" s="13">
        <v>2.371312898</v>
      </c>
      <c r="I8" s="13">
        <v>2.335012898</v>
      </c>
      <c r="J8" s="13">
        <v>0.76247769</v>
      </c>
      <c r="K8" s="56"/>
      <c r="L8" s="56"/>
      <c r="M8" s="56"/>
      <c r="N8" s="56"/>
      <c r="O8" s="56"/>
      <c r="P8" s="56"/>
      <c r="Q8" s="56"/>
      <c r="R8" s="56"/>
    </row>
    <row r="9">
      <c r="A9" s="53" t="s">
        <v>9</v>
      </c>
      <c r="B9" s="55">
        <v>44550.0</v>
      </c>
      <c r="C9" s="55">
        <v>44560.0</v>
      </c>
      <c r="D9" s="27">
        <v>3556.5</v>
      </c>
      <c r="E9" s="27">
        <v>9860400.0</v>
      </c>
      <c r="F9" s="27">
        <v>-72.0</v>
      </c>
      <c r="G9" s="7">
        <v>0.0364</v>
      </c>
      <c r="H9" s="13">
        <v>-1.984291029</v>
      </c>
      <c r="I9" s="13">
        <v>-2.020691029</v>
      </c>
      <c r="J9" s="13">
        <v>-0.65983868</v>
      </c>
      <c r="K9" s="56"/>
      <c r="L9" s="56"/>
      <c r="M9" s="56"/>
      <c r="N9" s="56"/>
      <c r="O9" s="56"/>
      <c r="P9" s="56"/>
      <c r="Q9" s="56"/>
      <c r="R9" s="56"/>
    </row>
    <row r="10">
      <c r="A10" s="53" t="s">
        <v>9</v>
      </c>
      <c r="B10" s="55">
        <v>44557.0</v>
      </c>
      <c r="C10" s="55">
        <v>44560.0</v>
      </c>
      <c r="D10" s="27">
        <v>3699.05</v>
      </c>
      <c r="E10" s="27">
        <v>7644900.0</v>
      </c>
      <c r="F10" s="27">
        <v>142.55</v>
      </c>
      <c r="G10" s="7">
        <v>0.036</v>
      </c>
      <c r="H10" s="13">
        <v>4.008154084</v>
      </c>
      <c r="I10" s="13">
        <v>3.972154084</v>
      </c>
      <c r="J10" s="13">
        <v>1.29707158</v>
      </c>
      <c r="K10" s="56"/>
      <c r="L10" s="10" t="s">
        <v>561</v>
      </c>
      <c r="M10" s="11"/>
      <c r="N10" s="11"/>
      <c r="O10" s="11"/>
      <c r="P10" s="11"/>
      <c r="Q10" s="12"/>
      <c r="R10" s="56"/>
    </row>
    <row r="11">
      <c r="A11" s="53" t="s">
        <v>9</v>
      </c>
      <c r="B11" s="54">
        <v>44564.0</v>
      </c>
      <c r="C11" s="55">
        <v>44588.0</v>
      </c>
      <c r="D11" s="27">
        <v>3813.3</v>
      </c>
      <c r="E11" s="27">
        <v>1.139985E7</v>
      </c>
      <c r="F11" s="27">
        <v>114.25</v>
      </c>
      <c r="G11" s="7">
        <v>0.0359</v>
      </c>
      <c r="H11" s="13">
        <v>3.088630865</v>
      </c>
      <c r="I11" s="13">
        <v>3.052730865</v>
      </c>
      <c r="J11" s="13">
        <v>0.9968421</v>
      </c>
      <c r="K11" s="56"/>
      <c r="L11" s="15" t="s">
        <v>13</v>
      </c>
      <c r="M11" s="11"/>
      <c r="N11" s="11"/>
      <c r="O11" s="11"/>
      <c r="P11" s="12"/>
      <c r="Q11" s="58">
        <v>-0.172</v>
      </c>
      <c r="R11" s="56"/>
    </row>
    <row r="12">
      <c r="A12" s="53" t="s">
        <v>9</v>
      </c>
      <c r="B12" s="55">
        <v>44571.0</v>
      </c>
      <c r="C12" s="55">
        <v>44588.0</v>
      </c>
      <c r="D12" s="27">
        <v>3877.3</v>
      </c>
      <c r="E12" s="27">
        <v>1.18857E7</v>
      </c>
      <c r="F12" s="27">
        <v>64.0</v>
      </c>
      <c r="G12" s="7">
        <v>0.0373</v>
      </c>
      <c r="H12" s="13">
        <v>1.678336349</v>
      </c>
      <c r="I12" s="13">
        <v>1.641036349</v>
      </c>
      <c r="J12" s="13">
        <v>0.53586582</v>
      </c>
      <c r="K12" s="56"/>
      <c r="L12" s="15" t="s">
        <v>15</v>
      </c>
      <c r="M12" s="11"/>
      <c r="N12" s="11"/>
      <c r="O12" s="11"/>
      <c r="P12" s="12"/>
      <c r="Q12" s="59">
        <v>6.3224</v>
      </c>
      <c r="R12" s="56"/>
    </row>
    <row r="13">
      <c r="A13" s="53" t="s">
        <v>9</v>
      </c>
      <c r="B13" s="55">
        <v>44578.0</v>
      </c>
      <c r="C13" s="55">
        <v>44588.0</v>
      </c>
      <c r="D13" s="27">
        <v>4017.3</v>
      </c>
      <c r="E13" s="27">
        <v>9590850.0</v>
      </c>
      <c r="F13" s="27">
        <v>140.0</v>
      </c>
      <c r="G13" s="7">
        <v>0.0376</v>
      </c>
      <c r="H13" s="13">
        <v>3.610760065</v>
      </c>
      <c r="I13" s="13">
        <v>3.573160065</v>
      </c>
      <c r="J13" s="13">
        <v>1.16678363</v>
      </c>
      <c r="K13" s="56"/>
      <c r="L13" s="15" t="s">
        <v>17</v>
      </c>
      <c r="M13" s="11"/>
      <c r="N13" s="11"/>
      <c r="O13" s="11"/>
      <c r="P13" s="12"/>
      <c r="Q13" s="59">
        <v>-6.9743</v>
      </c>
      <c r="R13" s="56"/>
    </row>
    <row r="14">
      <c r="A14" s="53" t="s">
        <v>9</v>
      </c>
      <c r="B14" s="55">
        <v>44585.0</v>
      </c>
      <c r="C14" s="55">
        <v>44588.0</v>
      </c>
      <c r="D14" s="27">
        <v>3767.5</v>
      </c>
      <c r="E14" s="27">
        <v>5358750.0</v>
      </c>
      <c r="F14" s="27">
        <v>-249.8</v>
      </c>
      <c r="G14" s="7">
        <v>0.0386</v>
      </c>
      <c r="H14" s="13">
        <v>-6.218106689</v>
      </c>
      <c r="I14" s="13">
        <v>-6.256706689</v>
      </c>
      <c r="J14" s="13">
        <v>-2.0430719</v>
      </c>
      <c r="K14" s="56"/>
      <c r="L14" s="15" t="s">
        <v>19</v>
      </c>
      <c r="M14" s="11"/>
      <c r="N14" s="11"/>
      <c r="O14" s="11"/>
      <c r="P14" s="12"/>
      <c r="Q14" s="60">
        <v>3.0624</v>
      </c>
      <c r="R14" s="56"/>
    </row>
    <row r="15">
      <c r="A15" s="53" t="s">
        <v>9</v>
      </c>
      <c r="B15" s="55">
        <v>44592.0</v>
      </c>
      <c r="C15" s="55">
        <v>44616.0</v>
      </c>
      <c r="D15" s="27">
        <v>3753.0</v>
      </c>
      <c r="E15" s="27">
        <v>1.224105E7</v>
      </c>
      <c r="F15" s="27">
        <v>-14.5</v>
      </c>
      <c r="G15" s="7">
        <v>0.0375</v>
      </c>
      <c r="H15" s="13">
        <v>-0.384870604</v>
      </c>
      <c r="I15" s="13">
        <v>-0.422370604</v>
      </c>
      <c r="J15" s="13">
        <v>-0.13792136</v>
      </c>
      <c r="K15" s="56"/>
      <c r="L15" s="56"/>
      <c r="M15" s="56"/>
      <c r="N15" s="56"/>
      <c r="O15" s="56"/>
      <c r="P15" s="56"/>
      <c r="Q15" s="56"/>
      <c r="R15" s="56"/>
    </row>
    <row r="16">
      <c r="A16" s="53" t="s">
        <v>9</v>
      </c>
      <c r="B16" s="54">
        <v>44599.0</v>
      </c>
      <c r="C16" s="55">
        <v>44616.0</v>
      </c>
      <c r="D16" s="27">
        <v>3789.7</v>
      </c>
      <c r="E16" s="27">
        <v>1.16874E7</v>
      </c>
      <c r="F16" s="27">
        <v>36.7</v>
      </c>
      <c r="G16" s="7">
        <v>0.0372</v>
      </c>
      <c r="H16" s="13">
        <v>0.977884359</v>
      </c>
      <c r="I16" s="13">
        <v>0.940684359</v>
      </c>
      <c r="J16" s="13">
        <v>0.30717211</v>
      </c>
      <c r="K16" s="56"/>
      <c r="L16" s="56"/>
      <c r="M16" s="56"/>
      <c r="N16" s="56"/>
      <c r="O16" s="56"/>
      <c r="P16" s="56"/>
      <c r="Q16" s="56"/>
      <c r="R16" s="56"/>
    </row>
    <row r="17">
      <c r="A17" s="53" t="s">
        <v>9</v>
      </c>
      <c r="B17" s="55">
        <v>44606.0</v>
      </c>
      <c r="C17" s="55">
        <v>44616.0</v>
      </c>
      <c r="D17" s="27">
        <v>3731.1</v>
      </c>
      <c r="E17" s="27">
        <v>1.24377E7</v>
      </c>
      <c r="F17" s="27">
        <v>-58.6</v>
      </c>
      <c r="G17" s="7">
        <v>0.0374</v>
      </c>
      <c r="H17" s="13">
        <v>-1.546296541</v>
      </c>
      <c r="I17" s="13">
        <v>-1.583696541</v>
      </c>
      <c r="J17" s="13">
        <v>-0.51714202</v>
      </c>
      <c r="K17" s="56"/>
      <c r="L17" s="31" t="s">
        <v>562</v>
      </c>
      <c r="M17" s="11"/>
      <c r="N17" s="11"/>
      <c r="O17" s="11"/>
      <c r="P17" s="11"/>
      <c r="Q17" s="12"/>
      <c r="R17" s="56"/>
    </row>
    <row r="18">
      <c r="A18" s="53" t="s">
        <v>9</v>
      </c>
      <c r="B18" s="55">
        <v>44613.0</v>
      </c>
      <c r="C18" s="55">
        <v>44616.0</v>
      </c>
      <c r="D18" s="27">
        <v>3712.5</v>
      </c>
      <c r="E18" s="27">
        <v>8085600.0</v>
      </c>
      <c r="F18" s="27">
        <v>-18.6</v>
      </c>
      <c r="G18" s="7">
        <v>0.038</v>
      </c>
      <c r="H18" s="13">
        <v>-0.498512503</v>
      </c>
      <c r="I18" s="13">
        <v>-0.536512503</v>
      </c>
      <c r="J18" s="13">
        <v>-0.17519338</v>
      </c>
      <c r="K18" s="56"/>
      <c r="L18" s="33" t="s">
        <v>13</v>
      </c>
      <c r="M18" s="11"/>
      <c r="N18" s="11"/>
      <c r="O18" s="11"/>
      <c r="P18" s="12"/>
      <c r="Q18" s="58">
        <v>-0.0562</v>
      </c>
      <c r="R18" s="56"/>
    </row>
    <row r="19">
      <c r="A19" s="53" t="s">
        <v>9</v>
      </c>
      <c r="B19" s="55">
        <v>44620.0</v>
      </c>
      <c r="C19" s="55">
        <v>44651.0</v>
      </c>
      <c r="D19" s="27">
        <v>3560.35</v>
      </c>
      <c r="E19" s="27">
        <v>1.285425E7</v>
      </c>
      <c r="F19" s="27">
        <v>-152.15</v>
      </c>
      <c r="G19" s="7">
        <v>0.0383</v>
      </c>
      <c r="H19" s="13">
        <v>-4.098316498</v>
      </c>
      <c r="I19" s="13">
        <v>-4.136616498</v>
      </c>
      <c r="J19" s="13">
        <v>-1.35077531</v>
      </c>
      <c r="K19" s="56"/>
      <c r="L19" s="33" t="s">
        <v>15</v>
      </c>
      <c r="M19" s="11"/>
      <c r="N19" s="11"/>
      <c r="O19" s="11"/>
      <c r="P19" s="12"/>
      <c r="Q19" s="59">
        <v>2.0645</v>
      </c>
      <c r="R19" s="56"/>
    </row>
    <row r="20">
      <c r="A20" s="53" t="s">
        <v>9</v>
      </c>
      <c r="B20" s="54">
        <v>44627.0</v>
      </c>
      <c r="C20" s="55">
        <v>44651.0</v>
      </c>
      <c r="D20" s="27">
        <v>3495.1</v>
      </c>
      <c r="E20" s="27">
        <v>1.292175E7</v>
      </c>
      <c r="F20" s="27">
        <v>-65.25</v>
      </c>
      <c r="G20" s="7">
        <v>0.0377</v>
      </c>
      <c r="H20" s="13">
        <v>-1.832684989</v>
      </c>
      <c r="I20" s="13">
        <v>-1.870384989</v>
      </c>
      <c r="J20" s="13">
        <v>-0.61075758</v>
      </c>
      <c r="K20" s="56"/>
      <c r="L20" s="33" t="s">
        <v>17</v>
      </c>
      <c r="M20" s="11"/>
      <c r="N20" s="11"/>
      <c r="O20" s="11"/>
      <c r="P20" s="12"/>
      <c r="Q20" s="59">
        <v>-2.2774</v>
      </c>
      <c r="R20" s="56"/>
    </row>
    <row r="21">
      <c r="A21" s="53" t="s">
        <v>9</v>
      </c>
      <c r="B21" s="55">
        <v>44634.0</v>
      </c>
      <c r="C21" s="55">
        <v>44651.0</v>
      </c>
      <c r="D21" s="27">
        <v>3648.45</v>
      </c>
      <c r="E21" s="27">
        <v>1.21827E7</v>
      </c>
      <c r="F21" s="27">
        <v>153.35</v>
      </c>
      <c r="G21" s="7">
        <v>0.0379</v>
      </c>
      <c r="H21" s="13">
        <v>4.387571171</v>
      </c>
      <c r="I21" s="13">
        <v>4.349671171</v>
      </c>
      <c r="J21" s="13">
        <v>1.42034642</v>
      </c>
      <c r="K21" s="56"/>
      <c r="L21" s="33" t="s">
        <v>19</v>
      </c>
      <c r="M21" s="11"/>
      <c r="N21" s="11"/>
      <c r="O21" s="11"/>
      <c r="P21" s="12"/>
      <c r="Q21" s="60">
        <v>1.0</v>
      </c>
      <c r="R21" s="56"/>
    </row>
    <row r="22">
      <c r="A22" s="53" t="s">
        <v>9</v>
      </c>
      <c r="B22" s="55">
        <v>44641.0</v>
      </c>
      <c r="C22" s="55">
        <v>44651.0</v>
      </c>
      <c r="D22" s="27">
        <v>3640.45</v>
      </c>
      <c r="E22" s="27">
        <v>1.11957E7</v>
      </c>
      <c r="F22" s="27">
        <v>-8.0</v>
      </c>
      <c r="G22" s="7">
        <v>0.0383</v>
      </c>
      <c r="H22" s="13">
        <v>-0.219271197</v>
      </c>
      <c r="I22" s="13">
        <v>-0.257571197</v>
      </c>
      <c r="J22" s="13">
        <v>-0.08410758</v>
      </c>
      <c r="K22" s="56"/>
      <c r="L22" s="56"/>
      <c r="M22" s="56"/>
      <c r="N22" s="56"/>
      <c r="O22" s="56"/>
      <c r="P22" s="56"/>
      <c r="Q22" s="56"/>
      <c r="R22" s="56"/>
    </row>
    <row r="23">
      <c r="A23" s="53" t="s">
        <v>9</v>
      </c>
      <c r="B23" s="55">
        <v>44648.0</v>
      </c>
      <c r="C23" s="55">
        <v>44651.0</v>
      </c>
      <c r="D23" s="27">
        <v>3714.4</v>
      </c>
      <c r="E23" s="27">
        <v>6322350.0</v>
      </c>
      <c r="F23" s="27">
        <v>73.95</v>
      </c>
      <c r="G23" s="7">
        <v>0.0398</v>
      </c>
      <c r="H23" s="13">
        <v>2.031342279</v>
      </c>
      <c r="I23" s="13">
        <v>1.991542279</v>
      </c>
      <c r="J23" s="13">
        <v>0.65032041</v>
      </c>
      <c r="K23" s="56"/>
      <c r="L23" s="56"/>
      <c r="M23" s="56"/>
      <c r="N23" s="56"/>
      <c r="O23" s="56"/>
      <c r="P23" s="56"/>
      <c r="Q23" s="56"/>
      <c r="R23" s="56"/>
    </row>
    <row r="24">
      <c r="A24" s="53" t="s">
        <v>9</v>
      </c>
      <c r="B24" s="54">
        <v>44655.0</v>
      </c>
      <c r="C24" s="55">
        <v>44679.0</v>
      </c>
      <c r="D24" s="27">
        <v>3790.5</v>
      </c>
      <c r="E24" s="27">
        <v>9937050.0</v>
      </c>
      <c r="F24" s="27">
        <v>76.1</v>
      </c>
      <c r="G24" s="7">
        <v>0.0399</v>
      </c>
      <c r="H24" s="13">
        <v>2.048783114</v>
      </c>
      <c r="I24" s="13">
        <v>2.008883114</v>
      </c>
      <c r="J24" s="13">
        <v>0.65598291</v>
      </c>
      <c r="K24" s="56"/>
      <c r="L24" s="56"/>
      <c r="M24" s="56"/>
      <c r="N24" s="56"/>
      <c r="O24" s="56"/>
      <c r="P24" s="56"/>
      <c r="Q24" s="56"/>
      <c r="R24" s="56"/>
    </row>
    <row r="25">
      <c r="A25" s="53" t="s">
        <v>9</v>
      </c>
      <c r="B25" s="55">
        <v>44662.0</v>
      </c>
      <c r="C25" s="55">
        <v>44679.0</v>
      </c>
      <c r="D25" s="27">
        <v>3701.9</v>
      </c>
      <c r="E25" s="27">
        <v>1.08717E7</v>
      </c>
      <c r="F25" s="27">
        <v>-88.6</v>
      </c>
      <c r="G25" s="7">
        <v>0.0398</v>
      </c>
      <c r="H25" s="13">
        <v>-2.337422504</v>
      </c>
      <c r="I25" s="13">
        <v>-2.377222504</v>
      </c>
      <c r="J25" s="13">
        <v>-0.77626086</v>
      </c>
      <c r="K25" s="56"/>
      <c r="L25" s="56"/>
      <c r="M25" s="56"/>
      <c r="N25" s="56"/>
      <c r="O25" s="56"/>
      <c r="P25" s="56"/>
      <c r="Q25" s="56"/>
      <c r="R25" s="56"/>
    </row>
    <row r="26">
      <c r="A26" s="53" t="s">
        <v>9</v>
      </c>
      <c r="B26" s="55">
        <v>44669.0</v>
      </c>
      <c r="C26" s="55">
        <v>44679.0</v>
      </c>
      <c r="D26" s="27">
        <v>3542.2</v>
      </c>
      <c r="E26" s="27">
        <v>1.05462E7</v>
      </c>
      <c r="F26" s="27">
        <v>-159.7</v>
      </c>
      <c r="G26" s="7">
        <v>0.0401</v>
      </c>
      <c r="H26" s="13">
        <v>-4.314000918</v>
      </c>
      <c r="I26" s="13">
        <v>-4.354100918</v>
      </c>
      <c r="J26" s="13">
        <v>-1.42179292</v>
      </c>
      <c r="K26" s="56"/>
      <c r="L26" s="56"/>
      <c r="M26" s="56"/>
      <c r="N26" s="56"/>
      <c r="O26" s="56"/>
      <c r="P26" s="56"/>
      <c r="Q26" s="56"/>
      <c r="R26" s="56"/>
    </row>
    <row r="27">
      <c r="A27" s="53" t="s">
        <v>9</v>
      </c>
      <c r="B27" s="55">
        <v>44676.0</v>
      </c>
      <c r="C27" s="55">
        <v>44679.0</v>
      </c>
      <c r="D27" s="27">
        <v>3546.65</v>
      </c>
      <c r="E27" s="27">
        <v>6670350.0</v>
      </c>
      <c r="F27" s="27">
        <v>4.45</v>
      </c>
      <c r="G27" s="7">
        <v>0.0463</v>
      </c>
      <c r="H27" s="13">
        <v>0.125628141</v>
      </c>
      <c r="I27" s="13">
        <v>0.079328141</v>
      </c>
      <c r="J27" s="13">
        <v>0.0259039</v>
      </c>
      <c r="K27" s="56"/>
      <c r="L27" s="56"/>
      <c r="M27" s="56"/>
      <c r="N27" s="56"/>
      <c r="O27" s="56"/>
      <c r="P27" s="56"/>
      <c r="Q27" s="56"/>
      <c r="R27" s="56"/>
    </row>
    <row r="28">
      <c r="A28" s="53" t="s">
        <v>9</v>
      </c>
      <c r="B28" s="61">
        <v>44683.0</v>
      </c>
      <c r="C28" s="62">
        <v>44707.0</v>
      </c>
      <c r="D28" s="27">
        <v>3532.55</v>
      </c>
      <c r="E28" s="27">
        <v>8296350.0</v>
      </c>
      <c r="F28" s="27">
        <v>-14.1</v>
      </c>
      <c r="G28" s="7">
        <v>0.049</v>
      </c>
      <c r="H28" s="13">
        <v>-0.397558259</v>
      </c>
      <c r="I28" s="13">
        <v>-0.446558259</v>
      </c>
      <c r="J28" s="13">
        <v>-0.14581963</v>
      </c>
      <c r="K28" s="56"/>
      <c r="L28" s="56"/>
      <c r="M28" s="56"/>
      <c r="N28" s="56"/>
      <c r="O28" s="56"/>
      <c r="P28" s="56"/>
      <c r="Q28" s="56"/>
      <c r="R28" s="56"/>
    </row>
    <row r="29">
      <c r="A29" s="53" t="s">
        <v>9</v>
      </c>
      <c r="B29" s="61">
        <v>44690.0</v>
      </c>
      <c r="C29" s="62">
        <v>44707.0</v>
      </c>
      <c r="D29" s="27">
        <v>3441.55</v>
      </c>
      <c r="E29" s="27">
        <v>8690550.0</v>
      </c>
      <c r="F29" s="27">
        <v>-91.0</v>
      </c>
      <c r="G29" s="7">
        <v>0.0492</v>
      </c>
      <c r="H29" s="13">
        <v>-2.576042802</v>
      </c>
      <c r="I29" s="13">
        <v>-2.625242802</v>
      </c>
      <c r="J29" s="13">
        <v>-0.85724968</v>
      </c>
      <c r="K29" s="56"/>
      <c r="L29" s="56"/>
      <c r="M29" s="56"/>
      <c r="N29" s="56"/>
      <c r="O29" s="56"/>
      <c r="P29" s="56"/>
      <c r="Q29" s="56"/>
      <c r="R29" s="56"/>
    </row>
    <row r="30">
      <c r="A30" s="53" t="s">
        <v>9</v>
      </c>
      <c r="B30" s="62">
        <v>44697.0</v>
      </c>
      <c r="C30" s="62">
        <v>44707.0</v>
      </c>
      <c r="D30" s="27">
        <v>3365.95</v>
      </c>
      <c r="E30" s="27">
        <v>8250600.0</v>
      </c>
      <c r="F30" s="27">
        <v>-75.6</v>
      </c>
      <c r="G30" s="7">
        <v>0.0488</v>
      </c>
      <c r="H30" s="13">
        <v>-2.196684633</v>
      </c>
      <c r="I30" s="13">
        <v>-2.245484633</v>
      </c>
      <c r="J30" s="13">
        <v>-0.73324303</v>
      </c>
      <c r="K30" s="56"/>
      <c r="L30" s="56"/>
      <c r="M30" s="56"/>
      <c r="N30" s="56"/>
      <c r="O30" s="56"/>
      <c r="P30" s="56"/>
      <c r="Q30" s="56"/>
      <c r="R30" s="56"/>
    </row>
    <row r="31">
      <c r="A31" s="53" t="s">
        <v>9</v>
      </c>
      <c r="B31" s="62">
        <v>44704.0</v>
      </c>
      <c r="C31" s="62">
        <v>44707.0</v>
      </c>
      <c r="D31" s="27">
        <v>3300.75</v>
      </c>
      <c r="E31" s="27">
        <v>5462850.0</v>
      </c>
      <c r="F31" s="27">
        <v>-65.2</v>
      </c>
      <c r="G31" s="7">
        <v>0.0498</v>
      </c>
      <c r="H31" s="13">
        <v>-1.937046005</v>
      </c>
      <c r="I31" s="13">
        <v>-1.986846005</v>
      </c>
      <c r="J31" s="13">
        <v>-0.64878689</v>
      </c>
      <c r="K31" s="56"/>
      <c r="L31" s="56"/>
      <c r="M31" s="56"/>
      <c r="N31" s="56"/>
      <c r="O31" s="56"/>
      <c r="P31" s="56"/>
      <c r="Q31" s="56"/>
      <c r="R31" s="56"/>
    </row>
    <row r="32">
      <c r="A32" s="53" t="s">
        <v>9</v>
      </c>
      <c r="B32" s="62">
        <v>44711.0</v>
      </c>
      <c r="C32" s="55">
        <v>44742.0</v>
      </c>
      <c r="D32" s="27">
        <v>3381.2</v>
      </c>
      <c r="E32" s="27">
        <v>1.14321E7</v>
      </c>
      <c r="F32" s="27">
        <v>80.45</v>
      </c>
      <c r="G32" s="7">
        <v>0.05</v>
      </c>
      <c r="H32" s="13">
        <v>2.43732485</v>
      </c>
      <c r="I32" s="13">
        <v>2.38732485</v>
      </c>
      <c r="J32" s="13">
        <v>0.77955969</v>
      </c>
      <c r="K32" s="56"/>
      <c r="L32" s="56"/>
      <c r="M32" s="56"/>
      <c r="N32" s="56"/>
      <c r="O32" s="56"/>
      <c r="P32" s="56"/>
      <c r="Q32" s="56"/>
      <c r="R32" s="56"/>
    </row>
    <row r="33">
      <c r="A33" s="53" t="s">
        <v>9</v>
      </c>
      <c r="B33" s="54">
        <v>44718.0</v>
      </c>
      <c r="C33" s="55">
        <v>44742.0</v>
      </c>
      <c r="D33" s="27">
        <v>3437.15</v>
      </c>
      <c r="E33" s="27">
        <v>1.127025E7</v>
      </c>
      <c r="F33" s="27">
        <v>55.95</v>
      </c>
      <c r="G33" s="7">
        <v>0.0512</v>
      </c>
      <c r="H33" s="13">
        <v>1.654737963</v>
      </c>
      <c r="I33" s="13">
        <v>1.603537963</v>
      </c>
      <c r="J33" s="13">
        <v>0.52362105</v>
      </c>
      <c r="K33" s="56"/>
      <c r="L33" s="56"/>
      <c r="M33" s="56"/>
      <c r="N33" s="56"/>
      <c r="O33" s="56"/>
      <c r="P33" s="56"/>
      <c r="Q33" s="56"/>
      <c r="R33" s="56"/>
    </row>
    <row r="34">
      <c r="A34" s="53" t="s">
        <v>9</v>
      </c>
      <c r="B34" s="55">
        <v>44725.0</v>
      </c>
      <c r="C34" s="55">
        <v>44742.0</v>
      </c>
      <c r="D34" s="27">
        <v>3224.7</v>
      </c>
      <c r="E34" s="27">
        <v>1.12086E7</v>
      </c>
      <c r="F34" s="27">
        <v>-212.45</v>
      </c>
      <c r="G34" s="7">
        <v>0.0511</v>
      </c>
      <c r="H34" s="13">
        <v>-6.180992974</v>
      </c>
      <c r="I34" s="13">
        <v>-6.232092974</v>
      </c>
      <c r="J34" s="13">
        <v>-2.03503451</v>
      </c>
      <c r="K34" s="56"/>
      <c r="L34" s="56"/>
      <c r="M34" s="56"/>
      <c r="N34" s="56"/>
      <c r="O34" s="56"/>
      <c r="P34" s="56"/>
      <c r="Q34" s="56"/>
      <c r="R34" s="56"/>
    </row>
    <row r="35">
      <c r="A35" s="53" t="s">
        <v>9</v>
      </c>
      <c r="B35" s="55">
        <v>44732.0</v>
      </c>
      <c r="C35" s="55">
        <v>44742.0</v>
      </c>
      <c r="D35" s="27">
        <v>3117.3</v>
      </c>
      <c r="E35" s="27">
        <v>1.05465E7</v>
      </c>
      <c r="F35" s="27">
        <v>-107.4</v>
      </c>
      <c r="G35" s="7">
        <v>0.0513</v>
      </c>
      <c r="H35" s="13">
        <v>-3.330542376</v>
      </c>
      <c r="I35" s="13">
        <v>-3.381842376</v>
      </c>
      <c r="J35" s="13">
        <v>-1.10431054</v>
      </c>
      <c r="K35" s="56"/>
      <c r="L35" s="56"/>
      <c r="M35" s="56"/>
      <c r="N35" s="56"/>
      <c r="O35" s="56"/>
      <c r="P35" s="56"/>
      <c r="Q35" s="56"/>
      <c r="R35" s="56"/>
    </row>
    <row r="36">
      <c r="A36" s="53" t="s">
        <v>9</v>
      </c>
      <c r="B36" s="55">
        <v>44739.0</v>
      </c>
      <c r="C36" s="55">
        <v>44742.0</v>
      </c>
      <c r="D36" s="27">
        <v>3316.0</v>
      </c>
      <c r="E36" s="27">
        <v>7536150.0</v>
      </c>
      <c r="F36" s="27">
        <v>198.7</v>
      </c>
      <c r="G36" s="7">
        <v>0.0517</v>
      </c>
      <c r="H36" s="13">
        <v>6.374105797</v>
      </c>
      <c r="I36" s="13">
        <v>6.322405797</v>
      </c>
      <c r="J36" s="13">
        <v>2.06452536</v>
      </c>
      <c r="K36" s="56"/>
      <c r="L36" s="56"/>
      <c r="M36" s="56"/>
      <c r="N36" s="56"/>
      <c r="O36" s="56"/>
      <c r="P36" s="56"/>
      <c r="Q36" s="56"/>
      <c r="R36" s="56"/>
    </row>
    <row r="37">
      <c r="A37" s="53" t="s">
        <v>9</v>
      </c>
      <c r="B37" s="54">
        <v>44746.0</v>
      </c>
      <c r="C37" s="55">
        <v>44770.0</v>
      </c>
      <c r="D37" s="27">
        <v>3234.25</v>
      </c>
      <c r="E37" s="27">
        <v>1.176945E7</v>
      </c>
      <c r="F37" s="27">
        <v>-81.75</v>
      </c>
      <c r="G37" s="7">
        <v>0.0523</v>
      </c>
      <c r="H37" s="13">
        <v>-2.465319662</v>
      </c>
      <c r="I37" s="13">
        <v>-2.517619662</v>
      </c>
      <c r="J37" s="13">
        <v>-0.8221063</v>
      </c>
      <c r="K37" s="56"/>
      <c r="L37" s="56"/>
      <c r="M37" s="56"/>
      <c r="N37" s="56"/>
      <c r="O37" s="56"/>
      <c r="P37" s="56"/>
      <c r="Q37" s="56"/>
      <c r="R37" s="56"/>
    </row>
    <row r="38">
      <c r="A38" s="53" t="s">
        <v>9</v>
      </c>
      <c r="B38" s="55">
        <v>44753.0</v>
      </c>
      <c r="C38" s="55">
        <v>44770.0</v>
      </c>
      <c r="D38" s="27">
        <v>3115.2</v>
      </c>
      <c r="E38" s="27">
        <v>1.380945E7</v>
      </c>
      <c r="F38" s="27">
        <v>-119.05</v>
      </c>
      <c r="G38" s="7">
        <v>0.0545</v>
      </c>
      <c r="H38" s="13">
        <v>-3.680915204</v>
      </c>
      <c r="I38" s="13">
        <v>-3.735415204</v>
      </c>
      <c r="J38" s="13">
        <v>-1.2197666</v>
      </c>
      <c r="K38" s="56"/>
      <c r="L38" s="56"/>
      <c r="M38" s="56"/>
      <c r="N38" s="56"/>
      <c r="O38" s="56"/>
      <c r="P38" s="56"/>
      <c r="Q38" s="56"/>
      <c r="R38" s="56"/>
    </row>
    <row r="39">
      <c r="A39" s="53" t="s">
        <v>9</v>
      </c>
      <c r="B39" s="55">
        <v>44760.0</v>
      </c>
      <c r="C39" s="55">
        <v>44770.0</v>
      </c>
      <c r="D39" s="27">
        <v>3076.2</v>
      </c>
      <c r="E39" s="27">
        <v>1.383645E7</v>
      </c>
      <c r="F39" s="27">
        <v>-39.0</v>
      </c>
      <c r="G39" s="7">
        <v>0.056</v>
      </c>
      <c r="H39" s="13">
        <v>-1.25192604</v>
      </c>
      <c r="I39" s="13">
        <v>-1.30792604</v>
      </c>
      <c r="J39" s="13">
        <v>-0.42709161</v>
      </c>
      <c r="K39" s="56"/>
      <c r="L39" s="56"/>
      <c r="M39" s="56"/>
      <c r="N39" s="56"/>
      <c r="O39" s="56"/>
      <c r="P39" s="56"/>
      <c r="Q39" s="56"/>
      <c r="R39" s="56"/>
    </row>
    <row r="40">
      <c r="A40" s="53" t="s">
        <v>9</v>
      </c>
      <c r="B40" s="55">
        <v>44767.0</v>
      </c>
      <c r="C40" s="55">
        <v>44770.0</v>
      </c>
      <c r="D40" s="27">
        <v>3175.6</v>
      </c>
      <c r="E40" s="27">
        <v>7805550.0</v>
      </c>
      <c r="F40" s="27">
        <v>99.4</v>
      </c>
      <c r="G40" s="7">
        <v>0.0558</v>
      </c>
      <c r="H40" s="13">
        <v>3.231259346</v>
      </c>
      <c r="I40" s="13">
        <v>3.175459346</v>
      </c>
      <c r="J40" s="13">
        <v>1.036918</v>
      </c>
      <c r="K40" s="56"/>
      <c r="L40" s="56"/>
      <c r="M40" s="56"/>
      <c r="N40" s="56"/>
      <c r="O40" s="56"/>
      <c r="P40" s="56"/>
      <c r="Q40" s="56"/>
      <c r="R40" s="56"/>
    </row>
    <row r="41">
      <c r="A41" s="53" t="s">
        <v>9</v>
      </c>
      <c r="B41" s="54">
        <v>44774.0</v>
      </c>
      <c r="C41" s="55">
        <v>44798.0</v>
      </c>
      <c r="D41" s="27">
        <v>3315.6</v>
      </c>
      <c r="E41" s="27">
        <v>1.15488E7</v>
      </c>
      <c r="F41" s="27">
        <v>140.0</v>
      </c>
      <c r="G41" s="7">
        <v>0.0555</v>
      </c>
      <c r="H41" s="13">
        <v>4.408615695</v>
      </c>
      <c r="I41" s="13">
        <v>4.353115695</v>
      </c>
      <c r="J41" s="13">
        <v>1.4214712</v>
      </c>
      <c r="K41" s="56"/>
      <c r="L41" s="56"/>
      <c r="M41" s="56"/>
      <c r="N41" s="56"/>
      <c r="O41" s="56"/>
      <c r="P41" s="56"/>
      <c r="Q41" s="56"/>
      <c r="R41" s="56"/>
    </row>
    <row r="42">
      <c r="A42" s="53" t="s">
        <v>9</v>
      </c>
      <c r="B42" s="54">
        <v>44781.0</v>
      </c>
      <c r="C42" s="55">
        <v>44798.0</v>
      </c>
      <c r="D42" s="27">
        <v>3383.2</v>
      </c>
      <c r="E42" s="27">
        <v>1.155075E7</v>
      </c>
      <c r="F42" s="27">
        <v>67.6</v>
      </c>
      <c r="G42" s="7">
        <v>0.0555</v>
      </c>
      <c r="H42" s="13">
        <v>2.038846664</v>
      </c>
      <c r="I42" s="13">
        <v>1.983346664</v>
      </c>
      <c r="J42" s="13">
        <v>0.64764421</v>
      </c>
      <c r="K42" s="56"/>
      <c r="L42" s="56"/>
      <c r="M42" s="56"/>
      <c r="N42" s="56"/>
      <c r="O42" s="56"/>
      <c r="P42" s="56"/>
      <c r="Q42" s="56"/>
      <c r="R42" s="56"/>
    </row>
    <row r="43">
      <c r="A43" s="53" t="s">
        <v>9</v>
      </c>
      <c r="B43" s="55">
        <v>44795.0</v>
      </c>
      <c r="C43" s="55">
        <v>44798.0</v>
      </c>
      <c r="D43" s="27">
        <v>3351.95</v>
      </c>
      <c r="E43" s="27">
        <v>7463100.0</v>
      </c>
      <c r="F43" s="27">
        <v>-31.25</v>
      </c>
      <c r="G43" s="7">
        <v>0.0559</v>
      </c>
      <c r="H43" s="13">
        <v>-0.923681721</v>
      </c>
      <c r="I43" s="13">
        <v>-0.979581721</v>
      </c>
      <c r="J43" s="13">
        <v>-0.3198737</v>
      </c>
      <c r="K43" s="56"/>
      <c r="L43" s="56"/>
      <c r="M43" s="56"/>
      <c r="N43" s="56"/>
      <c r="O43" s="56"/>
      <c r="P43" s="56"/>
      <c r="Q43" s="56"/>
      <c r="R43" s="56"/>
    </row>
    <row r="44">
      <c r="A44" s="53" t="s">
        <v>9</v>
      </c>
      <c r="B44" s="55">
        <v>44802.0</v>
      </c>
      <c r="C44" s="55">
        <v>44833.0</v>
      </c>
      <c r="D44" s="27">
        <v>3142.45</v>
      </c>
      <c r="E44" s="27">
        <v>1.12821E7</v>
      </c>
      <c r="F44" s="27">
        <v>-209.5</v>
      </c>
      <c r="G44" s="7">
        <v>0.0563</v>
      </c>
      <c r="H44" s="13">
        <v>-6.250093229</v>
      </c>
      <c r="I44" s="13">
        <v>-6.306393229</v>
      </c>
      <c r="J44" s="13">
        <v>-2.0592966</v>
      </c>
      <c r="K44" s="56"/>
      <c r="L44" s="56"/>
      <c r="M44" s="56"/>
      <c r="N44" s="56"/>
      <c r="O44" s="56"/>
      <c r="P44" s="56"/>
      <c r="Q44" s="56"/>
      <c r="R44" s="56"/>
    </row>
    <row r="45">
      <c r="A45" s="53" t="s">
        <v>9</v>
      </c>
      <c r="B45" s="54">
        <v>44809.0</v>
      </c>
      <c r="C45" s="55">
        <v>44833.0</v>
      </c>
      <c r="D45" s="27">
        <v>3151.6</v>
      </c>
      <c r="E45" s="27">
        <v>1.149705E7</v>
      </c>
      <c r="F45" s="27">
        <v>9.15</v>
      </c>
      <c r="G45" s="7">
        <v>0.0564</v>
      </c>
      <c r="H45" s="13">
        <v>0.291174084</v>
      </c>
      <c r="I45" s="13">
        <v>0.234774084</v>
      </c>
      <c r="J45" s="13">
        <v>0.07666339</v>
      </c>
      <c r="K45" s="56"/>
      <c r="L45" s="56"/>
      <c r="M45" s="56"/>
      <c r="N45" s="56"/>
      <c r="O45" s="56"/>
      <c r="P45" s="56"/>
      <c r="Q45" s="56"/>
      <c r="R45" s="56"/>
    </row>
    <row r="46">
      <c r="A46" s="53" t="s">
        <v>9</v>
      </c>
      <c r="B46" s="55">
        <v>44816.0</v>
      </c>
      <c r="C46" s="55">
        <v>44833.0</v>
      </c>
      <c r="D46" s="27">
        <v>3258.0</v>
      </c>
      <c r="E46" s="27">
        <v>1.090695E7</v>
      </c>
      <c r="F46" s="27">
        <v>106.4</v>
      </c>
      <c r="G46" s="7">
        <v>0.0577</v>
      </c>
      <c r="H46" s="13">
        <v>3.376062952</v>
      </c>
      <c r="I46" s="13">
        <v>3.318362952</v>
      </c>
      <c r="J46" s="13">
        <v>1.0835819</v>
      </c>
      <c r="K46" s="56"/>
      <c r="L46" s="56"/>
      <c r="M46" s="56"/>
      <c r="N46" s="56"/>
      <c r="O46" s="56"/>
      <c r="P46" s="56"/>
      <c r="Q46" s="56"/>
      <c r="R46" s="56"/>
    </row>
    <row r="47">
      <c r="A47" s="53" t="s">
        <v>9</v>
      </c>
      <c r="B47" s="55">
        <v>44823.0</v>
      </c>
      <c r="C47" s="55">
        <v>44833.0</v>
      </c>
      <c r="D47" s="27">
        <v>3032.7</v>
      </c>
      <c r="E47" s="27">
        <v>1.09752E7</v>
      </c>
      <c r="F47" s="27">
        <v>-225.3</v>
      </c>
      <c r="G47" s="7">
        <v>0.059</v>
      </c>
      <c r="H47" s="13">
        <v>-6.915285451</v>
      </c>
      <c r="I47" s="13">
        <v>-6.974285451</v>
      </c>
      <c r="J47" s="13">
        <v>-2.27739086</v>
      </c>
      <c r="K47" s="56"/>
      <c r="L47" s="56"/>
      <c r="M47" s="56"/>
      <c r="N47" s="56"/>
      <c r="O47" s="56"/>
      <c r="P47" s="56"/>
      <c r="Q47" s="56"/>
      <c r="R47" s="56"/>
    </row>
    <row r="48">
      <c r="A48" s="53" t="s">
        <v>9</v>
      </c>
      <c r="B48" s="55">
        <v>44830.0</v>
      </c>
      <c r="C48" s="55">
        <v>44833.0</v>
      </c>
      <c r="D48" s="27">
        <v>3001.6</v>
      </c>
      <c r="E48" s="27">
        <v>6892650.0</v>
      </c>
      <c r="F48" s="27">
        <v>-31.1</v>
      </c>
      <c r="G48" s="7">
        <v>0.0609</v>
      </c>
      <c r="H48" s="13">
        <v>-1.025488838</v>
      </c>
      <c r="I48" s="13">
        <v>-1.086388838</v>
      </c>
      <c r="J48" s="13">
        <v>-0.35475061</v>
      </c>
      <c r="K48" s="56"/>
      <c r="L48" s="56"/>
      <c r="M48" s="56"/>
      <c r="N48" s="56"/>
      <c r="O48" s="56"/>
      <c r="P48" s="56"/>
      <c r="Q48" s="56"/>
      <c r="R48" s="56"/>
    </row>
    <row r="49">
      <c r="A49" s="53" t="s">
        <v>9</v>
      </c>
      <c r="B49" s="54">
        <v>44837.0</v>
      </c>
      <c r="C49" s="55">
        <v>44861.0</v>
      </c>
      <c r="D49" s="27">
        <v>2990.45</v>
      </c>
      <c r="E49" s="27">
        <v>1.24182E7</v>
      </c>
      <c r="F49" s="27">
        <v>-11.15</v>
      </c>
      <c r="G49" s="7">
        <v>0.0612</v>
      </c>
      <c r="H49" s="13">
        <v>-0.37146855</v>
      </c>
      <c r="I49" s="13">
        <v>-0.43266855</v>
      </c>
      <c r="J49" s="13">
        <v>-0.14128407</v>
      </c>
      <c r="K49" s="56"/>
      <c r="L49" s="56"/>
      <c r="M49" s="56"/>
      <c r="N49" s="56"/>
      <c r="O49" s="56"/>
      <c r="P49" s="56"/>
      <c r="Q49" s="56"/>
      <c r="R49" s="56"/>
    </row>
    <row r="50">
      <c r="A50" s="53" t="s">
        <v>9</v>
      </c>
      <c r="B50" s="55">
        <v>44844.0</v>
      </c>
      <c r="C50" s="55">
        <v>44861.0</v>
      </c>
      <c r="D50" s="27">
        <v>3118.75</v>
      </c>
      <c r="E50" s="27">
        <v>1.29543E7</v>
      </c>
      <c r="F50" s="27">
        <v>128.3</v>
      </c>
      <c r="G50" s="7">
        <v>0.0633</v>
      </c>
      <c r="H50" s="13">
        <v>4.290324199</v>
      </c>
      <c r="I50" s="13">
        <v>4.227024199</v>
      </c>
      <c r="J50" s="13">
        <v>1.38029714</v>
      </c>
      <c r="K50" s="56"/>
      <c r="L50" s="56"/>
      <c r="M50" s="56"/>
      <c r="N50" s="56"/>
      <c r="O50" s="56"/>
      <c r="P50" s="56"/>
      <c r="Q50" s="56"/>
      <c r="R50" s="56"/>
    </row>
    <row r="51">
      <c r="A51" s="53" t="s">
        <v>9</v>
      </c>
      <c r="B51" s="55">
        <v>44851.0</v>
      </c>
      <c r="C51" s="55">
        <v>44861.0</v>
      </c>
      <c r="D51" s="27">
        <v>3113.25</v>
      </c>
      <c r="E51" s="27">
        <v>1.138335E7</v>
      </c>
      <c r="F51" s="27">
        <v>-5.5</v>
      </c>
      <c r="G51" s="7">
        <v>0.0638</v>
      </c>
      <c r="H51" s="13">
        <v>-0.176352705</v>
      </c>
      <c r="I51" s="13">
        <v>-0.240152705</v>
      </c>
      <c r="J51" s="13">
        <v>-0.07841973</v>
      </c>
      <c r="K51" s="56"/>
      <c r="L51" s="56"/>
      <c r="M51" s="56"/>
      <c r="N51" s="56"/>
      <c r="O51" s="56"/>
      <c r="P51" s="56"/>
      <c r="Q51" s="56"/>
      <c r="R51" s="56"/>
    </row>
    <row r="52">
      <c r="A52" s="53" t="s">
        <v>9</v>
      </c>
      <c r="B52" s="55">
        <v>44858.0</v>
      </c>
      <c r="C52" s="55">
        <v>44861.0</v>
      </c>
      <c r="D52" s="27">
        <v>3167.95</v>
      </c>
      <c r="E52" s="27">
        <v>5618700.0</v>
      </c>
      <c r="F52" s="27">
        <v>54.7</v>
      </c>
      <c r="G52" s="7">
        <v>0.0645</v>
      </c>
      <c r="H52" s="13">
        <v>1.757006344</v>
      </c>
      <c r="I52" s="13">
        <v>1.692506344</v>
      </c>
      <c r="J52" s="13">
        <v>0.55267289</v>
      </c>
      <c r="K52" s="56"/>
      <c r="L52" s="56"/>
      <c r="M52" s="56"/>
      <c r="N52" s="56"/>
      <c r="O52" s="56"/>
      <c r="P52" s="56"/>
      <c r="Q52" s="56"/>
      <c r="R52" s="56"/>
    </row>
    <row r="53">
      <c r="A53" s="53" t="s">
        <v>9</v>
      </c>
      <c r="B53" s="55">
        <v>44865.0</v>
      </c>
      <c r="C53" s="55">
        <v>44889.0</v>
      </c>
      <c r="D53" s="27">
        <v>3204.5</v>
      </c>
      <c r="E53" s="27">
        <v>1.025085E7</v>
      </c>
      <c r="F53" s="27">
        <v>36.55</v>
      </c>
      <c r="G53" s="7">
        <v>0.0648</v>
      </c>
      <c r="H53" s="13">
        <v>1.153742957</v>
      </c>
      <c r="I53" s="13">
        <v>1.088942957</v>
      </c>
      <c r="J53" s="13">
        <v>0.35558463</v>
      </c>
      <c r="K53" s="56"/>
      <c r="L53" s="56"/>
      <c r="M53" s="56"/>
      <c r="N53" s="56"/>
      <c r="O53" s="56"/>
      <c r="P53" s="56"/>
      <c r="Q53" s="56"/>
      <c r="R53" s="56"/>
    </row>
    <row r="54">
      <c r="D54" s="63"/>
      <c r="E54" s="63"/>
      <c r="H54" s="9"/>
      <c r="I54" s="9"/>
      <c r="J54" s="9"/>
    </row>
    <row r="55">
      <c r="E55" s="63"/>
      <c r="H55" s="9"/>
      <c r="I55" s="9"/>
      <c r="J55" s="9"/>
    </row>
    <row r="56">
      <c r="D56" s="63"/>
      <c r="E56" s="63"/>
      <c r="H56" s="9"/>
      <c r="I56" s="9"/>
      <c r="J56" s="9"/>
    </row>
    <row r="57">
      <c r="D57" s="63"/>
      <c r="E57" s="63"/>
      <c r="H57" s="9"/>
      <c r="I57" s="9"/>
      <c r="J57" s="9"/>
    </row>
    <row r="58">
      <c r="D58" s="63"/>
      <c r="E58" s="63"/>
      <c r="H58" s="9"/>
      <c r="I58" s="9"/>
      <c r="J58" s="9"/>
    </row>
    <row r="59">
      <c r="D59" s="63"/>
      <c r="E59" s="63"/>
      <c r="H59" s="9"/>
      <c r="I59" s="9"/>
      <c r="J59" s="9"/>
    </row>
    <row r="60">
      <c r="D60" s="63"/>
      <c r="E60" s="63"/>
      <c r="H60" s="9"/>
      <c r="I60" s="9"/>
      <c r="J60" s="9"/>
    </row>
    <row r="61">
      <c r="D61" s="63"/>
      <c r="E61" s="63"/>
      <c r="H61" s="9"/>
      <c r="I61" s="9"/>
      <c r="J61" s="9"/>
    </row>
    <row r="62">
      <c r="D62" s="63"/>
      <c r="E62" s="63"/>
      <c r="H62" s="9"/>
      <c r="I62" s="9"/>
      <c r="J62" s="9"/>
    </row>
    <row r="63">
      <c r="D63" s="63"/>
      <c r="E63" s="63"/>
      <c r="H63" s="9"/>
      <c r="I63" s="9"/>
      <c r="J63" s="9"/>
    </row>
    <row r="64">
      <c r="D64" s="63"/>
      <c r="E64" s="63"/>
      <c r="H64" s="9"/>
      <c r="I64" s="9"/>
      <c r="J64" s="9"/>
    </row>
    <row r="65">
      <c r="D65" s="63"/>
      <c r="E65" s="63"/>
      <c r="H65" s="9"/>
      <c r="I65" s="9"/>
      <c r="J65" s="9"/>
    </row>
    <row r="66">
      <c r="D66" s="63"/>
      <c r="E66" s="63"/>
      <c r="H66" s="9"/>
      <c r="I66" s="9"/>
      <c r="J66" s="9"/>
    </row>
    <row r="67">
      <c r="D67" s="63"/>
      <c r="E67" s="63"/>
      <c r="H67" s="9"/>
      <c r="I67" s="9"/>
      <c r="J67" s="9"/>
    </row>
    <row r="68">
      <c r="D68" s="63"/>
      <c r="E68" s="63"/>
      <c r="H68" s="9"/>
      <c r="I68" s="9"/>
      <c r="J68" s="9"/>
    </row>
    <row r="69">
      <c r="D69" s="63"/>
      <c r="E69" s="63"/>
      <c r="H69" s="9"/>
      <c r="I69" s="9"/>
      <c r="J69" s="9"/>
    </row>
    <row r="70">
      <c r="D70" s="63"/>
      <c r="E70" s="63"/>
      <c r="H70" s="9"/>
      <c r="I70" s="9"/>
      <c r="J70" s="9"/>
    </row>
    <row r="71">
      <c r="D71" s="63"/>
      <c r="E71" s="63"/>
      <c r="H71" s="9"/>
      <c r="I71" s="9"/>
      <c r="J71" s="9"/>
    </row>
    <row r="72">
      <c r="D72" s="63"/>
      <c r="E72" s="63"/>
      <c r="H72" s="9"/>
      <c r="I72" s="9"/>
      <c r="J72" s="9"/>
    </row>
    <row r="73">
      <c r="D73" s="63"/>
      <c r="E73" s="63"/>
      <c r="H73" s="9"/>
      <c r="I73" s="9"/>
      <c r="J73" s="9"/>
    </row>
    <row r="74">
      <c r="D74" s="63"/>
      <c r="E74" s="63"/>
      <c r="H74" s="9"/>
      <c r="I74" s="9"/>
      <c r="J74" s="9"/>
    </row>
    <row r="75">
      <c r="D75" s="63"/>
      <c r="E75" s="63"/>
      <c r="H75" s="9"/>
      <c r="I75" s="9"/>
      <c r="J75" s="9"/>
    </row>
    <row r="76">
      <c r="D76" s="63"/>
      <c r="E76" s="63"/>
      <c r="H76" s="9"/>
      <c r="I76" s="9"/>
      <c r="J76" s="9"/>
    </row>
    <row r="77">
      <c r="D77" s="63"/>
      <c r="E77" s="63"/>
      <c r="H77" s="9"/>
      <c r="I77" s="9"/>
      <c r="J77" s="9"/>
    </row>
    <row r="78">
      <c r="D78" s="63"/>
      <c r="E78" s="63"/>
      <c r="H78" s="9"/>
      <c r="I78" s="9"/>
      <c r="J78" s="9"/>
    </row>
    <row r="79">
      <c r="D79" s="63"/>
      <c r="E79" s="63"/>
      <c r="H79" s="9"/>
      <c r="I79" s="9"/>
      <c r="J79" s="9"/>
    </row>
    <row r="80">
      <c r="D80" s="63"/>
      <c r="E80" s="63"/>
      <c r="H80" s="9"/>
      <c r="I80" s="9"/>
      <c r="J80" s="9"/>
    </row>
    <row r="81">
      <c r="D81" s="63"/>
      <c r="E81" s="63"/>
      <c r="H81" s="9"/>
      <c r="I81" s="9"/>
      <c r="J81" s="9"/>
    </row>
    <row r="82">
      <c r="D82" s="63"/>
      <c r="E82" s="63"/>
      <c r="H82" s="9"/>
      <c r="I82" s="9"/>
      <c r="J82" s="9"/>
    </row>
    <row r="83">
      <c r="D83" s="63"/>
      <c r="E83" s="63"/>
      <c r="H83" s="9"/>
      <c r="I83" s="9"/>
      <c r="J83" s="9"/>
    </row>
    <row r="84">
      <c r="D84" s="63"/>
      <c r="E84" s="63"/>
      <c r="H84" s="9"/>
      <c r="I84" s="9"/>
      <c r="J84" s="9"/>
    </row>
    <row r="85">
      <c r="D85" s="63"/>
      <c r="E85" s="63"/>
      <c r="H85" s="9"/>
      <c r="I85" s="9"/>
      <c r="J85" s="9"/>
    </row>
    <row r="86">
      <c r="D86" s="63"/>
      <c r="E86" s="63"/>
      <c r="H86" s="9"/>
      <c r="I86" s="9"/>
      <c r="J86" s="9"/>
    </row>
    <row r="87">
      <c r="D87" s="63"/>
      <c r="E87" s="63"/>
      <c r="H87" s="9"/>
      <c r="I87" s="9"/>
      <c r="J87" s="9"/>
    </row>
    <row r="88">
      <c r="D88" s="63"/>
      <c r="E88" s="63"/>
      <c r="H88" s="9"/>
      <c r="I88" s="9"/>
      <c r="J88" s="9"/>
    </row>
    <row r="89">
      <c r="D89" s="63"/>
      <c r="E89" s="63"/>
      <c r="H89" s="9"/>
      <c r="I89" s="9"/>
      <c r="J89" s="9"/>
    </row>
    <row r="90">
      <c r="D90" s="63"/>
      <c r="E90" s="63"/>
      <c r="H90" s="9"/>
      <c r="I90" s="9"/>
      <c r="J90" s="9"/>
    </row>
    <row r="91">
      <c r="D91" s="63"/>
      <c r="E91" s="63"/>
      <c r="H91" s="9"/>
      <c r="I91" s="9"/>
      <c r="J91" s="9"/>
    </row>
    <row r="92">
      <c r="D92" s="63"/>
      <c r="E92" s="63"/>
      <c r="H92" s="9"/>
      <c r="I92" s="9"/>
      <c r="J92" s="9"/>
    </row>
    <row r="93">
      <c r="D93" s="63"/>
      <c r="E93" s="63"/>
      <c r="H93" s="9"/>
      <c r="I93" s="9"/>
      <c r="J93" s="9"/>
    </row>
    <row r="94">
      <c r="D94" s="63"/>
      <c r="E94" s="63"/>
      <c r="H94" s="9"/>
      <c r="I94" s="9"/>
      <c r="J94" s="9"/>
    </row>
    <row r="95">
      <c r="D95" s="63"/>
      <c r="E95" s="63"/>
      <c r="H95" s="9"/>
      <c r="I95" s="9"/>
      <c r="J95" s="9"/>
    </row>
    <row r="96">
      <c r="D96" s="63"/>
      <c r="E96" s="63"/>
      <c r="H96" s="9"/>
      <c r="I96" s="9"/>
      <c r="J96" s="9"/>
    </row>
    <row r="97">
      <c r="D97" s="63"/>
      <c r="E97" s="63"/>
      <c r="H97" s="9"/>
      <c r="I97" s="9"/>
      <c r="J97" s="9"/>
    </row>
    <row r="98">
      <c r="D98" s="63"/>
      <c r="E98" s="63"/>
      <c r="H98" s="9"/>
      <c r="I98" s="9"/>
      <c r="J98" s="9"/>
    </row>
    <row r="99">
      <c r="D99" s="63"/>
      <c r="E99" s="63"/>
      <c r="H99" s="9"/>
      <c r="I99" s="9"/>
      <c r="J99" s="9"/>
    </row>
    <row r="100">
      <c r="D100" s="63"/>
      <c r="E100" s="63"/>
      <c r="H100" s="9"/>
      <c r="I100" s="9"/>
      <c r="J100" s="9"/>
    </row>
    <row r="101">
      <c r="D101" s="63"/>
      <c r="E101" s="63"/>
      <c r="H101" s="9"/>
      <c r="I101" s="9"/>
      <c r="J101" s="9"/>
    </row>
    <row r="102">
      <c r="D102" s="63"/>
      <c r="E102" s="63"/>
      <c r="H102" s="9"/>
      <c r="I102" s="9"/>
      <c r="J102" s="9"/>
    </row>
    <row r="103">
      <c r="D103" s="63"/>
      <c r="E103" s="63"/>
      <c r="H103" s="9"/>
      <c r="I103" s="9"/>
      <c r="J103" s="9"/>
    </row>
    <row r="104">
      <c r="D104" s="63"/>
      <c r="E104" s="63"/>
      <c r="H104" s="9"/>
      <c r="I104" s="9"/>
      <c r="J104" s="9"/>
    </row>
    <row r="105">
      <c r="D105" s="63"/>
      <c r="E105" s="63"/>
      <c r="H105" s="9"/>
      <c r="I105" s="9"/>
      <c r="J105" s="9"/>
    </row>
    <row r="106">
      <c r="D106" s="63"/>
      <c r="E106" s="63"/>
      <c r="H106" s="9"/>
      <c r="I106" s="9"/>
      <c r="J106" s="9"/>
    </row>
    <row r="107">
      <c r="D107" s="63"/>
      <c r="E107" s="63"/>
      <c r="H107" s="9"/>
      <c r="I107" s="9"/>
      <c r="J107" s="9"/>
    </row>
    <row r="108">
      <c r="D108" s="63"/>
      <c r="E108" s="63"/>
      <c r="H108" s="9"/>
      <c r="I108" s="9"/>
      <c r="J108" s="9"/>
    </row>
    <row r="109">
      <c r="D109" s="63"/>
      <c r="E109" s="63"/>
      <c r="H109" s="9"/>
      <c r="I109" s="9"/>
      <c r="J109" s="9"/>
    </row>
    <row r="110">
      <c r="D110" s="63"/>
      <c r="E110" s="63"/>
      <c r="H110" s="9"/>
      <c r="I110" s="9"/>
      <c r="J110" s="9"/>
    </row>
    <row r="111">
      <c r="D111" s="63"/>
      <c r="E111" s="63"/>
      <c r="H111" s="9"/>
      <c r="I111" s="9"/>
      <c r="J111" s="9"/>
    </row>
    <row r="112">
      <c r="D112" s="63"/>
      <c r="E112" s="63"/>
      <c r="H112" s="9"/>
      <c r="I112" s="9"/>
      <c r="J112" s="9"/>
    </row>
    <row r="113">
      <c r="D113" s="63"/>
      <c r="E113" s="63"/>
      <c r="H113" s="9"/>
      <c r="I113" s="9"/>
      <c r="J113" s="9"/>
    </row>
    <row r="114">
      <c r="D114" s="63"/>
      <c r="E114" s="63"/>
      <c r="H114" s="9"/>
      <c r="I114" s="9"/>
      <c r="J114" s="9"/>
    </row>
    <row r="115">
      <c r="D115" s="63"/>
      <c r="E115" s="63"/>
      <c r="H115" s="9"/>
      <c r="I115" s="9"/>
      <c r="J115" s="9"/>
    </row>
    <row r="116">
      <c r="D116" s="63"/>
      <c r="E116" s="63"/>
      <c r="H116" s="9"/>
      <c r="I116" s="9"/>
      <c r="J116" s="9"/>
    </row>
    <row r="117">
      <c r="D117" s="63"/>
      <c r="E117" s="63"/>
      <c r="H117" s="9"/>
      <c r="I117" s="9"/>
      <c r="J117" s="9"/>
    </row>
    <row r="118">
      <c r="D118" s="63"/>
      <c r="E118" s="63"/>
      <c r="H118" s="9"/>
      <c r="I118" s="9"/>
      <c r="J118" s="9"/>
    </row>
    <row r="119">
      <c r="D119" s="63"/>
      <c r="E119" s="63"/>
      <c r="H119" s="9"/>
      <c r="I119" s="9"/>
      <c r="J119" s="9"/>
    </row>
    <row r="120">
      <c r="D120" s="63"/>
      <c r="E120" s="63"/>
      <c r="H120" s="9"/>
      <c r="I120" s="9"/>
      <c r="J120" s="9"/>
    </row>
    <row r="121">
      <c r="D121" s="63"/>
      <c r="E121" s="63"/>
      <c r="H121" s="9"/>
      <c r="I121" s="9"/>
      <c r="J121" s="9"/>
    </row>
    <row r="122">
      <c r="D122" s="63"/>
      <c r="E122" s="63"/>
      <c r="H122" s="9"/>
      <c r="I122" s="9"/>
      <c r="J122" s="9"/>
    </row>
    <row r="123">
      <c r="D123" s="63"/>
      <c r="E123" s="63"/>
      <c r="H123" s="9"/>
      <c r="I123" s="9"/>
      <c r="J123" s="9"/>
    </row>
    <row r="124">
      <c r="D124" s="63"/>
      <c r="E124" s="63"/>
      <c r="H124" s="9"/>
      <c r="I124" s="9"/>
      <c r="J124" s="9"/>
    </row>
    <row r="125">
      <c r="D125" s="63"/>
      <c r="E125" s="63"/>
      <c r="H125" s="9"/>
      <c r="I125" s="9"/>
      <c r="J125" s="9"/>
    </row>
    <row r="126">
      <c r="D126" s="63"/>
      <c r="E126" s="63"/>
      <c r="H126" s="9"/>
      <c r="I126" s="9"/>
      <c r="J126" s="9"/>
    </row>
    <row r="127">
      <c r="D127" s="63"/>
      <c r="E127" s="63"/>
      <c r="H127" s="9"/>
      <c r="I127" s="9"/>
      <c r="J127" s="9"/>
    </row>
    <row r="128">
      <c r="D128" s="63"/>
      <c r="E128" s="63"/>
      <c r="H128" s="9"/>
      <c r="I128" s="9"/>
      <c r="J128" s="9"/>
    </row>
    <row r="129">
      <c r="D129" s="63"/>
      <c r="E129" s="63"/>
      <c r="H129" s="9"/>
      <c r="I129" s="9"/>
      <c r="J129" s="9"/>
    </row>
    <row r="130">
      <c r="D130" s="63"/>
      <c r="E130" s="63"/>
      <c r="H130" s="9"/>
      <c r="I130" s="9"/>
      <c r="J130" s="9"/>
    </row>
    <row r="131">
      <c r="D131" s="63"/>
      <c r="E131" s="63"/>
      <c r="H131" s="9"/>
      <c r="I131" s="9"/>
      <c r="J131" s="9"/>
    </row>
    <row r="132">
      <c r="D132" s="63"/>
      <c r="E132" s="63"/>
      <c r="H132" s="9"/>
      <c r="I132" s="9"/>
      <c r="J132" s="9"/>
    </row>
    <row r="133">
      <c r="D133" s="63"/>
      <c r="E133" s="63"/>
      <c r="H133" s="9"/>
      <c r="I133" s="9"/>
      <c r="J133" s="9"/>
    </row>
    <row r="134">
      <c r="D134" s="63"/>
      <c r="E134" s="63"/>
      <c r="H134" s="9"/>
      <c r="I134" s="9"/>
      <c r="J134" s="9"/>
    </row>
    <row r="135">
      <c r="D135" s="63"/>
      <c r="E135" s="63"/>
      <c r="H135" s="9"/>
      <c r="I135" s="9"/>
      <c r="J135" s="9"/>
    </row>
    <row r="136">
      <c r="D136" s="63"/>
      <c r="E136" s="63"/>
      <c r="H136" s="9"/>
      <c r="I136" s="9"/>
      <c r="J136" s="9"/>
    </row>
    <row r="137">
      <c r="D137" s="63"/>
      <c r="E137" s="63"/>
      <c r="H137" s="9"/>
      <c r="I137" s="9"/>
      <c r="J137" s="9"/>
    </row>
    <row r="138">
      <c r="D138" s="63"/>
      <c r="E138" s="63"/>
      <c r="H138" s="9"/>
      <c r="I138" s="9"/>
      <c r="J138" s="9"/>
    </row>
    <row r="139">
      <c r="D139" s="63"/>
      <c r="E139" s="63"/>
      <c r="H139" s="9"/>
      <c r="I139" s="9"/>
      <c r="J139" s="9"/>
    </row>
    <row r="140">
      <c r="D140" s="63"/>
      <c r="E140" s="63"/>
      <c r="H140" s="9"/>
      <c r="I140" s="9"/>
      <c r="J140" s="9"/>
    </row>
    <row r="141">
      <c r="D141" s="63"/>
      <c r="E141" s="63"/>
      <c r="H141" s="9"/>
      <c r="I141" s="9"/>
      <c r="J141" s="9"/>
    </row>
    <row r="142">
      <c r="D142" s="63"/>
      <c r="E142" s="63"/>
      <c r="H142" s="9"/>
      <c r="I142" s="9"/>
      <c r="J142" s="9"/>
    </row>
    <row r="143">
      <c r="D143" s="63"/>
      <c r="E143" s="63"/>
      <c r="H143" s="9"/>
      <c r="I143" s="9"/>
      <c r="J143" s="9"/>
    </row>
    <row r="144">
      <c r="D144" s="63"/>
      <c r="E144" s="63"/>
      <c r="H144" s="9"/>
      <c r="I144" s="9"/>
      <c r="J144" s="9"/>
    </row>
    <row r="145">
      <c r="D145" s="63"/>
      <c r="E145" s="63"/>
      <c r="H145" s="9"/>
      <c r="I145" s="9"/>
      <c r="J145" s="9"/>
    </row>
    <row r="146">
      <c r="D146" s="63"/>
      <c r="E146" s="63"/>
      <c r="H146" s="9"/>
      <c r="I146" s="9"/>
      <c r="J146" s="9"/>
    </row>
    <row r="147">
      <c r="D147" s="63"/>
      <c r="E147" s="63"/>
      <c r="H147" s="9"/>
      <c r="I147" s="9"/>
      <c r="J147" s="9"/>
    </row>
    <row r="148">
      <c r="D148" s="63"/>
      <c r="E148" s="63"/>
      <c r="H148" s="9"/>
      <c r="I148" s="9"/>
      <c r="J148" s="9"/>
    </row>
    <row r="149">
      <c r="D149" s="63"/>
      <c r="E149" s="63"/>
      <c r="H149" s="9"/>
      <c r="I149" s="9"/>
      <c r="J149" s="9"/>
    </row>
    <row r="150">
      <c r="D150" s="63"/>
      <c r="E150" s="63"/>
      <c r="H150" s="9"/>
      <c r="I150" s="9"/>
      <c r="J150" s="9"/>
    </row>
    <row r="151">
      <c r="D151" s="63"/>
      <c r="E151" s="63"/>
      <c r="H151" s="9"/>
      <c r="I151" s="9"/>
      <c r="J151" s="9"/>
    </row>
    <row r="152">
      <c r="D152" s="63"/>
      <c r="E152" s="63"/>
      <c r="H152" s="9"/>
      <c r="I152" s="9"/>
      <c r="J152" s="9"/>
    </row>
    <row r="153">
      <c r="D153" s="63"/>
      <c r="E153" s="63"/>
      <c r="H153" s="9"/>
      <c r="I153" s="9"/>
      <c r="J153" s="9"/>
    </row>
    <row r="154">
      <c r="D154" s="63"/>
      <c r="E154" s="63"/>
      <c r="H154" s="9"/>
      <c r="I154" s="9"/>
      <c r="J154" s="9"/>
    </row>
    <row r="155">
      <c r="D155" s="63"/>
      <c r="E155" s="63"/>
      <c r="H155" s="9"/>
      <c r="I155" s="9"/>
      <c r="J155" s="9"/>
    </row>
    <row r="156">
      <c r="D156" s="63"/>
      <c r="E156" s="63"/>
      <c r="H156" s="9"/>
      <c r="I156" s="9"/>
      <c r="J156" s="9"/>
    </row>
    <row r="157">
      <c r="D157" s="63"/>
      <c r="E157" s="63"/>
      <c r="H157" s="9"/>
      <c r="I157" s="9"/>
      <c r="J157" s="9"/>
    </row>
    <row r="158">
      <c r="D158" s="63"/>
      <c r="E158" s="63"/>
      <c r="H158" s="9"/>
      <c r="I158" s="9"/>
      <c r="J158" s="9"/>
    </row>
    <row r="159">
      <c r="D159" s="63"/>
      <c r="E159" s="63"/>
      <c r="H159" s="9"/>
      <c r="I159" s="9"/>
      <c r="J159" s="9"/>
    </row>
    <row r="160">
      <c r="D160" s="63"/>
      <c r="E160" s="63"/>
      <c r="H160" s="9"/>
      <c r="I160" s="9"/>
      <c r="J160" s="9"/>
    </row>
    <row r="161">
      <c r="D161" s="63"/>
      <c r="E161" s="63"/>
      <c r="H161" s="9"/>
      <c r="I161" s="9"/>
      <c r="J161" s="9"/>
    </row>
    <row r="162">
      <c r="D162" s="63"/>
      <c r="E162" s="63"/>
      <c r="H162" s="9"/>
      <c r="I162" s="9"/>
      <c r="J162" s="9"/>
    </row>
    <row r="163">
      <c r="D163" s="63"/>
      <c r="E163" s="63"/>
      <c r="H163" s="9"/>
      <c r="I163" s="9"/>
      <c r="J163" s="9"/>
    </row>
    <row r="164">
      <c r="D164" s="63"/>
      <c r="E164" s="63"/>
      <c r="H164" s="9"/>
      <c r="I164" s="9"/>
      <c r="J164" s="9"/>
    </row>
    <row r="165">
      <c r="D165" s="63"/>
      <c r="E165" s="63"/>
      <c r="H165" s="9"/>
      <c r="I165" s="9"/>
      <c r="J165" s="9"/>
    </row>
    <row r="166">
      <c r="D166" s="63"/>
      <c r="E166" s="63"/>
      <c r="H166" s="9"/>
      <c r="I166" s="9"/>
      <c r="J166" s="9"/>
    </row>
    <row r="167">
      <c r="D167" s="63"/>
      <c r="E167" s="63"/>
      <c r="H167" s="9"/>
      <c r="I167" s="9"/>
      <c r="J167" s="9"/>
    </row>
    <row r="168">
      <c r="D168" s="63"/>
      <c r="E168" s="63"/>
      <c r="H168" s="9"/>
      <c r="I168" s="9"/>
      <c r="J168" s="9"/>
    </row>
    <row r="169">
      <c r="D169" s="63"/>
      <c r="E169" s="63"/>
      <c r="H169" s="9"/>
      <c r="I169" s="9"/>
      <c r="J169" s="9"/>
    </row>
    <row r="170">
      <c r="D170" s="63"/>
      <c r="E170" s="63"/>
      <c r="H170" s="9"/>
      <c r="I170" s="9"/>
      <c r="J170" s="9"/>
    </row>
    <row r="171">
      <c r="D171" s="63"/>
      <c r="E171" s="63"/>
      <c r="H171" s="9"/>
      <c r="I171" s="9"/>
      <c r="J171" s="9"/>
    </row>
    <row r="172">
      <c r="D172" s="63"/>
      <c r="E172" s="63"/>
      <c r="H172" s="9"/>
      <c r="I172" s="9"/>
      <c r="J172" s="9"/>
    </row>
    <row r="173">
      <c r="D173" s="63"/>
      <c r="E173" s="63"/>
      <c r="H173" s="9"/>
      <c r="I173" s="9"/>
      <c r="J173" s="9"/>
    </row>
    <row r="174">
      <c r="D174" s="63"/>
      <c r="E174" s="63"/>
      <c r="H174" s="9"/>
      <c r="I174" s="9"/>
      <c r="J174" s="9"/>
    </row>
    <row r="175">
      <c r="D175" s="63"/>
      <c r="E175" s="63"/>
      <c r="H175" s="9"/>
      <c r="I175" s="9"/>
      <c r="J175" s="9"/>
    </row>
    <row r="176">
      <c r="D176" s="63"/>
      <c r="E176" s="63"/>
      <c r="H176" s="9"/>
      <c r="I176" s="9"/>
      <c r="J176" s="9"/>
    </row>
    <row r="177">
      <c r="D177" s="63"/>
      <c r="E177" s="63"/>
      <c r="H177" s="9"/>
      <c r="I177" s="9"/>
      <c r="J177" s="9"/>
    </row>
    <row r="178">
      <c r="D178" s="63"/>
      <c r="E178" s="63"/>
      <c r="H178" s="9"/>
      <c r="I178" s="9"/>
      <c r="J178" s="9"/>
    </row>
    <row r="179">
      <c r="D179" s="63"/>
      <c r="E179" s="63"/>
      <c r="H179" s="9"/>
      <c r="I179" s="9"/>
      <c r="J179" s="9"/>
    </row>
    <row r="180">
      <c r="D180" s="63"/>
      <c r="E180" s="63"/>
      <c r="H180" s="9"/>
      <c r="I180" s="9"/>
      <c r="J180" s="9"/>
    </row>
    <row r="181">
      <c r="D181" s="63"/>
      <c r="E181" s="63"/>
      <c r="H181" s="9"/>
      <c r="I181" s="9"/>
      <c r="J181" s="9"/>
    </row>
    <row r="182">
      <c r="D182" s="63"/>
      <c r="E182" s="63"/>
      <c r="H182" s="9"/>
      <c r="I182" s="9"/>
      <c r="J182" s="9"/>
    </row>
    <row r="183">
      <c r="D183" s="63"/>
      <c r="E183" s="63"/>
      <c r="H183" s="9"/>
      <c r="I183" s="9"/>
      <c r="J183" s="9"/>
    </row>
    <row r="184">
      <c r="D184" s="63"/>
      <c r="E184" s="63"/>
      <c r="H184" s="9"/>
      <c r="I184" s="9"/>
      <c r="J184" s="9"/>
    </row>
    <row r="185">
      <c r="D185" s="63"/>
      <c r="E185" s="63"/>
      <c r="H185" s="9"/>
      <c r="I185" s="9"/>
      <c r="J185" s="9"/>
    </row>
    <row r="186">
      <c r="D186" s="63"/>
      <c r="E186" s="63"/>
      <c r="H186" s="9"/>
      <c r="I186" s="9"/>
      <c r="J186" s="9"/>
    </row>
    <row r="187">
      <c r="D187" s="63"/>
      <c r="E187" s="63"/>
      <c r="H187" s="9"/>
      <c r="I187" s="9"/>
      <c r="J187" s="9"/>
    </row>
    <row r="188">
      <c r="D188" s="63"/>
      <c r="E188" s="63"/>
      <c r="H188" s="9"/>
      <c r="I188" s="9"/>
      <c r="J188" s="9"/>
    </row>
    <row r="189">
      <c r="D189" s="63"/>
      <c r="E189" s="63"/>
      <c r="H189" s="9"/>
      <c r="I189" s="9"/>
      <c r="J189" s="9"/>
    </row>
    <row r="190">
      <c r="D190" s="63"/>
      <c r="E190" s="63"/>
      <c r="H190" s="9"/>
      <c r="I190" s="9"/>
      <c r="J190" s="9"/>
    </row>
    <row r="191">
      <c r="D191" s="63"/>
      <c r="E191" s="63"/>
      <c r="H191" s="9"/>
      <c r="I191" s="9"/>
      <c r="J191" s="9"/>
    </row>
    <row r="192">
      <c r="D192" s="63"/>
      <c r="E192" s="63"/>
      <c r="H192" s="9"/>
      <c r="I192" s="9"/>
      <c r="J192" s="9"/>
    </row>
    <row r="193">
      <c r="D193" s="63"/>
      <c r="E193" s="63"/>
      <c r="H193" s="9"/>
      <c r="I193" s="9"/>
      <c r="J193" s="9"/>
    </row>
    <row r="194">
      <c r="D194" s="63"/>
      <c r="E194" s="63"/>
      <c r="H194" s="9"/>
      <c r="I194" s="9"/>
      <c r="J194" s="9"/>
    </row>
    <row r="195">
      <c r="D195" s="63"/>
      <c r="E195" s="63"/>
      <c r="H195" s="9"/>
      <c r="I195" s="9"/>
      <c r="J195" s="9"/>
    </row>
    <row r="196">
      <c r="D196" s="63"/>
      <c r="E196" s="63"/>
      <c r="H196" s="9"/>
      <c r="I196" s="9"/>
      <c r="J196" s="9"/>
    </row>
    <row r="197">
      <c r="D197" s="63"/>
      <c r="E197" s="63"/>
      <c r="H197" s="9"/>
      <c r="I197" s="9"/>
      <c r="J197" s="9"/>
    </row>
    <row r="198">
      <c r="D198" s="63"/>
      <c r="E198" s="63"/>
      <c r="H198" s="9"/>
      <c r="I198" s="9"/>
      <c r="J198" s="9"/>
    </row>
    <row r="199">
      <c r="D199" s="63"/>
      <c r="E199" s="63"/>
      <c r="H199" s="9"/>
      <c r="I199" s="9"/>
      <c r="J199" s="9"/>
    </row>
    <row r="200">
      <c r="D200" s="63"/>
      <c r="E200" s="63"/>
      <c r="H200" s="9"/>
      <c r="I200" s="9"/>
      <c r="J200" s="9"/>
    </row>
    <row r="201">
      <c r="D201" s="63"/>
      <c r="E201" s="63"/>
      <c r="H201" s="9"/>
      <c r="I201" s="9"/>
      <c r="J201" s="9"/>
    </row>
    <row r="202">
      <c r="D202" s="63"/>
      <c r="E202" s="63"/>
      <c r="H202" s="9"/>
      <c r="I202" s="9"/>
      <c r="J202" s="9"/>
    </row>
    <row r="203">
      <c r="D203" s="63"/>
      <c r="E203" s="63"/>
      <c r="H203" s="9"/>
      <c r="I203" s="9"/>
      <c r="J203" s="9"/>
    </row>
    <row r="204">
      <c r="D204" s="63"/>
      <c r="E204" s="63"/>
      <c r="H204" s="9"/>
      <c r="I204" s="9"/>
      <c r="J204" s="9"/>
    </row>
    <row r="205">
      <c r="D205" s="63"/>
      <c r="E205" s="63"/>
      <c r="H205" s="9"/>
      <c r="I205" s="9"/>
      <c r="J205" s="9"/>
    </row>
    <row r="206">
      <c r="D206" s="63"/>
      <c r="E206" s="63"/>
      <c r="H206" s="9"/>
      <c r="I206" s="9"/>
      <c r="J206" s="9"/>
    </row>
    <row r="207">
      <c r="D207" s="63"/>
      <c r="E207" s="63"/>
      <c r="H207" s="9"/>
      <c r="I207" s="9"/>
      <c r="J207" s="9"/>
    </row>
    <row r="208">
      <c r="D208" s="63"/>
      <c r="E208" s="63"/>
      <c r="H208" s="9"/>
      <c r="I208" s="9"/>
      <c r="J208" s="9"/>
    </row>
    <row r="209">
      <c r="D209" s="63"/>
      <c r="E209" s="63"/>
      <c r="H209" s="9"/>
      <c r="I209" s="9"/>
      <c r="J209" s="9"/>
    </row>
    <row r="210">
      <c r="D210" s="63"/>
      <c r="E210" s="63"/>
      <c r="H210" s="9"/>
      <c r="I210" s="9"/>
      <c r="J210" s="9"/>
    </row>
    <row r="211">
      <c r="D211" s="63"/>
      <c r="E211" s="63"/>
      <c r="H211" s="9"/>
      <c r="I211" s="9"/>
      <c r="J211" s="9"/>
    </row>
    <row r="212">
      <c r="D212" s="63"/>
      <c r="E212" s="63"/>
      <c r="H212" s="9"/>
      <c r="I212" s="9"/>
      <c r="J212" s="9"/>
    </row>
    <row r="213">
      <c r="D213" s="63"/>
      <c r="E213" s="63"/>
      <c r="H213" s="9"/>
      <c r="I213" s="9"/>
      <c r="J213" s="9"/>
    </row>
    <row r="214">
      <c r="D214" s="63"/>
      <c r="E214" s="63"/>
      <c r="H214" s="9"/>
      <c r="I214" s="9"/>
      <c r="J214" s="9"/>
    </row>
    <row r="215">
      <c r="D215" s="63"/>
      <c r="E215" s="63"/>
      <c r="H215" s="9"/>
      <c r="I215" s="9"/>
      <c r="J215" s="9"/>
    </row>
    <row r="216">
      <c r="D216" s="63"/>
      <c r="E216" s="63"/>
      <c r="H216" s="9"/>
      <c r="I216" s="9"/>
      <c r="J216" s="9"/>
    </row>
    <row r="217">
      <c r="D217" s="63"/>
      <c r="E217" s="63"/>
      <c r="H217" s="9"/>
      <c r="I217" s="9"/>
      <c r="J217" s="9"/>
    </row>
    <row r="218">
      <c r="D218" s="63"/>
      <c r="E218" s="63"/>
      <c r="H218" s="9"/>
      <c r="I218" s="9"/>
      <c r="J218" s="9"/>
    </row>
    <row r="219">
      <c r="D219" s="63"/>
      <c r="E219" s="63"/>
      <c r="H219" s="9"/>
      <c r="I219" s="9"/>
      <c r="J219" s="9"/>
    </row>
    <row r="220">
      <c r="D220" s="63"/>
      <c r="E220" s="63"/>
      <c r="H220" s="9"/>
      <c r="I220" s="9"/>
      <c r="J220" s="9"/>
    </row>
    <row r="221">
      <c r="D221" s="63"/>
      <c r="E221" s="63"/>
      <c r="H221" s="9"/>
      <c r="I221" s="9"/>
      <c r="J221" s="9"/>
    </row>
    <row r="222">
      <c r="D222" s="63"/>
      <c r="E222" s="63"/>
      <c r="H222" s="9"/>
      <c r="I222" s="9"/>
      <c r="J222" s="9"/>
    </row>
    <row r="223">
      <c r="D223" s="63"/>
      <c r="E223" s="63"/>
      <c r="H223" s="9"/>
      <c r="I223" s="9"/>
      <c r="J223" s="9"/>
    </row>
    <row r="224">
      <c r="D224" s="63"/>
      <c r="E224" s="63"/>
      <c r="H224" s="9"/>
      <c r="I224" s="9"/>
      <c r="J224" s="9"/>
    </row>
    <row r="225">
      <c r="D225" s="63"/>
      <c r="E225" s="63"/>
      <c r="H225" s="9"/>
      <c r="I225" s="9"/>
      <c r="J225" s="9"/>
    </row>
    <row r="226">
      <c r="D226" s="63"/>
      <c r="E226" s="63"/>
      <c r="H226" s="9"/>
      <c r="I226" s="9"/>
      <c r="J226" s="9"/>
    </row>
    <row r="227">
      <c r="D227" s="63"/>
      <c r="E227" s="63"/>
      <c r="H227" s="9"/>
      <c r="I227" s="9"/>
      <c r="J227" s="9"/>
    </row>
    <row r="228">
      <c r="D228" s="63"/>
      <c r="E228" s="63"/>
      <c r="H228" s="9"/>
      <c r="I228" s="9"/>
      <c r="J228" s="9"/>
    </row>
    <row r="229">
      <c r="D229" s="63"/>
      <c r="E229" s="63"/>
      <c r="H229" s="9"/>
      <c r="I229" s="9"/>
      <c r="J229" s="9"/>
    </row>
    <row r="230">
      <c r="D230" s="63"/>
      <c r="E230" s="63"/>
      <c r="H230" s="9"/>
      <c r="I230" s="9"/>
      <c r="J230" s="9"/>
    </row>
    <row r="231">
      <c r="D231" s="63"/>
      <c r="E231" s="63"/>
      <c r="H231" s="9"/>
      <c r="I231" s="9"/>
      <c r="J231" s="9"/>
    </row>
    <row r="232">
      <c r="D232" s="63"/>
      <c r="E232" s="63"/>
      <c r="H232" s="9"/>
      <c r="I232" s="9"/>
      <c r="J232" s="9"/>
    </row>
    <row r="233">
      <c r="D233" s="63"/>
      <c r="E233" s="63"/>
      <c r="H233" s="9"/>
      <c r="I233" s="9"/>
      <c r="J233" s="9"/>
    </row>
    <row r="234">
      <c r="D234" s="63"/>
      <c r="E234" s="63"/>
      <c r="H234" s="9"/>
      <c r="I234" s="9"/>
      <c r="J234" s="9"/>
    </row>
    <row r="235">
      <c r="D235" s="63"/>
      <c r="E235" s="63"/>
      <c r="H235" s="9"/>
      <c r="I235" s="9"/>
      <c r="J235" s="9"/>
    </row>
    <row r="236">
      <c r="D236" s="63"/>
      <c r="E236" s="63"/>
      <c r="H236" s="9"/>
      <c r="I236" s="9"/>
      <c r="J236" s="9"/>
    </row>
    <row r="237">
      <c r="D237" s="63"/>
      <c r="E237" s="63"/>
      <c r="H237" s="9"/>
      <c r="I237" s="9"/>
      <c r="J237" s="9"/>
    </row>
    <row r="238">
      <c r="D238" s="63"/>
      <c r="E238" s="63"/>
      <c r="H238" s="9"/>
      <c r="I238" s="9"/>
      <c r="J238" s="9"/>
    </row>
    <row r="239">
      <c r="D239" s="63"/>
      <c r="E239" s="63"/>
      <c r="H239" s="9"/>
      <c r="I239" s="9"/>
      <c r="J239" s="9"/>
    </row>
    <row r="240">
      <c r="D240" s="63"/>
      <c r="E240" s="63"/>
      <c r="H240" s="9"/>
      <c r="I240" s="9"/>
      <c r="J240" s="9"/>
    </row>
    <row r="241">
      <c r="D241" s="63"/>
      <c r="E241" s="63"/>
      <c r="H241" s="9"/>
      <c r="I241" s="9"/>
      <c r="J241" s="9"/>
    </row>
    <row r="242">
      <c r="D242" s="63"/>
      <c r="E242" s="63"/>
      <c r="H242" s="9"/>
      <c r="I242" s="9"/>
      <c r="J242" s="9"/>
    </row>
    <row r="243">
      <c r="D243" s="63"/>
      <c r="E243" s="63"/>
      <c r="H243" s="9"/>
      <c r="I243" s="9"/>
      <c r="J243" s="9"/>
    </row>
    <row r="244">
      <c r="D244" s="63"/>
      <c r="E244" s="63"/>
      <c r="H244" s="9"/>
      <c r="I244" s="9"/>
      <c r="J244" s="9"/>
    </row>
    <row r="245">
      <c r="D245" s="63"/>
      <c r="E245" s="63"/>
      <c r="H245" s="9"/>
      <c r="I245" s="9"/>
      <c r="J245" s="9"/>
    </row>
    <row r="246">
      <c r="D246" s="63"/>
      <c r="E246" s="63"/>
      <c r="H246" s="9"/>
      <c r="I246" s="9"/>
      <c r="J246" s="9"/>
    </row>
    <row r="247">
      <c r="D247" s="63"/>
      <c r="E247" s="63"/>
      <c r="H247" s="9"/>
      <c r="I247" s="9"/>
      <c r="J247" s="9"/>
    </row>
    <row r="248">
      <c r="D248" s="63"/>
      <c r="E248" s="63"/>
      <c r="H248" s="9"/>
      <c r="I248" s="9"/>
      <c r="J248" s="9"/>
    </row>
    <row r="249">
      <c r="D249" s="63"/>
      <c r="E249" s="63"/>
      <c r="H249" s="9"/>
      <c r="I249" s="9"/>
      <c r="J249" s="9"/>
    </row>
    <row r="250">
      <c r="D250" s="63"/>
      <c r="E250" s="63"/>
      <c r="H250" s="9"/>
      <c r="I250" s="9"/>
      <c r="J250" s="9"/>
    </row>
    <row r="251">
      <c r="D251" s="63"/>
      <c r="E251" s="63"/>
      <c r="H251" s="9"/>
      <c r="I251" s="9"/>
      <c r="J251" s="9"/>
    </row>
    <row r="252">
      <c r="D252" s="63"/>
      <c r="E252" s="63"/>
      <c r="H252" s="9"/>
      <c r="I252" s="9"/>
      <c r="J252" s="9"/>
    </row>
    <row r="253">
      <c r="D253" s="63"/>
      <c r="E253" s="63"/>
      <c r="H253" s="9"/>
      <c r="I253" s="9"/>
      <c r="J253" s="9"/>
    </row>
    <row r="254">
      <c r="D254" s="63"/>
      <c r="E254" s="63"/>
      <c r="H254" s="9"/>
      <c r="I254" s="9"/>
      <c r="J254" s="9"/>
    </row>
    <row r="255">
      <c r="D255" s="63"/>
      <c r="E255" s="63"/>
      <c r="H255" s="9"/>
      <c r="I255" s="9"/>
      <c r="J255" s="9"/>
    </row>
    <row r="256">
      <c r="D256" s="63"/>
      <c r="E256" s="63"/>
      <c r="H256" s="9"/>
      <c r="I256" s="9"/>
      <c r="J256" s="9"/>
    </row>
    <row r="257">
      <c r="D257" s="63"/>
      <c r="E257" s="63"/>
      <c r="H257" s="9"/>
      <c r="I257" s="9"/>
      <c r="J257" s="9"/>
    </row>
    <row r="258">
      <c r="D258" s="63"/>
      <c r="E258" s="63"/>
      <c r="H258" s="9"/>
      <c r="I258" s="9"/>
      <c r="J258" s="9"/>
    </row>
    <row r="259">
      <c r="D259" s="63"/>
      <c r="E259" s="63"/>
      <c r="H259" s="9"/>
      <c r="I259" s="9"/>
      <c r="J259" s="9"/>
    </row>
    <row r="260">
      <c r="D260" s="63"/>
      <c r="E260" s="63"/>
      <c r="H260" s="9"/>
      <c r="I260" s="9"/>
      <c r="J260" s="9"/>
    </row>
    <row r="261">
      <c r="D261" s="63"/>
      <c r="E261" s="63"/>
      <c r="H261" s="9"/>
      <c r="I261" s="9"/>
      <c r="J261" s="9"/>
    </row>
    <row r="262">
      <c r="D262" s="63"/>
      <c r="E262" s="63"/>
      <c r="H262" s="9"/>
      <c r="I262" s="9"/>
      <c r="J262" s="9"/>
    </row>
    <row r="263">
      <c r="D263" s="63"/>
      <c r="E263" s="63"/>
      <c r="H263" s="9"/>
      <c r="I263" s="9"/>
      <c r="J263" s="9"/>
    </row>
    <row r="264">
      <c r="D264" s="63"/>
      <c r="E264" s="63"/>
      <c r="H264" s="9"/>
      <c r="I264" s="9"/>
      <c r="J264" s="9"/>
    </row>
    <row r="265">
      <c r="D265" s="63"/>
      <c r="E265" s="63"/>
      <c r="H265" s="9"/>
      <c r="I265" s="9"/>
      <c r="J265" s="9"/>
    </row>
    <row r="266">
      <c r="D266" s="63"/>
      <c r="E266" s="63"/>
      <c r="H266" s="9"/>
      <c r="I266" s="9"/>
      <c r="J266" s="9"/>
    </row>
    <row r="267">
      <c r="D267" s="63"/>
      <c r="E267" s="63"/>
      <c r="H267" s="9"/>
      <c r="I267" s="9"/>
      <c r="J267" s="9"/>
    </row>
    <row r="268">
      <c r="D268" s="63"/>
      <c r="E268" s="63"/>
      <c r="H268" s="9"/>
      <c r="I268" s="9"/>
      <c r="J268" s="9"/>
    </row>
    <row r="269">
      <c r="D269" s="63"/>
      <c r="E269" s="63"/>
      <c r="H269" s="9"/>
      <c r="I269" s="9"/>
      <c r="J269" s="9"/>
    </row>
    <row r="270">
      <c r="D270" s="63"/>
      <c r="E270" s="63"/>
      <c r="H270" s="9"/>
      <c r="I270" s="9"/>
      <c r="J270" s="9"/>
    </row>
    <row r="271">
      <c r="D271" s="63"/>
      <c r="E271" s="63"/>
      <c r="H271" s="9"/>
      <c r="I271" s="9"/>
      <c r="J271" s="9"/>
    </row>
    <row r="272">
      <c r="D272" s="63"/>
      <c r="E272" s="63"/>
      <c r="H272" s="9"/>
      <c r="I272" s="9"/>
      <c r="J272" s="9"/>
    </row>
    <row r="273">
      <c r="D273" s="63"/>
      <c r="E273" s="63"/>
      <c r="H273" s="9"/>
      <c r="I273" s="9"/>
      <c r="J273" s="9"/>
    </row>
    <row r="274">
      <c r="D274" s="63"/>
      <c r="E274" s="63"/>
      <c r="H274" s="9"/>
      <c r="I274" s="9"/>
      <c r="J274" s="9"/>
    </row>
    <row r="275">
      <c r="D275" s="63"/>
      <c r="E275" s="63"/>
      <c r="H275" s="9"/>
      <c r="I275" s="9"/>
      <c r="J275" s="9"/>
    </row>
    <row r="276">
      <c r="D276" s="63"/>
      <c r="E276" s="63"/>
      <c r="H276" s="9"/>
      <c r="I276" s="9"/>
      <c r="J276" s="9"/>
    </row>
    <row r="277">
      <c r="D277" s="63"/>
      <c r="E277" s="63"/>
      <c r="H277" s="9"/>
      <c r="I277" s="9"/>
      <c r="J277" s="9"/>
    </row>
    <row r="278">
      <c r="D278" s="63"/>
      <c r="E278" s="63"/>
      <c r="H278" s="9"/>
      <c r="I278" s="9"/>
      <c r="J278" s="9"/>
    </row>
    <row r="279">
      <c r="D279" s="63"/>
      <c r="E279" s="63"/>
      <c r="H279" s="9"/>
      <c r="I279" s="9"/>
      <c r="J279" s="9"/>
    </row>
    <row r="280">
      <c r="D280" s="63"/>
      <c r="E280" s="63"/>
      <c r="H280" s="9"/>
      <c r="I280" s="9"/>
      <c r="J280" s="9"/>
    </row>
    <row r="281">
      <c r="D281" s="63"/>
      <c r="E281" s="63"/>
      <c r="H281" s="9"/>
      <c r="I281" s="9"/>
      <c r="J281" s="9"/>
    </row>
    <row r="282">
      <c r="D282" s="63"/>
      <c r="E282" s="63"/>
      <c r="H282" s="9"/>
      <c r="I282" s="9"/>
      <c r="J282" s="9"/>
    </row>
    <row r="283">
      <c r="D283" s="63"/>
      <c r="E283" s="63"/>
      <c r="H283" s="9"/>
      <c r="I283" s="9"/>
      <c r="J283" s="9"/>
    </row>
    <row r="284">
      <c r="D284" s="63"/>
      <c r="E284" s="63"/>
      <c r="H284" s="9"/>
      <c r="I284" s="9"/>
      <c r="J284" s="9"/>
    </row>
    <row r="285">
      <c r="D285" s="63"/>
      <c r="E285" s="63"/>
      <c r="H285" s="9"/>
      <c r="I285" s="9"/>
      <c r="J285" s="9"/>
    </row>
    <row r="286">
      <c r="D286" s="63"/>
      <c r="E286" s="63"/>
      <c r="H286" s="9"/>
      <c r="I286" s="9"/>
      <c r="J286" s="9"/>
    </row>
    <row r="287">
      <c r="D287" s="63"/>
      <c r="E287" s="63"/>
      <c r="H287" s="9"/>
      <c r="I287" s="9"/>
      <c r="J287" s="9"/>
    </row>
    <row r="288">
      <c r="D288" s="63"/>
      <c r="E288" s="63"/>
      <c r="H288" s="9"/>
      <c r="I288" s="9"/>
      <c r="J288" s="9"/>
    </row>
    <row r="289">
      <c r="D289" s="63"/>
      <c r="E289" s="63"/>
      <c r="H289" s="9"/>
      <c r="I289" s="9"/>
      <c r="J289" s="9"/>
    </row>
    <row r="290">
      <c r="D290" s="63"/>
      <c r="E290" s="63"/>
      <c r="H290" s="9"/>
      <c r="I290" s="9"/>
      <c r="J290" s="9"/>
    </row>
    <row r="291">
      <c r="D291" s="63"/>
      <c r="E291" s="63"/>
      <c r="H291" s="9"/>
      <c r="I291" s="9"/>
      <c r="J291" s="9"/>
    </row>
    <row r="292">
      <c r="D292" s="63"/>
      <c r="E292" s="63"/>
      <c r="H292" s="9"/>
      <c r="I292" s="9"/>
      <c r="J292" s="9"/>
    </row>
    <row r="293">
      <c r="D293" s="63"/>
      <c r="E293" s="63"/>
      <c r="H293" s="9"/>
      <c r="I293" s="9"/>
      <c r="J293" s="9"/>
    </row>
    <row r="294">
      <c r="D294" s="63"/>
      <c r="E294" s="63"/>
      <c r="H294" s="9"/>
      <c r="I294" s="9"/>
      <c r="J294" s="9"/>
    </row>
    <row r="295">
      <c r="D295" s="63"/>
      <c r="E295" s="63"/>
      <c r="H295" s="9"/>
      <c r="I295" s="9"/>
      <c r="J295" s="9"/>
    </row>
    <row r="296">
      <c r="D296" s="63"/>
      <c r="E296" s="63"/>
      <c r="H296" s="9"/>
      <c r="I296" s="9"/>
      <c r="J296" s="9"/>
    </row>
    <row r="297">
      <c r="D297" s="63"/>
      <c r="E297" s="63"/>
      <c r="H297" s="9"/>
      <c r="I297" s="9"/>
      <c r="J297" s="9"/>
    </row>
    <row r="298">
      <c r="D298" s="63"/>
      <c r="E298" s="63"/>
      <c r="H298" s="9"/>
      <c r="I298" s="9"/>
      <c r="J298" s="9"/>
    </row>
    <row r="299">
      <c r="D299" s="63"/>
      <c r="E299" s="63"/>
      <c r="H299" s="9"/>
      <c r="I299" s="9"/>
      <c r="J299" s="9"/>
    </row>
    <row r="300">
      <c r="D300" s="63"/>
      <c r="E300" s="63"/>
      <c r="H300" s="9"/>
      <c r="I300" s="9"/>
      <c r="J300" s="9"/>
    </row>
    <row r="301">
      <c r="D301" s="63"/>
      <c r="E301" s="63"/>
      <c r="H301" s="9"/>
      <c r="I301" s="9"/>
      <c r="J301" s="9"/>
    </row>
    <row r="302">
      <c r="D302" s="63"/>
      <c r="E302" s="63"/>
      <c r="H302" s="9"/>
      <c r="I302" s="9"/>
      <c r="J302" s="9"/>
    </row>
    <row r="303">
      <c r="D303" s="63"/>
      <c r="E303" s="63"/>
      <c r="H303" s="9"/>
      <c r="I303" s="9"/>
      <c r="J303" s="9"/>
    </row>
    <row r="304">
      <c r="D304" s="63"/>
      <c r="E304" s="63"/>
      <c r="H304" s="9"/>
      <c r="I304" s="9"/>
      <c r="J304" s="9"/>
    </row>
    <row r="305">
      <c r="D305" s="63"/>
      <c r="E305" s="63"/>
      <c r="H305" s="9"/>
      <c r="I305" s="9"/>
      <c r="J305" s="9"/>
    </row>
    <row r="306">
      <c r="D306" s="63"/>
      <c r="E306" s="63"/>
      <c r="H306" s="9"/>
      <c r="I306" s="9"/>
      <c r="J306" s="9"/>
    </row>
    <row r="307">
      <c r="D307" s="63"/>
      <c r="E307" s="63"/>
      <c r="H307" s="9"/>
      <c r="I307" s="9"/>
      <c r="J307" s="9"/>
    </row>
    <row r="308">
      <c r="D308" s="63"/>
      <c r="E308" s="63"/>
      <c r="H308" s="9"/>
      <c r="I308" s="9"/>
      <c r="J308" s="9"/>
    </row>
    <row r="309">
      <c r="D309" s="63"/>
      <c r="E309" s="63"/>
      <c r="H309" s="9"/>
      <c r="I309" s="9"/>
      <c r="J309" s="9"/>
    </row>
    <row r="310">
      <c r="D310" s="63"/>
      <c r="E310" s="63"/>
      <c r="H310" s="9"/>
      <c r="I310" s="9"/>
      <c r="J310" s="9"/>
    </row>
    <row r="311">
      <c r="D311" s="63"/>
      <c r="E311" s="63"/>
      <c r="H311" s="9"/>
      <c r="I311" s="9"/>
      <c r="J311" s="9"/>
    </row>
    <row r="312">
      <c r="D312" s="63"/>
      <c r="E312" s="63"/>
      <c r="H312" s="9"/>
      <c r="I312" s="9"/>
      <c r="J312" s="9"/>
    </row>
    <row r="313">
      <c r="D313" s="63"/>
      <c r="E313" s="63"/>
      <c r="H313" s="9"/>
      <c r="I313" s="9"/>
      <c r="J313" s="9"/>
    </row>
    <row r="314">
      <c r="D314" s="63"/>
      <c r="E314" s="63"/>
      <c r="H314" s="9"/>
      <c r="I314" s="9"/>
      <c r="J314" s="9"/>
    </row>
    <row r="315">
      <c r="D315" s="63"/>
      <c r="E315" s="63"/>
      <c r="H315" s="9"/>
      <c r="I315" s="9"/>
      <c r="J315" s="9"/>
    </row>
    <row r="316">
      <c r="D316" s="63"/>
      <c r="E316" s="63"/>
      <c r="H316" s="9"/>
      <c r="I316" s="9"/>
      <c r="J316" s="9"/>
    </row>
    <row r="317">
      <c r="D317" s="63"/>
      <c r="E317" s="63"/>
      <c r="H317" s="9"/>
      <c r="I317" s="9"/>
      <c r="J317" s="9"/>
    </row>
    <row r="318">
      <c r="D318" s="63"/>
      <c r="E318" s="63"/>
      <c r="H318" s="9"/>
      <c r="I318" s="9"/>
      <c r="J318" s="9"/>
    </row>
    <row r="319">
      <c r="D319" s="63"/>
      <c r="E319" s="63"/>
      <c r="H319" s="9"/>
      <c r="I319" s="9"/>
      <c r="J319" s="9"/>
    </row>
    <row r="320">
      <c r="D320" s="63"/>
      <c r="E320" s="63"/>
      <c r="H320" s="9"/>
      <c r="I320" s="9"/>
      <c r="J320" s="9"/>
    </row>
    <row r="321">
      <c r="D321" s="63"/>
      <c r="E321" s="63"/>
      <c r="H321" s="9"/>
      <c r="I321" s="9"/>
      <c r="J321" s="9"/>
    </row>
    <row r="322">
      <c r="D322" s="63"/>
      <c r="E322" s="63"/>
      <c r="H322" s="9"/>
      <c r="I322" s="9"/>
      <c r="J322" s="9"/>
    </row>
    <row r="323">
      <c r="D323" s="63"/>
      <c r="E323" s="63"/>
      <c r="H323" s="9"/>
      <c r="I323" s="9"/>
      <c r="J323" s="9"/>
    </row>
    <row r="324">
      <c r="D324" s="63"/>
      <c r="E324" s="63"/>
      <c r="H324" s="9"/>
      <c r="I324" s="9"/>
      <c r="J324" s="9"/>
    </row>
    <row r="325">
      <c r="D325" s="63"/>
      <c r="E325" s="63"/>
      <c r="H325" s="9"/>
      <c r="I325" s="9"/>
      <c r="J325" s="9"/>
    </row>
    <row r="326">
      <c r="D326" s="63"/>
      <c r="E326" s="63"/>
      <c r="H326" s="9"/>
      <c r="I326" s="9"/>
      <c r="J326" s="9"/>
    </row>
    <row r="327">
      <c r="D327" s="63"/>
      <c r="E327" s="63"/>
      <c r="H327" s="9"/>
      <c r="I327" s="9"/>
      <c r="J327" s="9"/>
    </row>
    <row r="328">
      <c r="D328" s="63"/>
      <c r="E328" s="63"/>
      <c r="H328" s="9"/>
      <c r="I328" s="9"/>
      <c r="J328" s="9"/>
    </row>
    <row r="329">
      <c r="D329" s="63"/>
      <c r="E329" s="63"/>
      <c r="H329" s="9"/>
      <c r="I329" s="9"/>
      <c r="J329" s="9"/>
    </row>
    <row r="330">
      <c r="D330" s="63"/>
      <c r="E330" s="63"/>
      <c r="H330" s="9"/>
      <c r="I330" s="9"/>
      <c r="J330" s="9"/>
    </row>
    <row r="331">
      <c r="D331" s="63"/>
      <c r="E331" s="63"/>
      <c r="H331" s="9"/>
      <c r="I331" s="9"/>
      <c r="J331" s="9"/>
    </row>
    <row r="332">
      <c r="D332" s="63"/>
      <c r="E332" s="63"/>
      <c r="H332" s="9"/>
      <c r="I332" s="9"/>
      <c r="J332" s="9"/>
    </row>
    <row r="333">
      <c r="D333" s="63"/>
      <c r="E333" s="63"/>
      <c r="H333" s="9"/>
      <c r="I333" s="9"/>
      <c r="J333" s="9"/>
    </row>
    <row r="334">
      <c r="D334" s="63"/>
      <c r="E334" s="63"/>
      <c r="H334" s="9"/>
      <c r="I334" s="9"/>
      <c r="J334" s="9"/>
    </row>
    <row r="335">
      <c r="D335" s="63"/>
      <c r="E335" s="63"/>
      <c r="H335" s="9"/>
      <c r="I335" s="9"/>
      <c r="J335" s="9"/>
    </row>
    <row r="336">
      <c r="D336" s="63"/>
      <c r="E336" s="63"/>
      <c r="H336" s="9"/>
      <c r="I336" s="9"/>
      <c r="J336" s="9"/>
    </row>
    <row r="337">
      <c r="D337" s="63"/>
      <c r="E337" s="63"/>
      <c r="H337" s="9"/>
      <c r="I337" s="9"/>
      <c r="J337" s="9"/>
    </row>
    <row r="338">
      <c r="D338" s="63"/>
      <c r="E338" s="63"/>
      <c r="H338" s="9"/>
      <c r="I338" s="9"/>
      <c r="J338" s="9"/>
    </row>
    <row r="339">
      <c r="D339" s="63"/>
      <c r="E339" s="63"/>
      <c r="H339" s="9"/>
      <c r="I339" s="9"/>
      <c r="J339" s="9"/>
    </row>
    <row r="340">
      <c r="D340" s="63"/>
      <c r="E340" s="63"/>
      <c r="H340" s="9"/>
      <c r="I340" s="9"/>
      <c r="J340" s="9"/>
    </row>
    <row r="341">
      <c r="D341" s="63"/>
      <c r="E341" s="63"/>
      <c r="H341" s="9"/>
      <c r="I341" s="9"/>
      <c r="J341" s="9"/>
    </row>
    <row r="342">
      <c r="D342" s="63"/>
      <c r="E342" s="63"/>
      <c r="H342" s="9"/>
      <c r="I342" s="9"/>
      <c r="J342" s="9"/>
    </row>
    <row r="343">
      <c r="D343" s="63"/>
      <c r="E343" s="63"/>
      <c r="H343" s="9"/>
      <c r="I343" s="9"/>
      <c r="J343" s="9"/>
    </row>
    <row r="344">
      <c r="D344" s="63"/>
      <c r="E344" s="63"/>
      <c r="H344" s="9"/>
      <c r="I344" s="9"/>
      <c r="J344" s="9"/>
    </row>
    <row r="345">
      <c r="D345" s="63"/>
      <c r="E345" s="63"/>
      <c r="H345" s="9"/>
      <c r="I345" s="9"/>
      <c r="J345" s="9"/>
    </row>
    <row r="346">
      <c r="D346" s="63"/>
      <c r="E346" s="63"/>
      <c r="H346" s="9"/>
      <c r="I346" s="9"/>
      <c r="J346" s="9"/>
    </row>
    <row r="347">
      <c r="D347" s="63"/>
      <c r="E347" s="63"/>
      <c r="H347" s="9"/>
      <c r="I347" s="9"/>
      <c r="J347" s="9"/>
    </row>
    <row r="348">
      <c r="D348" s="63"/>
      <c r="E348" s="63"/>
      <c r="H348" s="9"/>
      <c r="I348" s="9"/>
      <c r="J348" s="9"/>
    </row>
    <row r="349">
      <c r="D349" s="63"/>
      <c r="E349" s="63"/>
      <c r="H349" s="9"/>
      <c r="I349" s="9"/>
      <c r="J349" s="9"/>
    </row>
    <row r="350">
      <c r="D350" s="63"/>
      <c r="E350" s="63"/>
      <c r="H350" s="9"/>
      <c r="I350" s="9"/>
      <c r="J350" s="9"/>
    </row>
    <row r="351">
      <c r="D351" s="63"/>
      <c r="E351" s="63"/>
      <c r="H351" s="9"/>
      <c r="I351" s="9"/>
      <c r="J351" s="9"/>
    </row>
    <row r="352">
      <c r="D352" s="63"/>
      <c r="E352" s="63"/>
      <c r="H352" s="9"/>
      <c r="I352" s="9"/>
      <c r="J352" s="9"/>
    </row>
    <row r="353">
      <c r="D353" s="63"/>
      <c r="E353" s="63"/>
      <c r="H353" s="9"/>
      <c r="I353" s="9"/>
      <c r="J353" s="9"/>
    </row>
    <row r="354">
      <c r="D354" s="63"/>
      <c r="E354" s="63"/>
      <c r="H354" s="9"/>
      <c r="I354" s="9"/>
      <c r="J354" s="9"/>
    </row>
    <row r="355">
      <c r="D355" s="63"/>
      <c r="E355" s="63"/>
      <c r="H355" s="9"/>
      <c r="I355" s="9"/>
      <c r="J355" s="9"/>
    </row>
    <row r="356">
      <c r="D356" s="63"/>
      <c r="E356" s="63"/>
      <c r="H356" s="9"/>
      <c r="I356" s="9"/>
      <c r="J356" s="9"/>
    </row>
    <row r="357">
      <c r="D357" s="63"/>
      <c r="E357" s="63"/>
      <c r="H357" s="9"/>
      <c r="I357" s="9"/>
      <c r="J357" s="9"/>
    </row>
    <row r="358">
      <c r="D358" s="63"/>
      <c r="E358" s="63"/>
      <c r="H358" s="9"/>
      <c r="I358" s="9"/>
      <c r="J358" s="9"/>
    </row>
    <row r="359">
      <c r="D359" s="63"/>
      <c r="E359" s="63"/>
      <c r="H359" s="9"/>
      <c r="I359" s="9"/>
      <c r="J359" s="9"/>
    </row>
    <row r="360">
      <c r="D360" s="63"/>
      <c r="E360" s="63"/>
      <c r="H360" s="9"/>
      <c r="I360" s="9"/>
      <c r="J360" s="9"/>
    </row>
    <row r="361">
      <c r="D361" s="63"/>
      <c r="E361" s="63"/>
      <c r="H361" s="9"/>
      <c r="I361" s="9"/>
      <c r="J361" s="9"/>
    </row>
    <row r="362">
      <c r="D362" s="63"/>
      <c r="E362" s="63"/>
      <c r="H362" s="9"/>
      <c r="I362" s="9"/>
      <c r="J362" s="9"/>
    </row>
    <row r="363">
      <c r="D363" s="63"/>
      <c r="E363" s="63"/>
      <c r="H363" s="9"/>
      <c r="I363" s="9"/>
      <c r="J363" s="9"/>
    </row>
    <row r="364">
      <c r="D364" s="63"/>
      <c r="E364" s="63"/>
      <c r="H364" s="9"/>
      <c r="I364" s="9"/>
      <c r="J364" s="9"/>
    </row>
    <row r="365">
      <c r="D365" s="63"/>
      <c r="E365" s="63"/>
      <c r="H365" s="9"/>
      <c r="I365" s="9"/>
      <c r="J365" s="9"/>
    </row>
    <row r="366">
      <c r="D366" s="63"/>
      <c r="E366" s="63"/>
      <c r="H366" s="9"/>
      <c r="I366" s="9"/>
      <c r="J366" s="9"/>
    </row>
    <row r="367">
      <c r="D367" s="63"/>
      <c r="E367" s="63"/>
      <c r="H367" s="9"/>
      <c r="I367" s="9"/>
      <c r="J367" s="9"/>
    </row>
    <row r="368">
      <c r="D368" s="63"/>
      <c r="E368" s="63"/>
      <c r="H368" s="9"/>
      <c r="I368" s="9"/>
      <c r="J368" s="9"/>
    </row>
    <row r="369">
      <c r="D369" s="63"/>
      <c r="E369" s="63"/>
      <c r="H369" s="9"/>
      <c r="I369" s="9"/>
      <c r="J369" s="9"/>
    </row>
    <row r="370">
      <c r="D370" s="63"/>
      <c r="E370" s="63"/>
      <c r="H370" s="9"/>
      <c r="I370" s="9"/>
      <c r="J370" s="9"/>
    </row>
    <row r="371">
      <c r="D371" s="63"/>
      <c r="E371" s="63"/>
      <c r="H371" s="9"/>
      <c r="I371" s="9"/>
      <c r="J371" s="9"/>
    </row>
    <row r="372">
      <c r="D372" s="63"/>
      <c r="E372" s="63"/>
      <c r="H372" s="9"/>
      <c r="I372" s="9"/>
      <c r="J372" s="9"/>
    </row>
    <row r="373">
      <c r="D373" s="63"/>
      <c r="E373" s="63"/>
      <c r="H373" s="9"/>
      <c r="I373" s="9"/>
      <c r="J373" s="9"/>
    </row>
    <row r="374">
      <c r="D374" s="63"/>
      <c r="E374" s="63"/>
      <c r="H374" s="9"/>
      <c r="I374" s="9"/>
      <c r="J374" s="9"/>
    </row>
    <row r="375">
      <c r="D375" s="63"/>
      <c r="E375" s="63"/>
      <c r="H375" s="9"/>
      <c r="I375" s="9"/>
      <c r="J375" s="9"/>
    </row>
    <row r="376">
      <c r="D376" s="63"/>
      <c r="E376" s="63"/>
      <c r="H376" s="9"/>
      <c r="I376" s="9"/>
      <c r="J376" s="9"/>
    </row>
    <row r="377">
      <c r="D377" s="63"/>
      <c r="E377" s="63"/>
      <c r="H377" s="9"/>
      <c r="I377" s="9"/>
      <c r="J377" s="9"/>
    </row>
    <row r="378">
      <c r="D378" s="63"/>
      <c r="E378" s="63"/>
      <c r="H378" s="9"/>
      <c r="I378" s="9"/>
      <c r="J378" s="9"/>
    </row>
    <row r="379">
      <c r="D379" s="63"/>
      <c r="E379" s="63"/>
      <c r="H379" s="9"/>
      <c r="I379" s="9"/>
      <c r="J379" s="9"/>
    </row>
    <row r="380">
      <c r="D380" s="63"/>
      <c r="E380" s="63"/>
      <c r="H380" s="9"/>
      <c r="I380" s="9"/>
      <c r="J380" s="9"/>
    </row>
    <row r="381">
      <c r="D381" s="63"/>
      <c r="E381" s="63"/>
      <c r="H381" s="9"/>
      <c r="I381" s="9"/>
      <c r="J381" s="9"/>
    </row>
    <row r="382">
      <c r="D382" s="63"/>
      <c r="E382" s="63"/>
      <c r="H382" s="9"/>
      <c r="I382" s="9"/>
      <c r="J382" s="9"/>
    </row>
    <row r="383">
      <c r="D383" s="63"/>
      <c r="E383" s="63"/>
      <c r="H383" s="9"/>
      <c r="I383" s="9"/>
      <c r="J383" s="9"/>
    </row>
    <row r="384">
      <c r="D384" s="63"/>
      <c r="E384" s="63"/>
      <c r="H384" s="9"/>
      <c r="I384" s="9"/>
      <c r="J384" s="9"/>
    </row>
    <row r="385">
      <c r="D385" s="63"/>
      <c r="E385" s="63"/>
      <c r="H385" s="9"/>
      <c r="I385" s="9"/>
      <c r="J385" s="9"/>
    </row>
    <row r="386">
      <c r="D386" s="63"/>
      <c r="E386" s="63"/>
      <c r="H386" s="9"/>
      <c r="I386" s="9"/>
      <c r="J386" s="9"/>
    </row>
    <row r="387">
      <c r="D387" s="63"/>
      <c r="E387" s="63"/>
      <c r="H387" s="9"/>
      <c r="I387" s="9"/>
      <c r="J387" s="9"/>
    </row>
    <row r="388">
      <c r="D388" s="63"/>
      <c r="E388" s="63"/>
      <c r="H388" s="9"/>
      <c r="I388" s="9"/>
      <c r="J388" s="9"/>
    </row>
    <row r="389">
      <c r="D389" s="63"/>
      <c r="E389" s="63"/>
      <c r="H389" s="9"/>
      <c r="I389" s="9"/>
      <c r="J389" s="9"/>
    </row>
    <row r="390">
      <c r="D390" s="63"/>
      <c r="E390" s="63"/>
      <c r="H390" s="9"/>
      <c r="I390" s="9"/>
      <c r="J390" s="9"/>
    </row>
    <row r="391">
      <c r="D391" s="63"/>
      <c r="E391" s="63"/>
      <c r="H391" s="9"/>
      <c r="I391" s="9"/>
      <c r="J391" s="9"/>
    </row>
    <row r="392">
      <c r="D392" s="63"/>
      <c r="E392" s="63"/>
      <c r="H392" s="9"/>
      <c r="I392" s="9"/>
      <c r="J392" s="9"/>
    </row>
    <row r="393">
      <c r="D393" s="63"/>
      <c r="E393" s="63"/>
      <c r="H393" s="9"/>
      <c r="I393" s="9"/>
      <c r="J393" s="9"/>
    </row>
    <row r="394">
      <c r="D394" s="63"/>
      <c r="E394" s="63"/>
      <c r="H394" s="9"/>
      <c r="I394" s="9"/>
      <c r="J394" s="9"/>
    </row>
    <row r="395">
      <c r="D395" s="63"/>
      <c r="E395" s="63"/>
      <c r="H395" s="9"/>
      <c r="I395" s="9"/>
      <c r="J395" s="9"/>
    </row>
    <row r="396">
      <c r="D396" s="63"/>
      <c r="E396" s="63"/>
      <c r="H396" s="9"/>
      <c r="I396" s="9"/>
      <c r="J396" s="9"/>
    </row>
    <row r="397">
      <c r="D397" s="63"/>
      <c r="E397" s="63"/>
      <c r="H397" s="9"/>
      <c r="I397" s="9"/>
      <c r="J397" s="9"/>
    </row>
    <row r="398">
      <c r="D398" s="63"/>
      <c r="E398" s="63"/>
      <c r="H398" s="9"/>
      <c r="I398" s="9"/>
      <c r="J398" s="9"/>
    </row>
    <row r="399">
      <c r="D399" s="63"/>
      <c r="E399" s="63"/>
      <c r="H399" s="9"/>
      <c r="I399" s="9"/>
      <c r="J399" s="9"/>
    </row>
    <row r="400">
      <c r="D400" s="63"/>
      <c r="E400" s="63"/>
      <c r="H400" s="9"/>
      <c r="I400" s="9"/>
      <c r="J400" s="9"/>
    </row>
    <row r="401">
      <c r="D401" s="63"/>
      <c r="E401" s="63"/>
      <c r="H401" s="9"/>
      <c r="I401" s="9"/>
      <c r="J401" s="9"/>
    </row>
    <row r="402">
      <c r="D402" s="63"/>
      <c r="E402" s="63"/>
      <c r="H402" s="9"/>
      <c r="I402" s="9"/>
      <c r="J402" s="9"/>
    </row>
    <row r="403">
      <c r="D403" s="63"/>
      <c r="E403" s="63"/>
      <c r="H403" s="9"/>
      <c r="I403" s="9"/>
      <c r="J403" s="9"/>
    </row>
    <row r="404">
      <c r="D404" s="63"/>
      <c r="E404" s="63"/>
      <c r="H404" s="9"/>
      <c r="I404" s="9"/>
      <c r="J404" s="9"/>
    </row>
    <row r="405">
      <c r="D405" s="63"/>
      <c r="E405" s="63"/>
      <c r="H405" s="9"/>
      <c r="I405" s="9"/>
      <c r="J405" s="9"/>
    </row>
    <row r="406">
      <c r="D406" s="63"/>
      <c r="E406" s="63"/>
      <c r="H406" s="9"/>
      <c r="I406" s="9"/>
      <c r="J406" s="9"/>
    </row>
    <row r="407">
      <c r="D407" s="63"/>
      <c r="E407" s="63"/>
      <c r="H407" s="9"/>
      <c r="I407" s="9"/>
      <c r="J407" s="9"/>
    </row>
    <row r="408">
      <c r="D408" s="63"/>
      <c r="E408" s="63"/>
      <c r="H408" s="9"/>
      <c r="I408" s="9"/>
      <c r="J408" s="9"/>
    </row>
    <row r="409">
      <c r="D409" s="63"/>
      <c r="E409" s="63"/>
      <c r="H409" s="9"/>
      <c r="I409" s="9"/>
      <c r="J409" s="9"/>
    </row>
    <row r="410">
      <c r="D410" s="63"/>
      <c r="E410" s="63"/>
      <c r="H410" s="9"/>
      <c r="I410" s="9"/>
      <c r="J410" s="9"/>
    </row>
    <row r="411">
      <c r="D411" s="63"/>
      <c r="E411" s="63"/>
      <c r="H411" s="9"/>
      <c r="I411" s="9"/>
      <c r="J411" s="9"/>
    </row>
    <row r="412">
      <c r="D412" s="63"/>
      <c r="E412" s="63"/>
      <c r="H412" s="9"/>
      <c r="I412" s="9"/>
      <c r="J412" s="9"/>
    </row>
    <row r="413">
      <c r="D413" s="63"/>
      <c r="E413" s="63"/>
      <c r="H413" s="9"/>
      <c r="I413" s="9"/>
      <c r="J413" s="9"/>
    </row>
    <row r="414">
      <c r="D414" s="63"/>
      <c r="E414" s="63"/>
      <c r="H414" s="9"/>
      <c r="I414" s="9"/>
      <c r="J414" s="9"/>
    </row>
    <row r="415">
      <c r="D415" s="63"/>
      <c r="E415" s="63"/>
      <c r="H415" s="9"/>
      <c r="I415" s="9"/>
      <c r="J415" s="9"/>
    </row>
    <row r="416">
      <c r="D416" s="63"/>
      <c r="E416" s="63"/>
      <c r="H416" s="9"/>
      <c r="I416" s="9"/>
      <c r="J416" s="9"/>
    </row>
    <row r="417">
      <c r="D417" s="63"/>
      <c r="E417" s="63"/>
      <c r="H417" s="9"/>
      <c r="I417" s="9"/>
      <c r="J417" s="9"/>
    </row>
    <row r="418">
      <c r="D418" s="63"/>
      <c r="E418" s="63"/>
      <c r="H418" s="9"/>
      <c r="I418" s="9"/>
      <c r="J418" s="9"/>
    </row>
    <row r="419">
      <c r="D419" s="63"/>
      <c r="E419" s="63"/>
      <c r="H419" s="9"/>
      <c r="I419" s="9"/>
      <c r="J419" s="9"/>
    </row>
    <row r="420">
      <c r="D420" s="63"/>
      <c r="E420" s="63"/>
      <c r="H420" s="9"/>
      <c r="I420" s="9"/>
      <c r="J420" s="9"/>
    </row>
    <row r="421">
      <c r="D421" s="63"/>
      <c r="E421" s="63"/>
      <c r="H421" s="9"/>
      <c r="I421" s="9"/>
      <c r="J421" s="9"/>
    </row>
    <row r="422">
      <c r="D422" s="63"/>
      <c r="E422" s="63"/>
      <c r="H422" s="9"/>
      <c r="I422" s="9"/>
      <c r="J422" s="9"/>
    </row>
    <row r="423">
      <c r="D423" s="63"/>
      <c r="E423" s="63"/>
      <c r="H423" s="9"/>
      <c r="I423" s="9"/>
      <c r="J423" s="9"/>
    </row>
    <row r="424">
      <c r="D424" s="63"/>
      <c r="E424" s="63"/>
      <c r="H424" s="9"/>
      <c r="I424" s="9"/>
      <c r="J424" s="9"/>
    </row>
    <row r="425">
      <c r="D425" s="63"/>
      <c r="E425" s="63"/>
      <c r="H425" s="9"/>
      <c r="I425" s="9"/>
      <c r="J425" s="9"/>
    </row>
    <row r="426">
      <c r="D426" s="63"/>
      <c r="E426" s="63"/>
      <c r="H426" s="9"/>
      <c r="I426" s="9"/>
      <c r="J426" s="9"/>
    </row>
    <row r="427">
      <c r="D427" s="63"/>
      <c r="E427" s="63"/>
      <c r="H427" s="9"/>
      <c r="I427" s="9"/>
      <c r="J427" s="9"/>
    </row>
    <row r="428">
      <c r="D428" s="63"/>
      <c r="E428" s="63"/>
      <c r="H428" s="9"/>
      <c r="I428" s="9"/>
      <c r="J428" s="9"/>
    </row>
    <row r="429">
      <c r="D429" s="63"/>
      <c r="E429" s="63"/>
      <c r="H429" s="9"/>
      <c r="I429" s="9"/>
      <c r="J429" s="9"/>
    </row>
    <row r="430">
      <c r="D430" s="63"/>
      <c r="E430" s="63"/>
      <c r="H430" s="9"/>
      <c r="I430" s="9"/>
      <c r="J430" s="9"/>
    </row>
    <row r="431">
      <c r="D431" s="63"/>
      <c r="E431" s="63"/>
      <c r="H431" s="9"/>
      <c r="I431" s="9"/>
      <c r="J431" s="9"/>
    </row>
    <row r="432">
      <c r="D432" s="63"/>
      <c r="E432" s="63"/>
      <c r="H432" s="9"/>
      <c r="I432" s="9"/>
      <c r="J432" s="9"/>
    </row>
    <row r="433">
      <c r="D433" s="63"/>
      <c r="E433" s="63"/>
      <c r="H433" s="9"/>
      <c r="I433" s="9"/>
      <c r="J433" s="9"/>
    </row>
    <row r="434">
      <c r="D434" s="63"/>
      <c r="E434" s="63"/>
      <c r="H434" s="9"/>
      <c r="I434" s="9"/>
      <c r="J434" s="9"/>
    </row>
    <row r="435">
      <c r="D435" s="63"/>
      <c r="E435" s="63"/>
      <c r="H435" s="9"/>
      <c r="I435" s="9"/>
      <c r="J435" s="9"/>
    </row>
    <row r="436">
      <c r="D436" s="63"/>
      <c r="E436" s="63"/>
      <c r="H436" s="9"/>
      <c r="I436" s="9"/>
      <c r="J436" s="9"/>
    </row>
    <row r="437">
      <c r="D437" s="63"/>
      <c r="E437" s="63"/>
      <c r="H437" s="9"/>
      <c r="I437" s="9"/>
      <c r="J437" s="9"/>
    </row>
    <row r="438">
      <c r="D438" s="63"/>
      <c r="E438" s="63"/>
      <c r="H438" s="9"/>
      <c r="I438" s="9"/>
      <c r="J438" s="9"/>
    </row>
    <row r="439">
      <c r="D439" s="63"/>
      <c r="E439" s="63"/>
      <c r="H439" s="9"/>
      <c r="I439" s="9"/>
      <c r="J439" s="9"/>
    </row>
    <row r="440">
      <c r="D440" s="63"/>
      <c r="E440" s="63"/>
      <c r="H440" s="9"/>
      <c r="I440" s="9"/>
      <c r="J440" s="9"/>
    </row>
    <row r="441">
      <c r="D441" s="63"/>
      <c r="E441" s="63"/>
      <c r="H441" s="9"/>
      <c r="I441" s="9"/>
      <c r="J441" s="9"/>
    </row>
    <row r="442">
      <c r="D442" s="63"/>
      <c r="E442" s="63"/>
      <c r="H442" s="9"/>
      <c r="I442" s="9"/>
      <c r="J442" s="9"/>
    </row>
    <row r="443">
      <c r="D443" s="63"/>
      <c r="E443" s="63"/>
      <c r="H443" s="9"/>
      <c r="I443" s="9"/>
      <c r="J443" s="9"/>
    </row>
    <row r="444">
      <c r="D444" s="63"/>
      <c r="E444" s="63"/>
      <c r="H444" s="9"/>
      <c r="I444" s="9"/>
      <c r="J444" s="9"/>
    </row>
    <row r="445">
      <c r="D445" s="63"/>
      <c r="E445" s="63"/>
      <c r="H445" s="9"/>
      <c r="I445" s="9"/>
      <c r="J445" s="9"/>
    </row>
    <row r="446">
      <c r="D446" s="63"/>
      <c r="E446" s="63"/>
      <c r="H446" s="9"/>
      <c r="I446" s="9"/>
      <c r="J446" s="9"/>
    </row>
    <row r="447">
      <c r="D447" s="63"/>
      <c r="E447" s="63"/>
      <c r="H447" s="9"/>
      <c r="I447" s="9"/>
      <c r="J447" s="9"/>
    </row>
    <row r="448">
      <c r="D448" s="63"/>
      <c r="E448" s="63"/>
      <c r="H448" s="9"/>
      <c r="I448" s="9"/>
      <c r="J448" s="9"/>
    </row>
    <row r="449">
      <c r="D449" s="63"/>
      <c r="E449" s="63"/>
      <c r="H449" s="9"/>
      <c r="I449" s="9"/>
      <c r="J449" s="9"/>
    </row>
    <row r="450">
      <c r="D450" s="63"/>
      <c r="E450" s="63"/>
      <c r="H450" s="9"/>
      <c r="I450" s="9"/>
      <c r="J450" s="9"/>
    </row>
    <row r="451">
      <c r="D451" s="63"/>
      <c r="E451" s="63"/>
      <c r="H451" s="9"/>
      <c r="I451" s="9"/>
      <c r="J451" s="9"/>
    </row>
    <row r="452">
      <c r="D452" s="63"/>
      <c r="E452" s="63"/>
      <c r="H452" s="9"/>
      <c r="I452" s="9"/>
      <c r="J452" s="9"/>
    </row>
    <row r="453">
      <c r="D453" s="63"/>
      <c r="E453" s="63"/>
      <c r="H453" s="9"/>
      <c r="I453" s="9"/>
      <c r="J453" s="9"/>
    </row>
    <row r="454">
      <c r="D454" s="63"/>
      <c r="E454" s="63"/>
      <c r="H454" s="9"/>
      <c r="I454" s="9"/>
      <c r="J454" s="9"/>
    </row>
    <row r="455">
      <c r="D455" s="63"/>
      <c r="E455" s="63"/>
      <c r="H455" s="9"/>
      <c r="I455" s="9"/>
      <c r="J455" s="9"/>
    </row>
    <row r="456">
      <c r="D456" s="63"/>
      <c r="E456" s="63"/>
      <c r="H456" s="9"/>
      <c r="I456" s="9"/>
      <c r="J456" s="9"/>
    </row>
    <row r="457">
      <c r="D457" s="63"/>
      <c r="E457" s="63"/>
      <c r="H457" s="9"/>
      <c r="I457" s="9"/>
      <c r="J457" s="9"/>
    </row>
    <row r="458">
      <c r="D458" s="63"/>
      <c r="E458" s="63"/>
      <c r="H458" s="9"/>
      <c r="I458" s="9"/>
      <c r="J458" s="9"/>
    </row>
    <row r="459">
      <c r="D459" s="63"/>
      <c r="E459" s="63"/>
      <c r="H459" s="9"/>
      <c r="I459" s="9"/>
      <c r="J459" s="9"/>
    </row>
    <row r="460">
      <c r="D460" s="63"/>
      <c r="E460" s="63"/>
      <c r="H460" s="9"/>
      <c r="I460" s="9"/>
      <c r="J460" s="9"/>
    </row>
    <row r="461">
      <c r="D461" s="63"/>
      <c r="E461" s="63"/>
      <c r="H461" s="9"/>
      <c r="I461" s="9"/>
      <c r="J461" s="9"/>
    </row>
    <row r="462">
      <c r="D462" s="63"/>
      <c r="E462" s="63"/>
      <c r="H462" s="9"/>
      <c r="I462" s="9"/>
      <c r="J462" s="9"/>
    </row>
    <row r="463">
      <c r="D463" s="63"/>
      <c r="E463" s="63"/>
      <c r="H463" s="9"/>
      <c r="I463" s="9"/>
      <c r="J463" s="9"/>
    </row>
    <row r="464">
      <c r="D464" s="63"/>
      <c r="E464" s="63"/>
      <c r="H464" s="9"/>
      <c r="I464" s="9"/>
      <c r="J464" s="9"/>
    </row>
    <row r="465">
      <c r="D465" s="63"/>
      <c r="E465" s="63"/>
      <c r="H465" s="9"/>
      <c r="I465" s="9"/>
      <c r="J465" s="9"/>
    </row>
    <row r="466">
      <c r="D466" s="63"/>
      <c r="E466" s="63"/>
      <c r="H466" s="9"/>
      <c r="I466" s="9"/>
      <c r="J466" s="9"/>
    </row>
    <row r="467">
      <c r="D467" s="63"/>
      <c r="E467" s="63"/>
      <c r="H467" s="9"/>
      <c r="I467" s="9"/>
      <c r="J467" s="9"/>
    </row>
    <row r="468">
      <c r="D468" s="63"/>
      <c r="E468" s="63"/>
      <c r="H468" s="9"/>
      <c r="I468" s="9"/>
      <c r="J468" s="9"/>
    </row>
    <row r="469">
      <c r="D469" s="63"/>
      <c r="E469" s="63"/>
      <c r="H469" s="9"/>
      <c r="I469" s="9"/>
      <c r="J469" s="9"/>
    </row>
    <row r="470">
      <c r="D470" s="63"/>
      <c r="E470" s="63"/>
      <c r="H470" s="9"/>
      <c r="I470" s="9"/>
      <c r="J470" s="9"/>
    </row>
    <row r="471">
      <c r="D471" s="63"/>
      <c r="E471" s="63"/>
      <c r="H471" s="9"/>
      <c r="I471" s="9"/>
      <c r="J471" s="9"/>
    </row>
    <row r="472">
      <c r="D472" s="63"/>
      <c r="E472" s="63"/>
      <c r="H472" s="9"/>
      <c r="I472" s="9"/>
      <c r="J472" s="9"/>
    </row>
    <row r="473">
      <c r="D473" s="63"/>
      <c r="E473" s="63"/>
      <c r="H473" s="9"/>
      <c r="I473" s="9"/>
      <c r="J473" s="9"/>
    </row>
    <row r="474">
      <c r="D474" s="63"/>
      <c r="E474" s="63"/>
      <c r="H474" s="9"/>
      <c r="I474" s="9"/>
      <c r="J474" s="9"/>
    </row>
    <row r="475">
      <c r="D475" s="63"/>
      <c r="E475" s="63"/>
      <c r="H475" s="9"/>
      <c r="I475" s="9"/>
      <c r="J475" s="9"/>
    </row>
    <row r="476">
      <c r="D476" s="63"/>
      <c r="E476" s="63"/>
      <c r="H476" s="9"/>
      <c r="I476" s="9"/>
      <c r="J476" s="9"/>
    </row>
    <row r="477">
      <c r="D477" s="63"/>
      <c r="E477" s="63"/>
      <c r="H477" s="9"/>
      <c r="I477" s="9"/>
      <c r="J477" s="9"/>
    </row>
    <row r="478">
      <c r="D478" s="63"/>
      <c r="E478" s="63"/>
      <c r="H478" s="9"/>
      <c r="I478" s="9"/>
      <c r="J478" s="9"/>
    </row>
    <row r="479">
      <c r="D479" s="63"/>
      <c r="E479" s="63"/>
      <c r="H479" s="9"/>
      <c r="I479" s="9"/>
      <c r="J479" s="9"/>
    </row>
    <row r="480">
      <c r="D480" s="63"/>
      <c r="E480" s="63"/>
      <c r="H480" s="9"/>
      <c r="I480" s="9"/>
      <c r="J480" s="9"/>
    </row>
    <row r="481">
      <c r="D481" s="63"/>
      <c r="E481" s="63"/>
      <c r="H481" s="9"/>
      <c r="I481" s="9"/>
      <c r="J481" s="9"/>
    </row>
    <row r="482">
      <c r="D482" s="63"/>
      <c r="E482" s="63"/>
      <c r="H482" s="9"/>
      <c r="I482" s="9"/>
      <c r="J482" s="9"/>
    </row>
    <row r="483">
      <c r="D483" s="63"/>
      <c r="E483" s="63"/>
      <c r="H483" s="9"/>
      <c r="I483" s="9"/>
      <c r="J483" s="9"/>
    </row>
    <row r="484">
      <c r="D484" s="63"/>
      <c r="E484" s="63"/>
      <c r="H484" s="9"/>
      <c r="I484" s="9"/>
      <c r="J484" s="9"/>
    </row>
    <row r="485">
      <c r="D485" s="63"/>
      <c r="E485" s="63"/>
      <c r="H485" s="9"/>
      <c r="I485" s="9"/>
      <c r="J485" s="9"/>
    </row>
    <row r="486">
      <c r="D486" s="63"/>
      <c r="E486" s="63"/>
      <c r="H486" s="9"/>
      <c r="I486" s="9"/>
      <c r="J486" s="9"/>
    </row>
    <row r="487">
      <c r="D487" s="63"/>
      <c r="E487" s="63"/>
      <c r="H487" s="9"/>
      <c r="I487" s="9"/>
      <c r="J487" s="9"/>
    </row>
    <row r="488">
      <c r="D488" s="63"/>
      <c r="E488" s="63"/>
      <c r="H488" s="9"/>
      <c r="I488" s="9"/>
      <c r="J488" s="9"/>
    </row>
    <row r="489">
      <c r="D489" s="63"/>
      <c r="E489" s="63"/>
      <c r="H489" s="9"/>
      <c r="I489" s="9"/>
      <c r="J489" s="9"/>
    </row>
    <row r="490">
      <c r="D490" s="63"/>
      <c r="E490" s="63"/>
      <c r="H490" s="9"/>
      <c r="I490" s="9"/>
      <c r="J490" s="9"/>
    </row>
    <row r="491">
      <c r="D491" s="63"/>
      <c r="E491" s="63"/>
      <c r="H491" s="9"/>
      <c r="I491" s="9"/>
      <c r="J491" s="9"/>
    </row>
    <row r="492">
      <c r="D492" s="63"/>
      <c r="E492" s="63"/>
      <c r="H492" s="9"/>
      <c r="I492" s="9"/>
      <c r="J492" s="9"/>
    </row>
    <row r="493">
      <c r="D493" s="63"/>
      <c r="E493" s="63"/>
      <c r="H493" s="9"/>
      <c r="I493" s="9"/>
      <c r="J493" s="9"/>
    </row>
    <row r="494">
      <c r="D494" s="63"/>
      <c r="E494" s="63"/>
      <c r="H494" s="9"/>
      <c r="I494" s="9"/>
      <c r="J494" s="9"/>
    </row>
    <row r="495">
      <c r="D495" s="63"/>
      <c r="E495" s="63"/>
      <c r="H495" s="9"/>
      <c r="I495" s="9"/>
      <c r="J495" s="9"/>
    </row>
    <row r="496">
      <c r="D496" s="63"/>
      <c r="E496" s="63"/>
      <c r="H496" s="9"/>
      <c r="I496" s="9"/>
      <c r="J496" s="9"/>
    </row>
    <row r="497">
      <c r="D497" s="63"/>
      <c r="E497" s="63"/>
      <c r="H497" s="9"/>
      <c r="I497" s="9"/>
      <c r="J497" s="9"/>
    </row>
    <row r="498">
      <c r="D498" s="63"/>
      <c r="E498" s="63"/>
      <c r="H498" s="9"/>
      <c r="I498" s="9"/>
      <c r="J498" s="9"/>
    </row>
    <row r="499">
      <c r="D499" s="63"/>
      <c r="E499" s="63"/>
      <c r="H499" s="9"/>
      <c r="I499" s="9"/>
      <c r="J499" s="9"/>
    </row>
    <row r="500">
      <c r="D500" s="63"/>
      <c r="E500" s="63"/>
      <c r="H500" s="9"/>
      <c r="I500" s="9"/>
      <c r="J500" s="9"/>
    </row>
    <row r="501">
      <c r="D501" s="63"/>
      <c r="E501" s="63"/>
      <c r="H501" s="9"/>
      <c r="I501" s="9"/>
      <c r="J501" s="9"/>
    </row>
    <row r="502">
      <c r="D502" s="63"/>
      <c r="E502" s="63"/>
      <c r="H502" s="9"/>
      <c r="I502" s="9"/>
      <c r="J502" s="9"/>
    </row>
    <row r="503">
      <c r="D503" s="63"/>
      <c r="E503" s="63"/>
      <c r="H503" s="9"/>
      <c r="I503" s="9"/>
      <c r="J503" s="9"/>
    </row>
    <row r="504">
      <c r="D504" s="63"/>
      <c r="E504" s="63"/>
      <c r="H504" s="9"/>
      <c r="I504" s="9"/>
      <c r="J504" s="9"/>
    </row>
    <row r="505">
      <c r="D505" s="63"/>
      <c r="E505" s="63"/>
      <c r="H505" s="9"/>
      <c r="I505" s="9"/>
      <c r="J505" s="9"/>
    </row>
    <row r="506">
      <c r="D506" s="63"/>
      <c r="E506" s="63"/>
      <c r="H506" s="9"/>
      <c r="I506" s="9"/>
      <c r="J506" s="9"/>
    </row>
    <row r="507">
      <c r="D507" s="63"/>
      <c r="E507" s="63"/>
      <c r="H507" s="9"/>
      <c r="I507" s="9"/>
      <c r="J507" s="9"/>
    </row>
    <row r="508">
      <c r="D508" s="63"/>
      <c r="E508" s="63"/>
      <c r="H508" s="9"/>
      <c r="I508" s="9"/>
      <c r="J508" s="9"/>
    </row>
    <row r="509">
      <c r="D509" s="63"/>
      <c r="E509" s="63"/>
      <c r="H509" s="9"/>
      <c r="I509" s="9"/>
      <c r="J509" s="9"/>
    </row>
    <row r="510">
      <c r="D510" s="63"/>
      <c r="E510" s="63"/>
      <c r="H510" s="9"/>
      <c r="I510" s="9"/>
      <c r="J510" s="9"/>
    </row>
    <row r="511">
      <c r="D511" s="63"/>
      <c r="E511" s="63"/>
      <c r="H511" s="9"/>
      <c r="I511" s="9"/>
      <c r="J511" s="9"/>
    </row>
    <row r="512">
      <c r="D512" s="63"/>
      <c r="E512" s="63"/>
      <c r="H512" s="9"/>
      <c r="I512" s="9"/>
      <c r="J512" s="9"/>
    </row>
    <row r="513">
      <c r="D513" s="63"/>
      <c r="E513" s="63"/>
      <c r="H513" s="9"/>
      <c r="I513" s="9"/>
      <c r="J513" s="9"/>
    </row>
    <row r="514">
      <c r="D514" s="63"/>
      <c r="E514" s="63"/>
      <c r="H514" s="9"/>
      <c r="I514" s="9"/>
      <c r="J514" s="9"/>
    </row>
    <row r="515">
      <c r="D515" s="63"/>
      <c r="E515" s="63"/>
      <c r="H515" s="9"/>
      <c r="I515" s="9"/>
      <c r="J515" s="9"/>
    </row>
    <row r="516">
      <c r="D516" s="63"/>
      <c r="E516" s="63"/>
      <c r="H516" s="9"/>
      <c r="I516" s="9"/>
      <c r="J516" s="9"/>
    </row>
    <row r="517">
      <c r="D517" s="63"/>
      <c r="E517" s="63"/>
      <c r="H517" s="9"/>
      <c r="I517" s="9"/>
      <c r="J517" s="9"/>
    </row>
    <row r="518">
      <c r="D518" s="63"/>
      <c r="E518" s="63"/>
      <c r="H518" s="9"/>
      <c r="I518" s="9"/>
      <c r="J518" s="9"/>
    </row>
    <row r="519">
      <c r="D519" s="63"/>
      <c r="E519" s="63"/>
      <c r="H519" s="9"/>
      <c r="I519" s="9"/>
      <c r="J519" s="9"/>
    </row>
    <row r="520">
      <c r="D520" s="63"/>
      <c r="E520" s="63"/>
      <c r="H520" s="9"/>
      <c r="I520" s="9"/>
      <c r="J520" s="9"/>
    </row>
    <row r="521">
      <c r="D521" s="63"/>
      <c r="E521" s="63"/>
      <c r="H521" s="9"/>
      <c r="I521" s="9"/>
      <c r="J521" s="9"/>
    </row>
    <row r="522">
      <c r="D522" s="63"/>
      <c r="E522" s="63"/>
      <c r="H522" s="9"/>
      <c r="I522" s="9"/>
      <c r="J522" s="9"/>
    </row>
    <row r="523">
      <c r="D523" s="63"/>
      <c r="E523" s="63"/>
      <c r="H523" s="9"/>
      <c r="I523" s="9"/>
      <c r="J523" s="9"/>
    </row>
    <row r="524">
      <c r="D524" s="63"/>
      <c r="E524" s="63"/>
      <c r="H524" s="9"/>
      <c r="I524" s="9"/>
      <c r="J524" s="9"/>
    </row>
    <row r="525">
      <c r="D525" s="63"/>
      <c r="E525" s="63"/>
      <c r="H525" s="9"/>
      <c r="I525" s="9"/>
      <c r="J525" s="9"/>
    </row>
    <row r="526">
      <c r="D526" s="63"/>
      <c r="E526" s="63"/>
      <c r="H526" s="9"/>
      <c r="I526" s="9"/>
      <c r="J526" s="9"/>
    </row>
    <row r="527">
      <c r="D527" s="63"/>
      <c r="E527" s="63"/>
      <c r="H527" s="9"/>
      <c r="I527" s="9"/>
      <c r="J527" s="9"/>
    </row>
    <row r="528">
      <c r="D528" s="63"/>
      <c r="E528" s="63"/>
      <c r="H528" s="9"/>
      <c r="I528" s="9"/>
      <c r="J528" s="9"/>
    </row>
    <row r="529">
      <c r="D529" s="63"/>
      <c r="E529" s="63"/>
      <c r="H529" s="9"/>
      <c r="I529" s="9"/>
      <c r="J529" s="9"/>
    </row>
    <row r="530">
      <c r="D530" s="63"/>
      <c r="E530" s="63"/>
      <c r="H530" s="9"/>
      <c r="I530" s="9"/>
      <c r="J530" s="9"/>
    </row>
    <row r="531">
      <c r="D531" s="63"/>
      <c r="E531" s="63"/>
      <c r="H531" s="9"/>
      <c r="I531" s="9"/>
      <c r="J531" s="9"/>
    </row>
    <row r="532">
      <c r="D532" s="63"/>
      <c r="E532" s="63"/>
      <c r="H532" s="9"/>
      <c r="I532" s="9"/>
      <c r="J532" s="9"/>
    </row>
    <row r="533">
      <c r="D533" s="63"/>
      <c r="E533" s="63"/>
      <c r="H533" s="9"/>
      <c r="I533" s="9"/>
      <c r="J533" s="9"/>
    </row>
    <row r="534">
      <c r="D534" s="63"/>
      <c r="E534" s="63"/>
      <c r="H534" s="9"/>
      <c r="I534" s="9"/>
      <c r="J534" s="9"/>
    </row>
    <row r="535">
      <c r="D535" s="63"/>
      <c r="E535" s="63"/>
      <c r="H535" s="9"/>
      <c r="I535" s="9"/>
      <c r="J535" s="9"/>
    </row>
    <row r="536">
      <c r="D536" s="63"/>
      <c r="E536" s="63"/>
      <c r="H536" s="9"/>
      <c r="I536" s="9"/>
      <c r="J536" s="9"/>
    </row>
    <row r="537">
      <c r="D537" s="63"/>
      <c r="E537" s="63"/>
      <c r="H537" s="9"/>
      <c r="I537" s="9"/>
      <c r="J537" s="9"/>
    </row>
    <row r="538">
      <c r="D538" s="63"/>
      <c r="E538" s="63"/>
      <c r="H538" s="9"/>
      <c r="I538" s="9"/>
      <c r="J538" s="9"/>
    </row>
    <row r="539">
      <c r="D539" s="63"/>
      <c r="E539" s="63"/>
      <c r="H539" s="9"/>
      <c r="I539" s="9"/>
      <c r="J539" s="9"/>
    </row>
    <row r="540">
      <c r="D540" s="63"/>
      <c r="E540" s="63"/>
      <c r="H540" s="9"/>
      <c r="I540" s="9"/>
      <c r="J540" s="9"/>
    </row>
    <row r="541">
      <c r="D541" s="63"/>
      <c r="E541" s="63"/>
      <c r="H541" s="9"/>
      <c r="I541" s="9"/>
      <c r="J541" s="9"/>
    </row>
    <row r="542">
      <c r="D542" s="63"/>
      <c r="E542" s="63"/>
      <c r="H542" s="9"/>
      <c r="I542" s="9"/>
      <c r="J542" s="9"/>
    </row>
    <row r="543">
      <c r="D543" s="63"/>
      <c r="E543" s="63"/>
      <c r="H543" s="9"/>
      <c r="I543" s="9"/>
      <c r="J543" s="9"/>
    </row>
    <row r="544">
      <c r="D544" s="63"/>
      <c r="E544" s="63"/>
      <c r="H544" s="9"/>
      <c r="I544" s="9"/>
      <c r="J544" s="9"/>
    </row>
    <row r="545">
      <c r="D545" s="63"/>
      <c r="E545" s="63"/>
      <c r="H545" s="9"/>
      <c r="I545" s="9"/>
      <c r="J545" s="9"/>
    </row>
    <row r="546">
      <c r="D546" s="63"/>
      <c r="E546" s="63"/>
      <c r="H546" s="9"/>
      <c r="I546" s="9"/>
      <c r="J546" s="9"/>
    </row>
    <row r="547">
      <c r="D547" s="63"/>
      <c r="E547" s="63"/>
      <c r="H547" s="9"/>
      <c r="I547" s="9"/>
      <c r="J547" s="9"/>
    </row>
    <row r="548">
      <c r="D548" s="63"/>
      <c r="E548" s="63"/>
      <c r="H548" s="9"/>
      <c r="I548" s="9"/>
      <c r="J548" s="9"/>
    </row>
    <row r="549">
      <c r="D549" s="63"/>
      <c r="E549" s="63"/>
      <c r="H549" s="9"/>
      <c r="I549" s="9"/>
      <c r="J549" s="9"/>
    </row>
    <row r="550">
      <c r="D550" s="63"/>
      <c r="E550" s="63"/>
      <c r="H550" s="9"/>
      <c r="I550" s="9"/>
      <c r="J550" s="9"/>
    </row>
    <row r="551">
      <c r="D551" s="63"/>
      <c r="E551" s="63"/>
      <c r="H551" s="9"/>
      <c r="I551" s="9"/>
      <c r="J551" s="9"/>
    </row>
    <row r="552">
      <c r="D552" s="63"/>
      <c r="E552" s="63"/>
      <c r="H552" s="9"/>
      <c r="I552" s="9"/>
      <c r="J552" s="9"/>
    </row>
    <row r="553">
      <c r="D553" s="63"/>
      <c r="E553" s="63"/>
      <c r="H553" s="9"/>
      <c r="I553" s="9"/>
      <c r="J553" s="9"/>
    </row>
    <row r="554">
      <c r="D554" s="63"/>
      <c r="E554" s="63"/>
      <c r="H554" s="9"/>
      <c r="I554" s="9"/>
      <c r="J554" s="9"/>
    </row>
    <row r="555">
      <c r="D555" s="63"/>
      <c r="E555" s="63"/>
      <c r="H555" s="9"/>
      <c r="I555" s="9"/>
      <c r="J555" s="9"/>
    </row>
    <row r="556">
      <c r="D556" s="63"/>
      <c r="E556" s="63"/>
      <c r="H556" s="9"/>
      <c r="I556" s="9"/>
      <c r="J556" s="9"/>
    </row>
    <row r="557">
      <c r="D557" s="63"/>
      <c r="E557" s="63"/>
      <c r="H557" s="9"/>
      <c r="I557" s="9"/>
      <c r="J557" s="9"/>
    </row>
    <row r="558">
      <c r="D558" s="63"/>
      <c r="E558" s="63"/>
      <c r="H558" s="9"/>
      <c r="I558" s="9"/>
      <c r="J558" s="9"/>
    </row>
    <row r="559">
      <c r="D559" s="63"/>
      <c r="E559" s="63"/>
      <c r="H559" s="9"/>
      <c r="I559" s="9"/>
      <c r="J559" s="9"/>
    </row>
    <row r="560">
      <c r="D560" s="63"/>
      <c r="E560" s="63"/>
      <c r="H560" s="9"/>
      <c r="I560" s="9"/>
      <c r="J560" s="9"/>
    </row>
    <row r="561">
      <c r="D561" s="63"/>
      <c r="E561" s="63"/>
      <c r="H561" s="9"/>
      <c r="I561" s="9"/>
      <c r="J561" s="9"/>
    </row>
    <row r="562">
      <c r="D562" s="63"/>
      <c r="E562" s="63"/>
      <c r="H562" s="9"/>
      <c r="I562" s="9"/>
      <c r="J562" s="9"/>
    </row>
    <row r="563">
      <c r="D563" s="63"/>
      <c r="E563" s="63"/>
      <c r="H563" s="9"/>
      <c r="I563" s="9"/>
      <c r="J563" s="9"/>
    </row>
    <row r="564">
      <c r="D564" s="63"/>
      <c r="E564" s="63"/>
      <c r="H564" s="9"/>
      <c r="I564" s="9"/>
      <c r="J564" s="9"/>
    </row>
    <row r="565">
      <c r="D565" s="63"/>
      <c r="E565" s="63"/>
      <c r="H565" s="9"/>
      <c r="I565" s="9"/>
      <c r="J565" s="9"/>
    </row>
    <row r="566">
      <c r="D566" s="63"/>
      <c r="E566" s="63"/>
      <c r="H566" s="9"/>
      <c r="I566" s="9"/>
      <c r="J566" s="9"/>
    </row>
    <row r="567">
      <c r="D567" s="63"/>
      <c r="E567" s="63"/>
      <c r="H567" s="9"/>
      <c r="I567" s="9"/>
      <c r="J567" s="9"/>
    </row>
    <row r="568">
      <c r="D568" s="63"/>
      <c r="E568" s="63"/>
      <c r="H568" s="9"/>
      <c r="I568" s="9"/>
      <c r="J568" s="9"/>
    </row>
    <row r="569">
      <c r="D569" s="63"/>
      <c r="E569" s="63"/>
      <c r="H569" s="9"/>
      <c r="I569" s="9"/>
      <c r="J569" s="9"/>
    </row>
    <row r="570">
      <c r="D570" s="63"/>
      <c r="E570" s="63"/>
      <c r="H570" s="9"/>
      <c r="I570" s="9"/>
      <c r="J570" s="9"/>
    </row>
    <row r="571">
      <c r="D571" s="63"/>
      <c r="E571" s="63"/>
      <c r="H571" s="9"/>
      <c r="I571" s="9"/>
      <c r="J571" s="9"/>
    </row>
    <row r="572">
      <c r="D572" s="63"/>
      <c r="E572" s="63"/>
      <c r="H572" s="9"/>
      <c r="I572" s="9"/>
      <c r="J572" s="9"/>
    </row>
    <row r="573">
      <c r="D573" s="63"/>
      <c r="E573" s="63"/>
      <c r="H573" s="9"/>
      <c r="I573" s="9"/>
      <c r="J573" s="9"/>
    </row>
    <row r="574">
      <c r="D574" s="63"/>
      <c r="E574" s="63"/>
      <c r="H574" s="9"/>
      <c r="I574" s="9"/>
      <c r="J574" s="9"/>
    </row>
    <row r="575">
      <c r="D575" s="63"/>
      <c r="E575" s="63"/>
      <c r="H575" s="9"/>
      <c r="I575" s="9"/>
      <c r="J575" s="9"/>
    </row>
    <row r="576">
      <c r="D576" s="63"/>
      <c r="E576" s="63"/>
      <c r="H576" s="9"/>
      <c r="I576" s="9"/>
      <c r="J576" s="9"/>
    </row>
    <row r="577">
      <c r="D577" s="63"/>
      <c r="E577" s="63"/>
      <c r="H577" s="9"/>
      <c r="I577" s="9"/>
      <c r="J577" s="9"/>
    </row>
    <row r="578">
      <c r="D578" s="63"/>
      <c r="E578" s="63"/>
      <c r="H578" s="9"/>
      <c r="I578" s="9"/>
      <c r="J578" s="9"/>
    </row>
    <row r="579">
      <c r="D579" s="63"/>
      <c r="E579" s="63"/>
      <c r="H579" s="9"/>
      <c r="I579" s="9"/>
      <c r="J579" s="9"/>
    </row>
    <row r="580">
      <c r="D580" s="63"/>
      <c r="E580" s="63"/>
      <c r="H580" s="9"/>
      <c r="I580" s="9"/>
      <c r="J580" s="9"/>
    </row>
    <row r="581">
      <c r="D581" s="63"/>
      <c r="E581" s="63"/>
      <c r="H581" s="9"/>
      <c r="I581" s="9"/>
      <c r="J581" s="9"/>
    </row>
    <row r="582">
      <c r="D582" s="63"/>
      <c r="E582" s="63"/>
      <c r="H582" s="9"/>
      <c r="I582" s="9"/>
      <c r="J582" s="9"/>
    </row>
    <row r="583">
      <c r="D583" s="63"/>
      <c r="E583" s="63"/>
      <c r="H583" s="9"/>
      <c r="I583" s="9"/>
      <c r="J583" s="9"/>
    </row>
    <row r="584">
      <c r="D584" s="63"/>
      <c r="E584" s="63"/>
      <c r="H584" s="9"/>
      <c r="I584" s="9"/>
      <c r="J584" s="9"/>
    </row>
    <row r="585">
      <c r="D585" s="63"/>
      <c r="E585" s="63"/>
      <c r="H585" s="9"/>
      <c r="I585" s="9"/>
      <c r="J585" s="9"/>
    </row>
    <row r="586">
      <c r="D586" s="63"/>
      <c r="E586" s="63"/>
      <c r="H586" s="9"/>
      <c r="I586" s="9"/>
      <c r="J586" s="9"/>
    </row>
    <row r="587">
      <c r="D587" s="63"/>
      <c r="E587" s="63"/>
      <c r="H587" s="9"/>
      <c r="I587" s="9"/>
      <c r="J587" s="9"/>
    </row>
    <row r="588">
      <c r="D588" s="63"/>
      <c r="E588" s="63"/>
      <c r="H588" s="9"/>
      <c r="I588" s="9"/>
      <c r="J588" s="9"/>
    </row>
    <row r="589">
      <c r="D589" s="63"/>
      <c r="E589" s="63"/>
      <c r="H589" s="9"/>
      <c r="I589" s="9"/>
      <c r="J589" s="9"/>
    </row>
    <row r="590">
      <c r="D590" s="63"/>
      <c r="E590" s="63"/>
      <c r="H590" s="9"/>
      <c r="I590" s="9"/>
      <c r="J590" s="9"/>
    </row>
    <row r="591">
      <c r="D591" s="63"/>
      <c r="E591" s="63"/>
      <c r="H591" s="9"/>
      <c r="I591" s="9"/>
      <c r="J591" s="9"/>
    </row>
    <row r="592">
      <c r="D592" s="63"/>
      <c r="E592" s="63"/>
      <c r="H592" s="9"/>
      <c r="I592" s="9"/>
      <c r="J592" s="9"/>
    </row>
    <row r="593">
      <c r="D593" s="63"/>
      <c r="E593" s="63"/>
      <c r="H593" s="9"/>
      <c r="I593" s="9"/>
      <c r="J593" s="9"/>
    </row>
    <row r="594">
      <c r="D594" s="63"/>
      <c r="E594" s="63"/>
      <c r="H594" s="9"/>
      <c r="I594" s="9"/>
      <c r="J594" s="9"/>
    </row>
    <row r="595">
      <c r="D595" s="63"/>
      <c r="E595" s="63"/>
      <c r="H595" s="9"/>
      <c r="I595" s="9"/>
      <c r="J595" s="9"/>
    </row>
    <row r="596">
      <c r="D596" s="63"/>
      <c r="E596" s="63"/>
      <c r="H596" s="9"/>
      <c r="I596" s="9"/>
      <c r="J596" s="9"/>
    </row>
    <row r="597">
      <c r="D597" s="63"/>
      <c r="E597" s="63"/>
      <c r="H597" s="9"/>
      <c r="I597" s="9"/>
      <c r="J597" s="9"/>
    </row>
    <row r="598">
      <c r="D598" s="63"/>
      <c r="E598" s="63"/>
      <c r="H598" s="9"/>
      <c r="I598" s="9"/>
      <c r="J598" s="9"/>
    </row>
    <row r="599">
      <c r="D599" s="63"/>
      <c r="E599" s="63"/>
      <c r="H599" s="9"/>
      <c r="I599" s="9"/>
      <c r="J599" s="9"/>
    </row>
    <row r="600">
      <c r="D600" s="63"/>
      <c r="E600" s="63"/>
      <c r="H600" s="9"/>
      <c r="I600" s="9"/>
      <c r="J600" s="9"/>
    </row>
    <row r="601">
      <c r="D601" s="63"/>
      <c r="E601" s="63"/>
      <c r="H601" s="9"/>
      <c r="I601" s="9"/>
      <c r="J601" s="9"/>
    </row>
    <row r="602">
      <c r="D602" s="63"/>
      <c r="E602" s="63"/>
      <c r="H602" s="9"/>
      <c r="I602" s="9"/>
      <c r="J602" s="9"/>
    </row>
    <row r="603">
      <c r="D603" s="63"/>
      <c r="E603" s="63"/>
      <c r="H603" s="9"/>
      <c r="I603" s="9"/>
      <c r="J603" s="9"/>
    </row>
    <row r="604">
      <c r="D604" s="63"/>
      <c r="E604" s="63"/>
      <c r="H604" s="9"/>
      <c r="I604" s="9"/>
      <c r="J604" s="9"/>
    </row>
    <row r="605">
      <c r="D605" s="63"/>
      <c r="E605" s="63"/>
      <c r="H605" s="9"/>
      <c r="I605" s="9"/>
      <c r="J605" s="9"/>
    </row>
    <row r="606">
      <c r="D606" s="63"/>
      <c r="E606" s="63"/>
      <c r="H606" s="9"/>
      <c r="I606" s="9"/>
      <c r="J606" s="9"/>
    </row>
    <row r="607">
      <c r="D607" s="63"/>
      <c r="E607" s="63"/>
      <c r="H607" s="9"/>
      <c r="I607" s="9"/>
      <c r="J607" s="9"/>
    </row>
    <row r="608">
      <c r="D608" s="63"/>
      <c r="E608" s="63"/>
      <c r="H608" s="9"/>
      <c r="I608" s="9"/>
      <c r="J608" s="9"/>
    </row>
    <row r="609">
      <c r="D609" s="63"/>
      <c r="E609" s="63"/>
      <c r="H609" s="9"/>
      <c r="I609" s="9"/>
      <c r="J609" s="9"/>
    </row>
    <row r="610">
      <c r="D610" s="63"/>
      <c r="E610" s="63"/>
      <c r="H610" s="9"/>
      <c r="I610" s="9"/>
      <c r="J610" s="9"/>
    </row>
    <row r="611">
      <c r="D611" s="63"/>
      <c r="E611" s="63"/>
      <c r="H611" s="9"/>
      <c r="I611" s="9"/>
      <c r="J611" s="9"/>
    </row>
    <row r="612">
      <c r="D612" s="63"/>
      <c r="E612" s="63"/>
      <c r="H612" s="9"/>
      <c r="I612" s="9"/>
      <c r="J612" s="9"/>
    </row>
    <row r="613">
      <c r="D613" s="63"/>
      <c r="E613" s="63"/>
      <c r="H613" s="9"/>
      <c r="I613" s="9"/>
      <c r="J613" s="9"/>
    </row>
    <row r="614">
      <c r="D614" s="63"/>
      <c r="E614" s="63"/>
      <c r="H614" s="9"/>
      <c r="I614" s="9"/>
      <c r="J614" s="9"/>
    </row>
    <row r="615">
      <c r="D615" s="63"/>
      <c r="E615" s="63"/>
      <c r="H615" s="9"/>
      <c r="I615" s="9"/>
      <c r="J615" s="9"/>
    </row>
    <row r="616">
      <c r="D616" s="63"/>
      <c r="E616" s="63"/>
      <c r="H616" s="9"/>
      <c r="I616" s="9"/>
      <c r="J616" s="9"/>
    </row>
    <row r="617">
      <c r="D617" s="63"/>
      <c r="E617" s="63"/>
      <c r="H617" s="9"/>
      <c r="I617" s="9"/>
      <c r="J617" s="9"/>
    </row>
    <row r="618">
      <c r="D618" s="63"/>
      <c r="E618" s="63"/>
      <c r="H618" s="9"/>
      <c r="I618" s="9"/>
      <c r="J618" s="9"/>
    </row>
    <row r="619">
      <c r="D619" s="63"/>
      <c r="E619" s="63"/>
      <c r="H619" s="9"/>
      <c r="I619" s="9"/>
      <c r="J619" s="9"/>
    </row>
    <row r="620">
      <c r="D620" s="63"/>
      <c r="E620" s="63"/>
      <c r="H620" s="9"/>
      <c r="I620" s="9"/>
      <c r="J620" s="9"/>
    </row>
    <row r="621">
      <c r="D621" s="63"/>
      <c r="E621" s="63"/>
      <c r="H621" s="9"/>
      <c r="I621" s="9"/>
      <c r="J621" s="9"/>
    </row>
    <row r="622">
      <c r="D622" s="63"/>
      <c r="E622" s="63"/>
      <c r="H622" s="9"/>
      <c r="I622" s="9"/>
      <c r="J622" s="9"/>
    </row>
    <row r="623">
      <c r="D623" s="63"/>
      <c r="E623" s="63"/>
      <c r="H623" s="9"/>
      <c r="I623" s="9"/>
      <c r="J623" s="9"/>
    </row>
    <row r="624">
      <c r="D624" s="63"/>
      <c r="E624" s="63"/>
      <c r="H624" s="9"/>
      <c r="I624" s="9"/>
      <c r="J624" s="9"/>
    </row>
    <row r="625">
      <c r="D625" s="63"/>
      <c r="E625" s="63"/>
      <c r="H625" s="9"/>
      <c r="I625" s="9"/>
      <c r="J625" s="9"/>
    </row>
    <row r="626">
      <c r="D626" s="63"/>
      <c r="E626" s="63"/>
      <c r="H626" s="9"/>
      <c r="I626" s="9"/>
      <c r="J626" s="9"/>
    </row>
    <row r="627">
      <c r="D627" s="63"/>
      <c r="E627" s="63"/>
      <c r="H627" s="9"/>
      <c r="I627" s="9"/>
      <c r="J627" s="9"/>
    </row>
    <row r="628">
      <c r="D628" s="63"/>
      <c r="E628" s="63"/>
      <c r="H628" s="9"/>
      <c r="I628" s="9"/>
      <c r="J628" s="9"/>
    </row>
    <row r="629">
      <c r="D629" s="63"/>
      <c r="E629" s="63"/>
      <c r="H629" s="9"/>
      <c r="I629" s="9"/>
      <c r="J629" s="9"/>
    </row>
    <row r="630">
      <c r="D630" s="63"/>
      <c r="E630" s="63"/>
      <c r="H630" s="9"/>
      <c r="I630" s="9"/>
      <c r="J630" s="9"/>
    </row>
    <row r="631">
      <c r="D631" s="63"/>
      <c r="E631" s="63"/>
      <c r="H631" s="9"/>
      <c r="I631" s="9"/>
      <c r="J631" s="9"/>
    </row>
    <row r="632">
      <c r="D632" s="63"/>
      <c r="E632" s="63"/>
      <c r="H632" s="9"/>
      <c r="I632" s="9"/>
      <c r="J632" s="9"/>
    </row>
    <row r="633">
      <c r="D633" s="63"/>
      <c r="E633" s="63"/>
      <c r="H633" s="9"/>
      <c r="I633" s="9"/>
      <c r="J633" s="9"/>
    </row>
    <row r="634">
      <c r="D634" s="63"/>
      <c r="E634" s="63"/>
      <c r="H634" s="9"/>
      <c r="I634" s="9"/>
      <c r="J634" s="9"/>
    </row>
    <row r="635">
      <c r="D635" s="63"/>
      <c r="E635" s="63"/>
      <c r="H635" s="9"/>
      <c r="I635" s="9"/>
      <c r="J635" s="9"/>
    </row>
    <row r="636">
      <c r="D636" s="63"/>
      <c r="E636" s="63"/>
      <c r="H636" s="9"/>
      <c r="I636" s="9"/>
      <c r="J636" s="9"/>
    </row>
    <row r="637">
      <c r="D637" s="63"/>
      <c r="E637" s="63"/>
      <c r="H637" s="9"/>
      <c r="I637" s="9"/>
      <c r="J637" s="9"/>
    </row>
    <row r="638">
      <c r="D638" s="63"/>
      <c r="E638" s="63"/>
      <c r="H638" s="9"/>
      <c r="I638" s="9"/>
      <c r="J638" s="9"/>
    </row>
    <row r="639">
      <c r="D639" s="63"/>
      <c r="E639" s="63"/>
      <c r="H639" s="9"/>
      <c r="I639" s="9"/>
      <c r="J639" s="9"/>
    </row>
    <row r="640">
      <c r="D640" s="63"/>
      <c r="E640" s="63"/>
      <c r="H640" s="9"/>
      <c r="I640" s="9"/>
      <c r="J640" s="9"/>
    </row>
    <row r="641">
      <c r="D641" s="63"/>
      <c r="E641" s="63"/>
      <c r="H641" s="9"/>
      <c r="I641" s="9"/>
      <c r="J641" s="9"/>
    </row>
    <row r="642">
      <c r="D642" s="63"/>
      <c r="E642" s="63"/>
      <c r="H642" s="9"/>
      <c r="I642" s="9"/>
      <c r="J642" s="9"/>
    </row>
    <row r="643">
      <c r="D643" s="63"/>
      <c r="E643" s="63"/>
      <c r="H643" s="9"/>
      <c r="I643" s="9"/>
      <c r="J643" s="9"/>
    </row>
    <row r="644">
      <c r="D644" s="63"/>
      <c r="E644" s="63"/>
      <c r="H644" s="9"/>
      <c r="I644" s="9"/>
      <c r="J644" s="9"/>
    </row>
    <row r="645">
      <c r="D645" s="63"/>
      <c r="E645" s="63"/>
      <c r="H645" s="9"/>
      <c r="I645" s="9"/>
      <c r="J645" s="9"/>
    </row>
    <row r="646">
      <c r="D646" s="63"/>
      <c r="E646" s="63"/>
      <c r="H646" s="9"/>
      <c r="I646" s="9"/>
      <c r="J646" s="9"/>
    </row>
    <row r="647">
      <c r="D647" s="63"/>
      <c r="E647" s="63"/>
      <c r="H647" s="9"/>
      <c r="I647" s="9"/>
      <c r="J647" s="9"/>
    </row>
    <row r="648">
      <c r="D648" s="63"/>
      <c r="E648" s="63"/>
      <c r="H648" s="9"/>
      <c r="I648" s="9"/>
      <c r="J648" s="9"/>
    </row>
    <row r="649">
      <c r="D649" s="63"/>
      <c r="E649" s="63"/>
      <c r="H649" s="9"/>
      <c r="I649" s="9"/>
      <c r="J649" s="9"/>
    </row>
    <row r="650">
      <c r="D650" s="63"/>
      <c r="E650" s="63"/>
      <c r="H650" s="9"/>
      <c r="I650" s="9"/>
      <c r="J650" s="9"/>
    </row>
    <row r="651">
      <c r="D651" s="63"/>
      <c r="E651" s="63"/>
      <c r="H651" s="9"/>
      <c r="I651" s="9"/>
      <c r="J651" s="9"/>
    </row>
    <row r="652">
      <c r="D652" s="63"/>
      <c r="E652" s="63"/>
      <c r="H652" s="9"/>
      <c r="I652" s="9"/>
      <c r="J652" s="9"/>
    </row>
    <row r="653">
      <c r="D653" s="63"/>
      <c r="E653" s="63"/>
      <c r="H653" s="9"/>
      <c r="I653" s="9"/>
      <c r="J653" s="9"/>
    </row>
    <row r="654">
      <c r="D654" s="63"/>
      <c r="E654" s="63"/>
      <c r="H654" s="9"/>
      <c r="I654" s="9"/>
      <c r="J654" s="9"/>
    </row>
    <row r="655">
      <c r="D655" s="63"/>
      <c r="E655" s="63"/>
      <c r="H655" s="9"/>
      <c r="I655" s="9"/>
      <c r="J655" s="9"/>
    </row>
    <row r="656">
      <c r="D656" s="63"/>
      <c r="E656" s="63"/>
      <c r="H656" s="9"/>
      <c r="I656" s="9"/>
      <c r="J656" s="9"/>
    </row>
    <row r="657">
      <c r="D657" s="63"/>
      <c r="E657" s="63"/>
      <c r="H657" s="9"/>
      <c r="I657" s="9"/>
      <c r="J657" s="9"/>
    </row>
    <row r="658">
      <c r="D658" s="63"/>
      <c r="E658" s="63"/>
      <c r="H658" s="9"/>
      <c r="I658" s="9"/>
      <c r="J658" s="9"/>
    </row>
    <row r="659">
      <c r="D659" s="63"/>
      <c r="E659" s="63"/>
      <c r="H659" s="9"/>
      <c r="I659" s="9"/>
      <c r="J659" s="9"/>
    </row>
    <row r="660">
      <c r="D660" s="63"/>
      <c r="E660" s="63"/>
      <c r="H660" s="9"/>
      <c r="I660" s="9"/>
      <c r="J660" s="9"/>
    </row>
    <row r="661">
      <c r="D661" s="63"/>
      <c r="E661" s="63"/>
      <c r="H661" s="9"/>
      <c r="I661" s="9"/>
      <c r="J661" s="9"/>
    </row>
    <row r="662">
      <c r="D662" s="63"/>
      <c r="E662" s="63"/>
      <c r="H662" s="9"/>
      <c r="I662" s="9"/>
      <c r="J662" s="9"/>
    </row>
    <row r="663">
      <c r="D663" s="63"/>
      <c r="E663" s="63"/>
      <c r="H663" s="9"/>
      <c r="I663" s="9"/>
      <c r="J663" s="9"/>
    </row>
    <row r="664">
      <c r="D664" s="63"/>
      <c r="E664" s="63"/>
      <c r="H664" s="9"/>
      <c r="I664" s="9"/>
      <c r="J664" s="9"/>
    </row>
    <row r="665">
      <c r="D665" s="63"/>
      <c r="E665" s="63"/>
      <c r="H665" s="9"/>
      <c r="I665" s="9"/>
      <c r="J665" s="9"/>
    </row>
    <row r="666">
      <c r="D666" s="63"/>
      <c r="E666" s="63"/>
      <c r="H666" s="9"/>
      <c r="I666" s="9"/>
      <c r="J666" s="9"/>
    </row>
    <row r="667">
      <c r="D667" s="63"/>
      <c r="E667" s="63"/>
      <c r="H667" s="9"/>
      <c r="I667" s="9"/>
      <c r="J667" s="9"/>
    </row>
    <row r="668">
      <c r="D668" s="63"/>
      <c r="E668" s="63"/>
      <c r="H668" s="9"/>
      <c r="I668" s="9"/>
      <c r="J668" s="9"/>
    </row>
    <row r="669">
      <c r="D669" s="63"/>
      <c r="E669" s="63"/>
      <c r="H669" s="9"/>
      <c r="I669" s="9"/>
      <c r="J669" s="9"/>
    </row>
    <row r="670">
      <c r="D670" s="63"/>
      <c r="E670" s="63"/>
      <c r="H670" s="9"/>
      <c r="I670" s="9"/>
      <c r="J670" s="9"/>
    </row>
    <row r="671">
      <c r="D671" s="63"/>
      <c r="E671" s="63"/>
      <c r="H671" s="9"/>
      <c r="I671" s="9"/>
      <c r="J671" s="9"/>
    </row>
    <row r="672">
      <c r="D672" s="63"/>
      <c r="E672" s="63"/>
      <c r="H672" s="9"/>
      <c r="I672" s="9"/>
      <c r="J672" s="9"/>
    </row>
    <row r="673">
      <c r="D673" s="63"/>
      <c r="E673" s="63"/>
      <c r="H673" s="9"/>
      <c r="I673" s="9"/>
      <c r="J673" s="9"/>
    </row>
    <row r="674">
      <c r="D674" s="63"/>
      <c r="E674" s="63"/>
      <c r="H674" s="9"/>
      <c r="I674" s="9"/>
      <c r="J674" s="9"/>
    </row>
    <row r="675">
      <c r="D675" s="63"/>
      <c r="E675" s="63"/>
      <c r="H675" s="9"/>
      <c r="I675" s="9"/>
      <c r="J675" s="9"/>
    </row>
    <row r="676">
      <c r="D676" s="63"/>
      <c r="E676" s="63"/>
      <c r="H676" s="9"/>
      <c r="I676" s="9"/>
      <c r="J676" s="9"/>
    </row>
    <row r="677">
      <c r="D677" s="63"/>
      <c r="E677" s="63"/>
      <c r="H677" s="9"/>
      <c r="I677" s="9"/>
      <c r="J677" s="9"/>
    </row>
    <row r="678">
      <c r="D678" s="63"/>
      <c r="E678" s="63"/>
      <c r="H678" s="9"/>
      <c r="I678" s="9"/>
      <c r="J678" s="9"/>
    </row>
    <row r="679">
      <c r="D679" s="63"/>
      <c r="E679" s="63"/>
      <c r="H679" s="9"/>
      <c r="I679" s="9"/>
      <c r="J679" s="9"/>
    </row>
    <row r="680">
      <c r="D680" s="63"/>
      <c r="E680" s="63"/>
      <c r="H680" s="9"/>
      <c r="I680" s="9"/>
      <c r="J680" s="9"/>
    </row>
    <row r="681">
      <c r="D681" s="63"/>
      <c r="E681" s="63"/>
      <c r="H681" s="9"/>
      <c r="I681" s="9"/>
      <c r="J681" s="9"/>
    </row>
    <row r="682">
      <c r="D682" s="63"/>
      <c r="E682" s="63"/>
      <c r="H682" s="9"/>
      <c r="I682" s="9"/>
      <c r="J682" s="9"/>
    </row>
    <row r="683">
      <c r="D683" s="63"/>
      <c r="E683" s="63"/>
      <c r="H683" s="9"/>
      <c r="I683" s="9"/>
      <c r="J683" s="9"/>
    </row>
    <row r="684">
      <c r="D684" s="63"/>
      <c r="E684" s="63"/>
      <c r="H684" s="9"/>
      <c r="I684" s="9"/>
      <c r="J684" s="9"/>
    </row>
    <row r="685">
      <c r="D685" s="63"/>
      <c r="E685" s="63"/>
      <c r="H685" s="9"/>
      <c r="I685" s="9"/>
      <c r="J685" s="9"/>
    </row>
    <row r="686">
      <c r="D686" s="63"/>
      <c r="E686" s="63"/>
      <c r="H686" s="9"/>
      <c r="I686" s="9"/>
      <c r="J686" s="9"/>
    </row>
    <row r="687">
      <c r="D687" s="63"/>
      <c r="E687" s="63"/>
      <c r="H687" s="9"/>
      <c r="I687" s="9"/>
      <c r="J687" s="9"/>
    </row>
    <row r="688">
      <c r="D688" s="63"/>
      <c r="E688" s="63"/>
      <c r="H688" s="9"/>
      <c r="I688" s="9"/>
      <c r="J688" s="9"/>
    </row>
    <row r="689">
      <c r="D689" s="63"/>
      <c r="E689" s="63"/>
      <c r="H689" s="9"/>
      <c r="I689" s="9"/>
      <c r="J689" s="9"/>
    </row>
    <row r="690">
      <c r="D690" s="63"/>
      <c r="E690" s="63"/>
      <c r="H690" s="9"/>
      <c r="I690" s="9"/>
      <c r="J690" s="9"/>
    </row>
    <row r="691">
      <c r="D691" s="63"/>
      <c r="E691" s="63"/>
      <c r="H691" s="9"/>
      <c r="I691" s="9"/>
      <c r="J691" s="9"/>
    </row>
    <row r="692">
      <c r="D692" s="63"/>
      <c r="E692" s="63"/>
      <c r="H692" s="9"/>
      <c r="I692" s="9"/>
      <c r="J692" s="9"/>
    </row>
    <row r="693">
      <c r="D693" s="63"/>
      <c r="E693" s="63"/>
      <c r="H693" s="9"/>
      <c r="I693" s="9"/>
      <c r="J693" s="9"/>
    </row>
    <row r="694">
      <c r="D694" s="63"/>
      <c r="E694" s="63"/>
      <c r="H694" s="9"/>
      <c r="I694" s="9"/>
      <c r="J694" s="9"/>
    </row>
    <row r="695">
      <c r="D695" s="63"/>
      <c r="E695" s="63"/>
      <c r="H695" s="9"/>
      <c r="I695" s="9"/>
      <c r="J695" s="9"/>
    </row>
    <row r="696">
      <c r="D696" s="63"/>
      <c r="E696" s="63"/>
      <c r="H696" s="9"/>
      <c r="I696" s="9"/>
      <c r="J696" s="9"/>
    </row>
    <row r="697">
      <c r="D697" s="63"/>
      <c r="E697" s="63"/>
      <c r="H697" s="9"/>
      <c r="I697" s="9"/>
      <c r="J697" s="9"/>
    </row>
    <row r="698">
      <c r="D698" s="63"/>
      <c r="E698" s="63"/>
      <c r="H698" s="9"/>
      <c r="I698" s="9"/>
      <c r="J698" s="9"/>
    </row>
    <row r="699">
      <c r="D699" s="63"/>
      <c r="E699" s="63"/>
      <c r="H699" s="9"/>
      <c r="I699" s="9"/>
      <c r="J699" s="9"/>
    </row>
    <row r="700">
      <c r="D700" s="63"/>
      <c r="E700" s="63"/>
      <c r="H700" s="9"/>
      <c r="I700" s="9"/>
      <c r="J700" s="9"/>
    </row>
    <row r="701">
      <c r="D701" s="63"/>
      <c r="E701" s="63"/>
      <c r="H701" s="9"/>
      <c r="I701" s="9"/>
      <c r="J701" s="9"/>
    </row>
    <row r="702">
      <c r="D702" s="63"/>
      <c r="E702" s="63"/>
      <c r="H702" s="9"/>
      <c r="I702" s="9"/>
      <c r="J702" s="9"/>
    </row>
    <row r="703">
      <c r="D703" s="63"/>
      <c r="E703" s="63"/>
      <c r="H703" s="9"/>
      <c r="I703" s="9"/>
      <c r="J703" s="9"/>
    </row>
    <row r="704">
      <c r="D704" s="63"/>
      <c r="E704" s="63"/>
      <c r="H704" s="9"/>
      <c r="I704" s="9"/>
      <c r="J704" s="9"/>
    </row>
    <row r="705">
      <c r="D705" s="63"/>
      <c r="E705" s="63"/>
      <c r="H705" s="9"/>
      <c r="I705" s="9"/>
      <c r="J705" s="9"/>
    </row>
    <row r="706">
      <c r="D706" s="63"/>
      <c r="E706" s="63"/>
      <c r="H706" s="9"/>
      <c r="I706" s="9"/>
      <c r="J706" s="9"/>
    </row>
    <row r="707">
      <c r="D707" s="63"/>
      <c r="E707" s="63"/>
      <c r="H707" s="9"/>
      <c r="I707" s="9"/>
      <c r="J707" s="9"/>
    </row>
    <row r="708">
      <c r="D708" s="63"/>
      <c r="E708" s="63"/>
      <c r="H708" s="9"/>
      <c r="I708" s="9"/>
      <c r="J708" s="9"/>
    </row>
    <row r="709">
      <c r="D709" s="63"/>
      <c r="E709" s="63"/>
      <c r="H709" s="9"/>
      <c r="I709" s="9"/>
      <c r="J709" s="9"/>
    </row>
    <row r="710">
      <c r="D710" s="63"/>
      <c r="E710" s="63"/>
      <c r="H710" s="9"/>
      <c r="I710" s="9"/>
      <c r="J710" s="9"/>
    </row>
    <row r="711">
      <c r="D711" s="63"/>
      <c r="E711" s="63"/>
      <c r="H711" s="9"/>
      <c r="I711" s="9"/>
      <c r="J711" s="9"/>
    </row>
    <row r="712">
      <c r="D712" s="63"/>
      <c r="E712" s="63"/>
      <c r="H712" s="9"/>
      <c r="I712" s="9"/>
      <c r="J712" s="9"/>
    </row>
    <row r="713">
      <c r="D713" s="63"/>
      <c r="E713" s="63"/>
      <c r="H713" s="9"/>
      <c r="I713" s="9"/>
      <c r="J713" s="9"/>
    </row>
    <row r="714">
      <c r="D714" s="63"/>
      <c r="E714" s="63"/>
      <c r="H714" s="9"/>
      <c r="I714" s="9"/>
      <c r="J714" s="9"/>
    </row>
    <row r="715">
      <c r="D715" s="63"/>
      <c r="E715" s="63"/>
      <c r="H715" s="9"/>
      <c r="I715" s="9"/>
      <c r="J715" s="9"/>
    </row>
    <row r="716">
      <c r="D716" s="63"/>
      <c r="E716" s="63"/>
      <c r="H716" s="9"/>
      <c r="I716" s="9"/>
      <c r="J716" s="9"/>
    </row>
    <row r="717">
      <c r="D717" s="63"/>
      <c r="E717" s="63"/>
      <c r="H717" s="9"/>
      <c r="I717" s="9"/>
      <c r="J717" s="9"/>
    </row>
    <row r="718">
      <c r="D718" s="63"/>
      <c r="E718" s="63"/>
      <c r="H718" s="9"/>
      <c r="I718" s="9"/>
      <c r="J718" s="9"/>
    </row>
    <row r="719">
      <c r="D719" s="63"/>
      <c r="E719" s="63"/>
      <c r="H719" s="9"/>
      <c r="I719" s="9"/>
      <c r="J719" s="9"/>
    </row>
    <row r="720">
      <c r="D720" s="63"/>
      <c r="E720" s="63"/>
      <c r="H720" s="9"/>
      <c r="I720" s="9"/>
      <c r="J720" s="9"/>
    </row>
    <row r="721">
      <c r="D721" s="63"/>
      <c r="E721" s="63"/>
      <c r="H721" s="9"/>
      <c r="I721" s="9"/>
      <c r="J721" s="9"/>
    </row>
    <row r="722">
      <c r="D722" s="63"/>
      <c r="E722" s="63"/>
      <c r="H722" s="9"/>
      <c r="I722" s="9"/>
      <c r="J722" s="9"/>
    </row>
    <row r="723">
      <c r="D723" s="63"/>
      <c r="E723" s="63"/>
      <c r="H723" s="9"/>
      <c r="I723" s="9"/>
      <c r="J723" s="9"/>
    </row>
    <row r="724">
      <c r="D724" s="63"/>
      <c r="E724" s="63"/>
      <c r="H724" s="9"/>
      <c r="I724" s="9"/>
      <c r="J724" s="9"/>
    </row>
    <row r="725">
      <c r="D725" s="63"/>
      <c r="E725" s="63"/>
      <c r="H725" s="9"/>
      <c r="I725" s="9"/>
      <c r="J725" s="9"/>
    </row>
    <row r="726">
      <c r="D726" s="63"/>
      <c r="E726" s="63"/>
      <c r="H726" s="9"/>
      <c r="I726" s="9"/>
      <c r="J726" s="9"/>
    </row>
    <row r="727">
      <c r="D727" s="63"/>
      <c r="E727" s="63"/>
      <c r="H727" s="9"/>
      <c r="I727" s="9"/>
      <c r="J727" s="9"/>
    </row>
    <row r="728">
      <c r="D728" s="63"/>
      <c r="E728" s="63"/>
      <c r="H728" s="9"/>
      <c r="I728" s="9"/>
      <c r="J728" s="9"/>
    </row>
    <row r="729">
      <c r="D729" s="63"/>
      <c r="E729" s="63"/>
      <c r="H729" s="9"/>
      <c r="I729" s="9"/>
      <c r="J729" s="9"/>
    </row>
    <row r="730">
      <c r="D730" s="63"/>
      <c r="E730" s="63"/>
      <c r="H730" s="9"/>
      <c r="I730" s="9"/>
      <c r="J730" s="9"/>
    </row>
    <row r="731">
      <c r="D731" s="63"/>
      <c r="E731" s="63"/>
      <c r="H731" s="9"/>
      <c r="I731" s="9"/>
      <c r="J731" s="9"/>
    </row>
    <row r="732">
      <c r="D732" s="63"/>
      <c r="E732" s="63"/>
      <c r="H732" s="9"/>
      <c r="I732" s="9"/>
      <c r="J732" s="9"/>
    </row>
    <row r="733">
      <c r="D733" s="63"/>
      <c r="E733" s="63"/>
      <c r="H733" s="9"/>
      <c r="I733" s="9"/>
      <c r="J733" s="9"/>
    </row>
    <row r="734">
      <c r="D734" s="63"/>
      <c r="E734" s="63"/>
      <c r="H734" s="9"/>
      <c r="I734" s="9"/>
      <c r="J734" s="9"/>
    </row>
    <row r="735">
      <c r="D735" s="63"/>
      <c r="E735" s="63"/>
      <c r="H735" s="9"/>
      <c r="I735" s="9"/>
      <c r="J735" s="9"/>
    </row>
    <row r="736">
      <c r="D736" s="63"/>
      <c r="E736" s="63"/>
      <c r="H736" s="9"/>
      <c r="I736" s="9"/>
      <c r="J736" s="9"/>
    </row>
    <row r="737">
      <c r="D737" s="63"/>
      <c r="E737" s="63"/>
      <c r="H737" s="9"/>
      <c r="I737" s="9"/>
      <c r="J737" s="9"/>
    </row>
    <row r="738">
      <c r="D738" s="63"/>
      <c r="E738" s="63"/>
      <c r="H738" s="9"/>
      <c r="I738" s="9"/>
      <c r="J738" s="9"/>
    </row>
    <row r="739">
      <c r="D739" s="63"/>
      <c r="E739" s="63"/>
      <c r="H739" s="9"/>
      <c r="I739" s="9"/>
      <c r="J739" s="9"/>
    </row>
    <row r="740">
      <c r="D740" s="63"/>
      <c r="E740" s="63"/>
      <c r="H740" s="9"/>
      <c r="I740" s="9"/>
      <c r="J740" s="9"/>
    </row>
    <row r="741">
      <c r="D741" s="63"/>
      <c r="E741" s="63"/>
      <c r="H741" s="9"/>
      <c r="I741" s="9"/>
      <c r="J741" s="9"/>
    </row>
    <row r="742">
      <c r="D742" s="63"/>
      <c r="E742" s="63"/>
      <c r="H742" s="9"/>
      <c r="I742" s="9"/>
      <c r="J742" s="9"/>
    </row>
    <row r="743">
      <c r="D743" s="63"/>
      <c r="E743" s="63"/>
      <c r="H743" s="9"/>
      <c r="I743" s="9"/>
      <c r="J743" s="9"/>
    </row>
    <row r="744">
      <c r="D744" s="63"/>
      <c r="E744" s="63"/>
      <c r="H744" s="9"/>
      <c r="I744" s="9"/>
      <c r="J744" s="9"/>
    </row>
    <row r="745">
      <c r="D745" s="63"/>
      <c r="E745" s="63"/>
      <c r="H745" s="9"/>
      <c r="I745" s="9"/>
      <c r="J745" s="9"/>
    </row>
    <row r="746">
      <c r="D746" s="63"/>
      <c r="E746" s="63"/>
      <c r="H746" s="9"/>
      <c r="I746" s="9"/>
      <c r="J746" s="9"/>
    </row>
    <row r="747">
      <c r="D747" s="63"/>
      <c r="E747" s="63"/>
      <c r="H747" s="9"/>
      <c r="I747" s="9"/>
      <c r="J747" s="9"/>
    </row>
    <row r="748">
      <c r="D748" s="63"/>
      <c r="E748" s="63"/>
      <c r="H748" s="9"/>
      <c r="I748" s="9"/>
      <c r="J748" s="9"/>
    </row>
    <row r="749">
      <c r="D749" s="63"/>
      <c r="E749" s="63"/>
      <c r="H749" s="9"/>
      <c r="I749" s="9"/>
      <c r="J749" s="9"/>
    </row>
    <row r="750">
      <c r="D750" s="63"/>
      <c r="E750" s="63"/>
      <c r="H750" s="9"/>
      <c r="I750" s="9"/>
      <c r="J750" s="9"/>
    </row>
    <row r="751">
      <c r="D751" s="63"/>
      <c r="E751" s="63"/>
      <c r="H751" s="9"/>
      <c r="I751" s="9"/>
      <c r="J751" s="9"/>
    </row>
    <row r="752">
      <c r="D752" s="63"/>
      <c r="E752" s="63"/>
      <c r="H752" s="9"/>
      <c r="I752" s="9"/>
      <c r="J752" s="9"/>
    </row>
    <row r="753">
      <c r="D753" s="63"/>
      <c r="E753" s="63"/>
      <c r="H753" s="9"/>
      <c r="I753" s="9"/>
      <c r="J753" s="9"/>
    </row>
    <row r="754">
      <c r="D754" s="63"/>
      <c r="E754" s="63"/>
      <c r="H754" s="9"/>
      <c r="I754" s="9"/>
      <c r="J754" s="9"/>
    </row>
    <row r="755">
      <c r="D755" s="63"/>
      <c r="E755" s="63"/>
      <c r="H755" s="9"/>
      <c r="I755" s="9"/>
      <c r="J755" s="9"/>
    </row>
    <row r="756">
      <c r="D756" s="63"/>
      <c r="E756" s="63"/>
      <c r="H756" s="9"/>
      <c r="I756" s="9"/>
      <c r="J756" s="9"/>
    </row>
    <row r="757">
      <c r="D757" s="63"/>
      <c r="E757" s="63"/>
      <c r="H757" s="9"/>
      <c r="I757" s="9"/>
      <c r="J757" s="9"/>
    </row>
    <row r="758">
      <c r="D758" s="63"/>
      <c r="E758" s="63"/>
      <c r="H758" s="9"/>
      <c r="I758" s="9"/>
      <c r="J758" s="9"/>
    </row>
    <row r="759">
      <c r="D759" s="63"/>
      <c r="E759" s="63"/>
      <c r="H759" s="9"/>
      <c r="I759" s="9"/>
      <c r="J759" s="9"/>
    </row>
    <row r="760">
      <c r="D760" s="63"/>
      <c r="E760" s="63"/>
      <c r="H760" s="9"/>
      <c r="I760" s="9"/>
      <c r="J760" s="9"/>
    </row>
    <row r="761">
      <c r="D761" s="63"/>
      <c r="E761" s="63"/>
      <c r="H761" s="9"/>
      <c r="I761" s="9"/>
      <c r="J761" s="9"/>
    </row>
    <row r="762">
      <c r="D762" s="63"/>
      <c r="E762" s="63"/>
      <c r="H762" s="9"/>
      <c r="I762" s="9"/>
      <c r="J762" s="9"/>
    </row>
    <row r="763">
      <c r="D763" s="63"/>
      <c r="E763" s="63"/>
      <c r="H763" s="9"/>
      <c r="I763" s="9"/>
      <c r="J763" s="9"/>
    </row>
    <row r="764">
      <c r="D764" s="63"/>
      <c r="E764" s="63"/>
      <c r="H764" s="9"/>
      <c r="I764" s="9"/>
      <c r="J764" s="9"/>
    </row>
    <row r="765">
      <c r="D765" s="63"/>
      <c r="E765" s="63"/>
      <c r="H765" s="9"/>
      <c r="I765" s="9"/>
      <c r="J765" s="9"/>
    </row>
    <row r="766">
      <c r="D766" s="63"/>
      <c r="E766" s="63"/>
      <c r="H766" s="9"/>
      <c r="I766" s="9"/>
      <c r="J766" s="9"/>
    </row>
    <row r="767">
      <c r="D767" s="63"/>
      <c r="E767" s="63"/>
      <c r="H767" s="9"/>
      <c r="I767" s="9"/>
      <c r="J767" s="9"/>
    </row>
    <row r="768">
      <c r="D768" s="63"/>
      <c r="E768" s="63"/>
      <c r="H768" s="9"/>
      <c r="I768" s="9"/>
      <c r="J768" s="9"/>
    </row>
    <row r="769">
      <c r="D769" s="63"/>
      <c r="E769" s="63"/>
      <c r="H769" s="9"/>
      <c r="I769" s="9"/>
      <c r="J769" s="9"/>
    </row>
    <row r="770">
      <c r="D770" s="63"/>
      <c r="E770" s="63"/>
      <c r="H770" s="9"/>
      <c r="I770" s="9"/>
      <c r="J770" s="9"/>
    </row>
    <row r="771">
      <c r="D771" s="63"/>
      <c r="E771" s="63"/>
      <c r="H771" s="9"/>
      <c r="I771" s="9"/>
      <c r="J771" s="9"/>
    </row>
    <row r="772">
      <c r="D772" s="63"/>
      <c r="E772" s="63"/>
      <c r="H772" s="9"/>
      <c r="I772" s="9"/>
      <c r="J772" s="9"/>
    </row>
    <row r="773">
      <c r="D773" s="63"/>
      <c r="E773" s="63"/>
      <c r="H773" s="9"/>
      <c r="I773" s="9"/>
      <c r="J773" s="9"/>
    </row>
    <row r="774">
      <c r="D774" s="63"/>
      <c r="E774" s="63"/>
      <c r="H774" s="9"/>
      <c r="I774" s="9"/>
      <c r="J774" s="9"/>
    </row>
    <row r="775">
      <c r="D775" s="63"/>
      <c r="E775" s="63"/>
      <c r="H775" s="9"/>
      <c r="I775" s="9"/>
      <c r="J775" s="9"/>
    </row>
    <row r="776">
      <c r="D776" s="63"/>
      <c r="E776" s="63"/>
      <c r="H776" s="9"/>
      <c r="I776" s="9"/>
      <c r="J776" s="9"/>
    </row>
    <row r="777">
      <c r="D777" s="63"/>
      <c r="E777" s="63"/>
      <c r="H777" s="9"/>
      <c r="I777" s="9"/>
      <c r="J777" s="9"/>
    </row>
    <row r="778">
      <c r="D778" s="63"/>
      <c r="E778" s="63"/>
      <c r="H778" s="9"/>
      <c r="I778" s="9"/>
      <c r="J778" s="9"/>
    </row>
    <row r="779">
      <c r="D779" s="63"/>
      <c r="E779" s="63"/>
      <c r="H779" s="9"/>
      <c r="I779" s="9"/>
      <c r="J779" s="9"/>
    </row>
    <row r="780">
      <c r="D780" s="63"/>
      <c r="E780" s="63"/>
      <c r="H780" s="9"/>
      <c r="I780" s="9"/>
      <c r="J780" s="9"/>
    </row>
    <row r="781">
      <c r="D781" s="63"/>
      <c r="E781" s="63"/>
      <c r="H781" s="9"/>
      <c r="I781" s="9"/>
      <c r="J781" s="9"/>
    </row>
    <row r="782">
      <c r="D782" s="63"/>
      <c r="E782" s="63"/>
      <c r="H782" s="9"/>
      <c r="I782" s="9"/>
      <c r="J782" s="9"/>
    </row>
    <row r="783">
      <c r="D783" s="63"/>
      <c r="E783" s="63"/>
      <c r="H783" s="9"/>
      <c r="I783" s="9"/>
      <c r="J783" s="9"/>
    </row>
    <row r="784">
      <c r="D784" s="63"/>
      <c r="E784" s="63"/>
      <c r="H784" s="9"/>
      <c r="I784" s="9"/>
      <c r="J784" s="9"/>
    </row>
    <row r="785">
      <c r="D785" s="63"/>
      <c r="E785" s="63"/>
      <c r="H785" s="9"/>
      <c r="I785" s="9"/>
      <c r="J785" s="9"/>
    </row>
    <row r="786">
      <c r="D786" s="63"/>
      <c r="E786" s="63"/>
      <c r="H786" s="9"/>
      <c r="I786" s="9"/>
      <c r="J786" s="9"/>
    </row>
    <row r="787">
      <c r="D787" s="63"/>
      <c r="E787" s="63"/>
      <c r="H787" s="9"/>
      <c r="I787" s="9"/>
      <c r="J787" s="9"/>
    </row>
    <row r="788">
      <c r="D788" s="63"/>
      <c r="E788" s="63"/>
      <c r="H788" s="9"/>
      <c r="I788" s="9"/>
      <c r="J788" s="9"/>
    </row>
    <row r="789">
      <c r="D789" s="63"/>
      <c r="E789" s="63"/>
      <c r="H789" s="9"/>
      <c r="I789" s="9"/>
      <c r="J789" s="9"/>
    </row>
    <row r="790">
      <c r="D790" s="63"/>
      <c r="E790" s="63"/>
      <c r="H790" s="9"/>
      <c r="I790" s="9"/>
      <c r="J790" s="9"/>
    </row>
    <row r="791">
      <c r="D791" s="63"/>
      <c r="E791" s="63"/>
      <c r="H791" s="9"/>
      <c r="I791" s="9"/>
      <c r="J791" s="9"/>
    </row>
    <row r="792">
      <c r="D792" s="63"/>
      <c r="E792" s="63"/>
      <c r="H792" s="9"/>
      <c r="I792" s="9"/>
      <c r="J792" s="9"/>
    </row>
    <row r="793">
      <c r="D793" s="63"/>
      <c r="E793" s="63"/>
      <c r="H793" s="9"/>
      <c r="I793" s="9"/>
      <c r="J793" s="9"/>
    </row>
    <row r="794">
      <c r="D794" s="63"/>
      <c r="E794" s="63"/>
      <c r="H794" s="9"/>
      <c r="I794" s="9"/>
      <c r="J794" s="9"/>
    </row>
    <row r="795">
      <c r="D795" s="63"/>
      <c r="E795" s="63"/>
      <c r="H795" s="9"/>
      <c r="I795" s="9"/>
      <c r="J795" s="9"/>
    </row>
    <row r="796">
      <c r="D796" s="63"/>
      <c r="E796" s="63"/>
      <c r="H796" s="9"/>
      <c r="I796" s="9"/>
      <c r="J796" s="9"/>
    </row>
    <row r="797">
      <c r="D797" s="63"/>
      <c r="E797" s="63"/>
      <c r="H797" s="9"/>
      <c r="I797" s="9"/>
      <c r="J797" s="9"/>
    </row>
    <row r="798">
      <c r="D798" s="63"/>
      <c r="E798" s="63"/>
      <c r="H798" s="9"/>
      <c r="I798" s="9"/>
      <c r="J798" s="9"/>
    </row>
    <row r="799">
      <c r="D799" s="63"/>
      <c r="E799" s="63"/>
      <c r="H799" s="9"/>
      <c r="I799" s="9"/>
      <c r="J799" s="9"/>
    </row>
    <row r="800">
      <c r="D800" s="63"/>
      <c r="E800" s="63"/>
      <c r="H800" s="9"/>
      <c r="I800" s="9"/>
      <c r="J800" s="9"/>
    </row>
    <row r="801">
      <c r="D801" s="63"/>
      <c r="E801" s="63"/>
      <c r="H801" s="9"/>
      <c r="I801" s="9"/>
      <c r="J801" s="9"/>
    </row>
    <row r="802">
      <c r="D802" s="63"/>
      <c r="E802" s="63"/>
      <c r="H802" s="9"/>
      <c r="I802" s="9"/>
      <c r="J802" s="9"/>
    </row>
    <row r="803">
      <c r="D803" s="63"/>
      <c r="E803" s="63"/>
      <c r="H803" s="9"/>
      <c r="I803" s="9"/>
      <c r="J803" s="9"/>
    </row>
    <row r="804">
      <c r="D804" s="63"/>
      <c r="E804" s="63"/>
      <c r="H804" s="9"/>
      <c r="I804" s="9"/>
      <c r="J804" s="9"/>
    </row>
    <row r="805">
      <c r="D805" s="63"/>
      <c r="E805" s="63"/>
      <c r="H805" s="9"/>
      <c r="I805" s="9"/>
      <c r="J805" s="9"/>
    </row>
    <row r="806">
      <c r="D806" s="63"/>
      <c r="E806" s="63"/>
      <c r="H806" s="9"/>
      <c r="I806" s="9"/>
      <c r="J806" s="9"/>
    </row>
    <row r="807">
      <c r="D807" s="63"/>
      <c r="E807" s="63"/>
      <c r="H807" s="9"/>
      <c r="I807" s="9"/>
      <c r="J807" s="9"/>
    </row>
    <row r="808">
      <c r="D808" s="63"/>
      <c r="E808" s="63"/>
      <c r="H808" s="9"/>
      <c r="I808" s="9"/>
      <c r="J808" s="9"/>
    </row>
    <row r="809">
      <c r="D809" s="63"/>
      <c r="E809" s="63"/>
      <c r="H809" s="9"/>
      <c r="I809" s="9"/>
      <c r="J809" s="9"/>
    </row>
    <row r="810">
      <c r="D810" s="63"/>
      <c r="E810" s="63"/>
      <c r="H810" s="9"/>
      <c r="I810" s="9"/>
      <c r="J810" s="9"/>
    </row>
    <row r="811">
      <c r="D811" s="63"/>
      <c r="E811" s="63"/>
      <c r="H811" s="9"/>
      <c r="I811" s="9"/>
      <c r="J811" s="9"/>
    </row>
    <row r="812">
      <c r="D812" s="63"/>
      <c r="E812" s="63"/>
      <c r="H812" s="9"/>
      <c r="I812" s="9"/>
      <c r="J812" s="9"/>
    </row>
    <row r="813">
      <c r="D813" s="63"/>
      <c r="E813" s="63"/>
      <c r="H813" s="9"/>
      <c r="I813" s="9"/>
      <c r="J813" s="9"/>
    </row>
    <row r="814">
      <c r="D814" s="63"/>
      <c r="E814" s="63"/>
      <c r="H814" s="9"/>
      <c r="I814" s="9"/>
      <c r="J814" s="9"/>
    </row>
    <row r="815">
      <c r="D815" s="63"/>
      <c r="E815" s="63"/>
      <c r="H815" s="9"/>
      <c r="I815" s="9"/>
      <c r="J815" s="9"/>
    </row>
    <row r="816">
      <c r="D816" s="63"/>
      <c r="E816" s="63"/>
      <c r="H816" s="9"/>
      <c r="I816" s="9"/>
      <c r="J816" s="9"/>
    </row>
    <row r="817">
      <c r="D817" s="63"/>
      <c r="E817" s="63"/>
      <c r="H817" s="9"/>
      <c r="I817" s="9"/>
      <c r="J817" s="9"/>
    </row>
    <row r="818">
      <c r="D818" s="63"/>
      <c r="E818" s="63"/>
      <c r="H818" s="9"/>
      <c r="I818" s="9"/>
      <c r="J818" s="9"/>
    </row>
    <row r="819">
      <c r="D819" s="63"/>
      <c r="E819" s="63"/>
      <c r="H819" s="9"/>
      <c r="I819" s="9"/>
      <c r="J819" s="9"/>
    </row>
    <row r="820">
      <c r="D820" s="63"/>
      <c r="E820" s="63"/>
      <c r="H820" s="9"/>
      <c r="I820" s="9"/>
      <c r="J820" s="9"/>
    </row>
    <row r="821">
      <c r="D821" s="63"/>
      <c r="E821" s="63"/>
      <c r="H821" s="9"/>
      <c r="I821" s="9"/>
      <c r="J821" s="9"/>
    </row>
    <row r="822">
      <c r="D822" s="63"/>
      <c r="E822" s="63"/>
      <c r="H822" s="9"/>
      <c r="I822" s="9"/>
      <c r="J822" s="9"/>
    </row>
    <row r="823">
      <c r="D823" s="63"/>
      <c r="E823" s="63"/>
      <c r="H823" s="9"/>
      <c r="I823" s="9"/>
      <c r="J823" s="9"/>
    </row>
    <row r="824">
      <c r="D824" s="63"/>
      <c r="E824" s="63"/>
      <c r="H824" s="9"/>
      <c r="I824" s="9"/>
      <c r="J824" s="9"/>
    </row>
    <row r="825">
      <c r="D825" s="63"/>
      <c r="E825" s="63"/>
      <c r="H825" s="9"/>
      <c r="I825" s="9"/>
      <c r="J825" s="9"/>
    </row>
    <row r="826">
      <c r="D826" s="63"/>
      <c r="E826" s="63"/>
      <c r="H826" s="9"/>
      <c r="I826" s="9"/>
      <c r="J826" s="9"/>
    </row>
    <row r="827">
      <c r="D827" s="63"/>
      <c r="E827" s="63"/>
      <c r="H827" s="9"/>
      <c r="I827" s="9"/>
      <c r="J827" s="9"/>
    </row>
    <row r="828">
      <c r="D828" s="63"/>
      <c r="E828" s="63"/>
      <c r="H828" s="9"/>
      <c r="I828" s="9"/>
      <c r="J828" s="9"/>
    </row>
    <row r="829">
      <c r="D829" s="63"/>
      <c r="E829" s="63"/>
      <c r="H829" s="9"/>
      <c r="I829" s="9"/>
      <c r="J829" s="9"/>
    </row>
    <row r="830">
      <c r="D830" s="63"/>
      <c r="E830" s="63"/>
      <c r="H830" s="9"/>
      <c r="I830" s="9"/>
      <c r="J830" s="9"/>
    </row>
    <row r="831">
      <c r="D831" s="63"/>
      <c r="E831" s="63"/>
      <c r="H831" s="9"/>
      <c r="I831" s="9"/>
      <c r="J831" s="9"/>
    </row>
    <row r="832">
      <c r="D832" s="63"/>
      <c r="E832" s="63"/>
      <c r="H832" s="9"/>
      <c r="I832" s="9"/>
      <c r="J832" s="9"/>
    </row>
    <row r="833">
      <c r="D833" s="63"/>
      <c r="E833" s="63"/>
      <c r="H833" s="9"/>
      <c r="I833" s="9"/>
      <c r="J833" s="9"/>
    </row>
    <row r="834">
      <c r="D834" s="63"/>
      <c r="E834" s="63"/>
      <c r="H834" s="9"/>
      <c r="I834" s="9"/>
      <c r="J834" s="9"/>
    </row>
    <row r="835">
      <c r="D835" s="63"/>
      <c r="E835" s="63"/>
      <c r="H835" s="9"/>
      <c r="I835" s="9"/>
      <c r="J835" s="9"/>
    </row>
    <row r="836">
      <c r="D836" s="63"/>
      <c r="E836" s="63"/>
      <c r="H836" s="9"/>
      <c r="I836" s="9"/>
      <c r="J836" s="9"/>
    </row>
    <row r="837">
      <c r="D837" s="63"/>
      <c r="E837" s="63"/>
      <c r="H837" s="9"/>
      <c r="I837" s="9"/>
      <c r="J837" s="9"/>
    </row>
    <row r="838">
      <c r="D838" s="63"/>
      <c r="E838" s="63"/>
      <c r="H838" s="9"/>
      <c r="I838" s="9"/>
      <c r="J838" s="9"/>
    </row>
    <row r="839">
      <c r="D839" s="63"/>
      <c r="E839" s="63"/>
      <c r="H839" s="9"/>
      <c r="I839" s="9"/>
      <c r="J839" s="9"/>
    </row>
    <row r="840">
      <c r="D840" s="63"/>
      <c r="E840" s="63"/>
      <c r="H840" s="9"/>
      <c r="I840" s="9"/>
      <c r="J840" s="9"/>
    </row>
    <row r="841">
      <c r="D841" s="63"/>
      <c r="E841" s="63"/>
      <c r="H841" s="9"/>
      <c r="I841" s="9"/>
      <c r="J841" s="9"/>
    </row>
    <row r="842">
      <c r="D842" s="63"/>
      <c r="E842" s="63"/>
      <c r="H842" s="9"/>
      <c r="I842" s="9"/>
      <c r="J842" s="9"/>
    </row>
    <row r="843">
      <c r="D843" s="63"/>
      <c r="E843" s="63"/>
      <c r="H843" s="9"/>
      <c r="I843" s="9"/>
      <c r="J843" s="9"/>
    </row>
    <row r="844">
      <c r="D844" s="63"/>
      <c r="E844" s="63"/>
      <c r="H844" s="9"/>
      <c r="I844" s="9"/>
      <c r="J844" s="9"/>
    </row>
    <row r="845">
      <c r="D845" s="63"/>
      <c r="E845" s="63"/>
      <c r="H845" s="9"/>
      <c r="I845" s="9"/>
      <c r="J845" s="9"/>
    </row>
    <row r="846">
      <c r="D846" s="63"/>
      <c r="E846" s="63"/>
      <c r="H846" s="9"/>
      <c r="I846" s="9"/>
      <c r="J846" s="9"/>
    </row>
    <row r="847">
      <c r="D847" s="63"/>
      <c r="E847" s="63"/>
      <c r="H847" s="9"/>
      <c r="I847" s="9"/>
      <c r="J847" s="9"/>
    </row>
    <row r="848">
      <c r="D848" s="63"/>
      <c r="E848" s="63"/>
      <c r="H848" s="9"/>
      <c r="I848" s="9"/>
      <c r="J848" s="9"/>
    </row>
    <row r="849">
      <c r="D849" s="63"/>
      <c r="E849" s="63"/>
      <c r="H849" s="9"/>
      <c r="I849" s="9"/>
      <c r="J849" s="9"/>
    </row>
    <row r="850">
      <c r="D850" s="63"/>
      <c r="E850" s="63"/>
      <c r="H850" s="9"/>
      <c r="I850" s="9"/>
      <c r="J850" s="9"/>
    </row>
    <row r="851">
      <c r="D851" s="63"/>
      <c r="E851" s="63"/>
      <c r="H851" s="9"/>
      <c r="I851" s="9"/>
      <c r="J851" s="9"/>
    </row>
    <row r="852">
      <c r="D852" s="63"/>
      <c r="E852" s="63"/>
      <c r="H852" s="9"/>
      <c r="I852" s="9"/>
      <c r="J852" s="9"/>
    </row>
    <row r="853">
      <c r="D853" s="63"/>
      <c r="E853" s="63"/>
      <c r="H853" s="9"/>
      <c r="I853" s="9"/>
      <c r="J853" s="9"/>
    </row>
    <row r="854">
      <c r="D854" s="63"/>
      <c r="E854" s="63"/>
      <c r="H854" s="9"/>
      <c r="I854" s="9"/>
      <c r="J854" s="9"/>
    </row>
    <row r="855">
      <c r="D855" s="63"/>
      <c r="E855" s="63"/>
      <c r="H855" s="9"/>
      <c r="I855" s="9"/>
      <c r="J855" s="9"/>
    </row>
    <row r="856">
      <c r="D856" s="63"/>
      <c r="E856" s="63"/>
      <c r="H856" s="9"/>
      <c r="I856" s="9"/>
      <c r="J856" s="9"/>
    </row>
    <row r="857">
      <c r="D857" s="63"/>
      <c r="E857" s="63"/>
      <c r="H857" s="9"/>
      <c r="I857" s="9"/>
      <c r="J857" s="9"/>
    </row>
    <row r="858">
      <c r="D858" s="63"/>
      <c r="E858" s="63"/>
      <c r="H858" s="9"/>
      <c r="I858" s="9"/>
      <c r="J858" s="9"/>
    </row>
    <row r="859">
      <c r="D859" s="63"/>
      <c r="E859" s="63"/>
      <c r="H859" s="9"/>
      <c r="I859" s="9"/>
      <c r="J859" s="9"/>
    </row>
    <row r="860">
      <c r="D860" s="63"/>
      <c r="E860" s="63"/>
      <c r="H860" s="9"/>
      <c r="I860" s="9"/>
      <c r="J860" s="9"/>
    </row>
    <row r="861">
      <c r="D861" s="63"/>
      <c r="E861" s="63"/>
      <c r="H861" s="9"/>
      <c r="I861" s="9"/>
      <c r="J861" s="9"/>
    </row>
    <row r="862">
      <c r="D862" s="63"/>
      <c r="E862" s="63"/>
      <c r="H862" s="9"/>
      <c r="I862" s="9"/>
      <c r="J862" s="9"/>
    </row>
    <row r="863">
      <c r="D863" s="63"/>
      <c r="E863" s="63"/>
      <c r="H863" s="9"/>
      <c r="I863" s="9"/>
      <c r="J863" s="9"/>
    </row>
    <row r="864">
      <c r="D864" s="63"/>
      <c r="E864" s="63"/>
      <c r="H864" s="9"/>
      <c r="I864" s="9"/>
      <c r="J864" s="9"/>
    </row>
    <row r="865">
      <c r="D865" s="63"/>
      <c r="E865" s="63"/>
      <c r="H865" s="9"/>
      <c r="I865" s="9"/>
      <c r="J865" s="9"/>
    </row>
    <row r="866">
      <c r="D866" s="63"/>
      <c r="E866" s="63"/>
      <c r="H866" s="9"/>
      <c r="I866" s="9"/>
      <c r="J866" s="9"/>
    </row>
    <row r="867">
      <c r="D867" s="63"/>
      <c r="E867" s="63"/>
      <c r="H867" s="9"/>
      <c r="I867" s="9"/>
      <c r="J867" s="9"/>
    </row>
    <row r="868">
      <c r="D868" s="63"/>
      <c r="E868" s="63"/>
      <c r="H868" s="9"/>
      <c r="I868" s="9"/>
      <c r="J868" s="9"/>
    </row>
    <row r="869">
      <c r="D869" s="63"/>
      <c r="E869" s="63"/>
      <c r="H869" s="9"/>
      <c r="I869" s="9"/>
      <c r="J869" s="9"/>
    </row>
    <row r="870">
      <c r="D870" s="63"/>
      <c r="E870" s="63"/>
      <c r="H870" s="9"/>
      <c r="I870" s="9"/>
      <c r="J870" s="9"/>
    </row>
    <row r="871">
      <c r="D871" s="63"/>
      <c r="E871" s="63"/>
      <c r="H871" s="9"/>
      <c r="I871" s="9"/>
      <c r="J871" s="9"/>
    </row>
    <row r="872">
      <c r="D872" s="63"/>
      <c r="E872" s="63"/>
      <c r="H872" s="9"/>
      <c r="I872" s="9"/>
      <c r="J872" s="9"/>
    </row>
    <row r="873">
      <c r="D873" s="63"/>
      <c r="E873" s="63"/>
      <c r="H873" s="9"/>
      <c r="I873" s="9"/>
      <c r="J873" s="9"/>
    </row>
    <row r="874">
      <c r="D874" s="63"/>
      <c r="E874" s="63"/>
      <c r="H874" s="9"/>
      <c r="I874" s="9"/>
      <c r="J874" s="9"/>
    </row>
    <row r="875">
      <c r="D875" s="63"/>
      <c r="E875" s="63"/>
      <c r="H875" s="9"/>
      <c r="I875" s="9"/>
      <c r="J875" s="9"/>
    </row>
    <row r="876">
      <c r="D876" s="63"/>
      <c r="E876" s="63"/>
      <c r="H876" s="9"/>
      <c r="I876" s="9"/>
      <c r="J876" s="9"/>
    </row>
    <row r="877">
      <c r="D877" s="63"/>
      <c r="E877" s="63"/>
      <c r="H877" s="9"/>
      <c r="I877" s="9"/>
      <c r="J877" s="9"/>
    </row>
    <row r="878">
      <c r="D878" s="63"/>
      <c r="E878" s="63"/>
      <c r="H878" s="9"/>
      <c r="I878" s="9"/>
      <c r="J878" s="9"/>
    </row>
    <row r="879">
      <c r="D879" s="63"/>
      <c r="E879" s="63"/>
      <c r="H879" s="9"/>
      <c r="I879" s="9"/>
      <c r="J879" s="9"/>
    </row>
    <row r="880">
      <c r="D880" s="63"/>
      <c r="E880" s="63"/>
      <c r="H880" s="9"/>
      <c r="I880" s="9"/>
      <c r="J880" s="9"/>
    </row>
    <row r="881">
      <c r="D881" s="63"/>
      <c r="E881" s="63"/>
      <c r="H881" s="9"/>
      <c r="I881" s="9"/>
      <c r="J881" s="9"/>
    </row>
    <row r="882">
      <c r="D882" s="63"/>
      <c r="E882" s="63"/>
      <c r="H882" s="9"/>
      <c r="I882" s="9"/>
      <c r="J882" s="9"/>
    </row>
    <row r="883">
      <c r="D883" s="63"/>
      <c r="E883" s="63"/>
      <c r="H883" s="9"/>
      <c r="I883" s="9"/>
      <c r="J883" s="9"/>
    </row>
    <row r="884">
      <c r="D884" s="63"/>
      <c r="E884" s="63"/>
      <c r="H884" s="9"/>
      <c r="I884" s="9"/>
      <c r="J884" s="9"/>
    </row>
    <row r="885">
      <c r="D885" s="63"/>
      <c r="E885" s="63"/>
      <c r="H885" s="9"/>
      <c r="I885" s="9"/>
      <c r="J885" s="9"/>
    </row>
    <row r="886">
      <c r="D886" s="63"/>
      <c r="E886" s="63"/>
      <c r="H886" s="9"/>
      <c r="I886" s="9"/>
      <c r="J886" s="9"/>
    </row>
    <row r="887">
      <c r="D887" s="63"/>
      <c r="E887" s="63"/>
      <c r="H887" s="9"/>
      <c r="I887" s="9"/>
      <c r="J887" s="9"/>
    </row>
    <row r="888">
      <c r="D888" s="63"/>
      <c r="E888" s="63"/>
      <c r="H888" s="9"/>
      <c r="I888" s="9"/>
      <c r="J888" s="9"/>
    </row>
    <row r="889">
      <c r="D889" s="63"/>
      <c r="E889" s="63"/>
      <c r="H889" s="9"/>
      <c r="I889" s="9"/>
      <c r="J889" s="9"/>
    </row>
    <row r="890">
      <c r="D890" s="63"/>
      <c r="E890" s="63"/>
      <c r="H890" s="9"/>
      <c r="I890" s="9"/>
      <c r="J890" s="9"/>
    </row>
    <row r="891">
      <c r="D891" s="63"/>
      <c r="E891" s="63"/>
      <c r="H891" s="9"/>
      <c r="I891" s="9"/>
      <c r="J891" s="9"/>
    </row>
    <row r="892">
      <c r="D892" s="63"/>
      <c r="E892" s="63"/>
      <c r="H892" s="9"/>
      <c r="I892" s="9"/>
      <c r="J892" s="9"/>
    </row>
    <row r="893">
      <c r="D893" s="63"/>
      <c r="E893" s="63"/>
      <c r="H893" s="9"/>
      <c r="I893" s="9"/>
      <c r="J893" s="9"/>
    </row>
    <row r="894">
      <c r="D894" s="63"/>
      <c r="E894" s="63"/>
      <c r="H894" s="9"/>
      <c r="I894" s="9"/>
      <c r="J894" s="9"/>
    </row>
    <row r="895">
      <c r="D895" s="63"/>
      <c r="E895" s="63"/>
      <c r="H895" s="9"/>
      <c r="I895" s="9"/>
      <c r="J895" s="9"/>
    </row>
    <row r="896">
      <c r="D896" s="63"/>
      <c r="E896" s="63"/>
      <c r="H896" s="9"/>
      <c r="I896" s="9"/>
      <c r="J896" s="9"/>
    </row>
    <row r="897">
      <c r="D897" s="63"/>
      <c r="E897" s="63"/>
      <c r="H897" s="9"/>
      <c r="I897" s="9"/>
      <c r="J897" s="9"/>
    </row>
    <row r="898">
      <c r="D898" s="63"/>
      <c r="E898" s="63"/>
      <c r="H898" s="9"/>
      <c r="I898" s="9"/>
      <c r="J898" s="9"/>
    </row>
    <row r="899">
      <c r="D899" s="63"/>
      <c r="E899" s="63"/>
      <c r="H899" s="9"/>
      <c r="I899" s="9"/>
      <c r="J899" s="9"/>
    </row>
    <row r="900">
      <c r="D900" s="63"/>
      <c r="E900" s="63"/>
      <c r="H900" s="9"/>
      <c r="I900" s="9"/>
      <c r="J900" s="9"/>
    </row>
    <row r="901">
      <c r="D901" s="63"/>
      <c r="E901" s="63"/>
      <c r="H901" s="9"/>
      <c r="I901" s="9"/>
      <c r="J901" s="9"/>
    </row>
    <row r="902">
      <c r="D902" s="63"/>
      <c r="E902" s="63"/>
      <c r="H902" s="9"/>
      <c r="I902" s="9"/>
      <c r="J902" s="9"/>
    </row>
    <row r="903">
      <c r="D903" s="63"/>
      <c r="E903" s="63"/>
      <c r="H903" s="9"/>
      <c r="I903" s="9"/>
      <c r="J903" s="9"/>
    </row>
    <row r="904">
      <c r="D904" s="63"/>
      <c r="E904" s="63"/>
      <c r="H904" s="9"/>
      <c r="I904" s="9"/>
      <c r="J904" s="9"/>
    </row>
    <row r="905">
      <c r="D905" s="63"/>
      <c r="E905" s="63"/>
      <c r="H905" s="9"/>
      <c r="I905" s="9"/>
      <c r="J905" s="9"/>
    </row>
    <row r="906">
      <c r="D906" s="63"/>
      <c r="E906" s="63"/>
      <c r="H906" s="9"/>
      <c r="I906" s="9"/>
      <c r="J906" s="9"/>
    </row>
    <row r="907">
      <c r="D907" s="63"/>
      <c r="E907" s="63"/>
      <c r="H907" s="9"/>
      <c r="I907" s="9"/>
      <c r="J907" s="9"/>
    </row>
    <row r="908">
      <c r="D908" s="63"/>
      <c r="E908" s="63"/>
      <c r="H908" s="9"/>
      <c r="I908" s="9"/>
      <c r="J908" s="9"/>
    </row>
    <row r="909">
      <c r="D909" s="63"/>
      <c r="E909" s="63"/>
      <c r="H909" s="9"/>
      <c r="I909" s="9"/>
      <c r="J909" s="9"/>
    </row>
    <row r="910">
      <c r="D910" s="63"/>
      <c r="E910" s="63"/>
      <c r="H910" s="9"/>
      <c r="I910" s="9"/>
      <c r="J910" s="9"/>
    </row>
    <row r="911">
      <c r="D911" s="63"/>
      <c r="E911" s="63"/>
      <c r="H911" s="9"/>
      <c r="I911" s="9"/>
      <c r="J911" s="9"/>
    </row>
    <row r="912">
      <c r="D912" s="63"/>
      <c r="E912" s="63"/>
      <c r="H912" s="9"/>
      <c r="I912" s="9"/>
      <c r="J912" s="9"/>
    </row>
    <row r="913">
      <c r="D913" s="63"/>
      <c r="E913" s="63"/>
      <c r="H913" s="9"/>
      <c r="I913" s="9"/>
      <c r="J913" s="9"/>
    </row>
    <row r="914">
      <c r="D914" s="63"/>
      <c r="E914" s="63"/>
      <c r="H914" s="9"/>
      <c r="I914" s="9"/>
      <c r="J914" s="9"/>
    </row>
    <row r="915">
      <c r="D915" s="63"/>
      <c r="E915" s="63"/>
      <c r="H915" s="9"/>
      <c r="I915" s="9"/>
      <c r="J915" s="9"/>
    </row>
    <row r="916">
      <c r="D916" s="63"/>
      <c r="E916" s="63"/>
      <c r="H916" s="9"/>
      <c r="I916" s="9"/>
      <c r="J916" s="9"/>
    </row>
    <row r="917">
      <c r="D917" s="63"/>
      <c r="E917" s="63"/>
      <c r="H917" s="9"/>
      <c r="I917" s="9"/>
      <c r="J917" s="9"/>
    </row>
    <row r="918">
      <c r="D918" s="63"/>
      <c r="E918" s="63"/>
      <c r="H918" s="9"/>
      <c r="I918" s="9"/>
      <c r="J918" s="9"/>
    </row>
    <row r="919">
      <c r="D919" s="63"/>
      <c r="E919" s="63"/>
      <c r="H919" s="9"/>
      <c r="I919" s="9"/>
      <c r="J919" s="9"/>
    </row>
    <row r="920">
      <c r="D920" s="63"/>
      <c r="E920" s="63"/>
      <c r="H920" s="9"/>
      <c r="I920" s="9"/>
      <c r="J920" s="9"/>
    </row>
    <row r="921">
      <c r="D921" s="63"/>
      <c r="E921" s="63"/>
      <c r="H921" s="9"/>
      <c r="I921" s="9"/>
      <c r="J921" s="9"/>
    </row>
    <row r="922">
      <c r="D922" s="63"/>
      <c r="E922" s="63"/>
      <c r="H922" s="9"/>
      <c r="I922" s="9"/>
      <c r="J922" s="9"/>
    </row>
    <row r="923">
      <c r="D923" s="63"/>
      <c r="E923" s="63"/>
      <c r="H923" s="9"/>
      <c r="I923" s="9"/>
      <c r="J923" s="9"/>
    </row>
    <row r="924">
      <c r="D924" s="63"/>
      <c r="E924" s="63"/>
      <c r="H924" s="9"/>
      <c r="I924" s="9"/>
      <c r="J924" s="9"/>
    </row>
    <row r="925">
      <c r="D925" s="63"/>
      <c r="E925" s="63"/>
      <c r="H925" s="9"/>
      <c r="I925" s="9"/>
      <c r="J925" s="9"/>
    </row>
    <row r="926">
      <c r="D926" s="63"/>
      <c r="E926" s="63"/>
      <c r="H926" s="9"/>
      <c r="I926" s="9"/>
      <c r="J926" s="9"/>
    </row>
    <row r="927">
      <c r="D927" s="63"/>
      <c r="E927" s="63"/>
      <c r="H927" s="9"/>
      <c r="I927" s="9"/>
      <c r="J927" s="9"/>
    </row>
    <row r="928">
      <c r="D928" s="63"/>
      <c r="E928" s="63"/>
      <c r="H928" s="9"/>
      <c r="I928" s="9"/>
      <c r="J928" s="9"/>
    </row>
    <row r="929">
      <c r="D929" s="63"/>
      <c r="E929" s="63"/>
      <c r="H929" s="9"/>
      <c r="I929" s="9"/>
      <c r="J929" s="9"/>
    </row>
    <row r="930">
      <c r="D930" s="63"/>
      <c r="E930" s="63"/>
      <c r="H930" s="9"/>
      <c r="I930" s="9"/>
      <c r="J930" s="9"/>
    </row>
    <row r="931">
      <c r="D931" s="63"/>
      <c r="E931" s="63"/>
      <c r="H931" s="9"/>
      <c r="I931" s="9"/>
      <c r="J931" s="9"/>
    </row>
    <row r="932">
      <c r="D932" s="63"/>
      <c r="E932" s="63"/>
      <c r="H932" s="9"/>
      <c r="I932" s="9"/>
      <c r="J932" s="9"/>
    </row>
    <row r="933">
      <c r="D933" s="63"/>
      <c r="E933" s="63"/>
      <c r="H933" s="9"/>
      <c r="I933" s="9"/>
      <c r="J933" s="9"/>
    </row>
    <row r="934">
      <c r="D934" s="63"/>
      <c r="E934" s="63"/>
      <c r="H934" s="9"/>
      <c r="I934" s="9"/>
      <c r="J934" s="9"/>
    </row>
    <row r="935">
      <c r="D935" s="63"/>
      <c r="E935" s="63"/>
      <c r="H935" s="9"/>
      <c r="I935" s="9"/>
      <c r="J935" s="9"/>
    </row>
    <row r="936">
      <c r="D936" s="63"/>
      <c r="E936" s="63"/>
      <c r="H936" s="9"/>
      <c r="I936" s="9"/>
      <c r="J936" s="9"/>
    </row>
    <row r="937">
      <c r="D937" s="63"/>
      <c r="E937" s="63"/>
      <c r="H937" s="9"/>
      <c r="I937" s="9"/>
      <c r="J937" s="9"/>
    </row>
    <row r="938">
      <c r="D938" s="63"/>
      <c r="E938" s="63"/>
      <c r="H938" s="9"/>
      <c r="I938" s="9"/>
      <c r="J938" s="9"/>
    </row>
    <row r="939">
      <c r="D939" s="63"/>
      <c r="E939" s="63"/>
      <c r="H939" s="9"/>
      <c r="I939" s="9"/>
      <c r="J939" s="9"/>
    </row>
    <row r="940">
      <c r="D940" s="63"/>
      <c r="E940" s="63"/>
      <c r="H940" s="9"/>
      <c r="I940" s="9"/>
      <c r="J940" s="9"/>
    </row>
    <row r="941">
      <c r="D941" s="63"/>
      <c r="E941" s="63"/>
      <c r="H941" s="9"/>
      <c r="I941" s="9"/>
      <c r="J941" s="9"/>
    </row>
    <row r="942">
      <c r="D942" s="63"/>
      <c r="E942" s="63"/>
      <c r="H942" s="9"/>
      <c r="I942" s="9"/>
      <c r="J942" s="9"/>
    </row>
    <row r="943">
      <c r="D943" s="63"/>
      <c r="E943" s="63"/>
      <c r="H943" s="9"/>
      <c r="I943" s="9"/>
      <c r="J943" s="9"/>
    </row>
    <row r="944">
      <c r="D944" s="63"/>
      <c r="E944" s="63"/>
      <c r="H944" s="9"/>
      <c r="I944" s="9"/>
      <c r="J944" s="9"/>
    </row>
    <row r="945">
      <c r="D945" s="63"/>
      <c r="E945" s="63"/>
      <c r="H945" s="9"/>
      <c r="I945" s="9"/>
      <c r="J945" s="9"/>
    </row>
    <row r="946">
      <c r="D946" s="63"/>
      <c r="E946" s="63"/>
      <c r="H946" s="9"/>
      <c r="I946" s="9"/>
      <c r="J946" s="9"/>
    </row>
    <row r="947">
      <c r="D947" s="63"/>
      <c r="E947" s="63"/>
      <c r="H947" s="9"/>
      <c r="I947" s="9"/>
      <c r="J947" s="9"/>
    </row>
    <row r="948">
      <c r="D948" s="63"/>
      <c r="E948" s="63"/>
      <c r="H948" s="9"/>
      <c r="I948" s="9"/>
      <c r="J948" s="9"/>
    </row>
    <row r="949">
      <c r="D949" s="63"/>
      <c r="E949" s="63"/>
      <c r="H949" s="9"/>
      <c r="I949" s="9"/>
      <c r="J949" s="9"/>
    </row>
    <row r="950">
      <c r="D950" s="63"/>
      <c r="E950" s="63"/>
      <c r="H950" s="9"/>
      <c r="I950" s="9"/>
      <c r="J950" s="9"/>
    </row>
    <row r="951">
      <c r="D951" s="63"/>
      <c r="E951" s="63"/>
      <c r="H951" s="9"/>
      <c r="I951" s="9"/>
      <c r="J951" s="9"/>
    </row>
    <row r="952">
      <c r="D952" s="63"/>
      <c r="E952" s="63"/>
      <c r="H952" s="9"/>
      <c r="I952" s="9"/>
      <c r="J952" s="9"/>
    </row>
    <row r="953">
      <c r="D953" s="63"/>
      <c r="E953" s="63"/>
      <c r="H953" s="9"/>
      <c r="I953" s="9"/>
      <c r="J953" s="9"/>
    </row>
    <row r="954">
      <c r="D954" s="63"/>
      <c r="E954" s="63"/>
      <c r="H954" s="9"/>
      <c r="I954" s="9"/>
      <c r="J954" s="9"/>
    </row>
    <row r="955">
      <c r="D955" s="63"/>
      <c r="E955" s="63"/>
      <c r="H955" s="9"/>
      <c r="I955" s="9"/>
      <c r="J955" s="9"/>
    </row>
    <row r="956">
      <c r="D956" s="63"/>
      <c r="E956" s="63"/>
      <c r="H956" s="9"/>
      <c r="I956" s="9"/>
      <c r="J956" s="9"/>
    </row>
    <row r="957">
      <c r="D957" s="63"/>
      <c r="E957" s="63"/>
      <c r="H957" s="9"/>
      <c r="I957" s="9"/>
      <c r="J957" s="9"/>
    </row>
    <row r="958">
      <c r="D958" s="63"/>
      <c r="E958" s="63"/>
      <c r="H958" s="9"/>
      <c r="I958" s="9"/>
      <c r="J958" s="9"/>
    </row>
    <row r="959">
      <c r="D959" s="63"/>
      <c r="E959" s="63"/>
      <c r="H959" s="9"/>
      <c r="I959" s="9"/>
      <c r="J959" s="9"/>
    </row>
    <row r="960">
      <c r="D960" s="63"/>
      <c r="E960" s="63"/>
      <c r="H960" s="9"/>
      <c r="I960" s="9"/>
      <c r="J960" s="9"/>
    </row>
    <row r="961">
      <c r="D961" s="63"/>
      <c r="E961" s="63"/>
      <c r="H961" s="9"/>
      <c r="I961" s="9"/>
      <c r="J961" s="9"/>
    </row>
    <row r="962">
      <c r="D962" s="63"/>
      <c r="E962" s="63"/>
      <c r="H962" s="9"/>
      <c r="I962" s="9"/>
      <c r="J962" s="9"/>
    </row>
    <row r="963">
      <c r="D963" s="63"/>
      <c r="E963" s="63"/>
      <c r="H963" s="9"/>
      <c r="I963" s="9"/>
      <c r="J963" s="9"/>
    </row>
    <row r="964">
      <c r="D964" s="63"/>
      <c r="E964" s="63"/>
      <c r="H964" s="9"/>
      <c r="I964" s="9"/>
      <c r="J964" s="9"/>
    </row>
    <row r="965">
      <c r="D965" s="63"/>
      <c r="E965" s="63"/>
      <c r="H965" s="9"/>
      <c r="I965" s="9"/>
      <c r="J965" s="9"/>
    </row>
    <row r="966">
      <c r="D966" s="63"/>
      <c r="E966" s="63"/>
      <c r="H966" s="9"/>
      <c r="I966" s="9"/>
      <c r="J966" s="9"/>
    </row>
    <row r="967">
      <c r="D967" s="63"/>
      <c r="E967" s="63"/>
      <c r="H967" s="9"/>
      <c r="I967" s="9"/>
      <c r="J967" s="9"/>
    </row>
    <row r="968">
      <c r="D968" s="63"/>
      <c r="E968" s="63"/>
      <c r="H968" s="9"/>
      <c r="I968" s="9"/>
      <c r="J968" s="9"/>
    </row>
    <row r="969">
      <c r="D969" s="63"/>
      <c r="E969" s="63"/>
      <c r="H969" s="9"/>
      <c r="I969" s="9"/>
      <c r="J969" s="9"/>
    </row>
    <row r="970">
      <c r="D970" s="63"/>
      <c r="E970" s="63"/>
      <c r="H970" s="9"/>
      <c r="I970" s="9"/>
      <c r="J970" s="9"/>
    </row>
    <row r="971">
      <c r="D971" s="63"/>
      <c r="E971" s="63"/>
      <c r="H971" s="9"/>
      <c r="I971" s="9"/>
      <c r="J971" s="9"/>
    </row>
    <row r="972">
      <c r="D972" s="63"/>
      <c r="E972" s="63"/>
      <c r="H972" s="9"/>
      <c r="I972" s="9"/>
      <c r="J972" s="9"/>
    </row>
    <row r="973">
      <c r="D973" s="63"/>
      <c r="E973" s="63"/>
      <c r="H973" s="9"/>
      <c r="I973" s="9"/>
      <c r="J973" s="9"/>
    </row>
    <row r="974">
      <c r="D974" s="63"/>
      <c r="E974" s="63"/>
      <c r="H974" s="9"/>
      <c r="I974" s="9"/>
      <c r="J974" s="9"/>
    </row>
    <row r="975">
      <c r="D975" s="63"/>
      <c r="E975" s="63"/>
      <c r="H975" s="9"/>
      <c r="I975" s="9"/>
      <c r="J975" s="9"/>
    </row>
    <row r="976">
      <c r="D976" s="63"/>
      <c r="E976" s="63"/>
      <c r="H976" s="9"/>
      <c r="I976" s="9"/>
      <c r="J976" s="9"/>
    </row>
    <row r="977">
      <c r="D977" s="63"/>
      <c r="E977" s="63"/>
      <c r="H977" s="9"/>
      <c r="I977" s="9"/>
      <c r="J977" s="9"/>
    </row>
    <row r="978">
      <c r="D978" s="63"/>
      <c r="E978" s="63"/>
      <c r="H978" s="9"/>
      <c r="I978" s="9"/>
      <c r="J978" s="9"/>
    </row>
    <row r="979">
      <c r="D979" s="63"/>
      <c r="E979" s="63"/>
      <c r="H979" s="9"/>
      <c r="I979" s="9"/>
      <c r="J979" s="9"/>
    </row>
    <row r="980">
      <c r="D980" s="63"/>
      <c r="E980" s="63"/>
      <c r="H980" s="9"/>
      <c r="I980" s="9"/>
      <c r="J980" s="9"/>
    </row>
    <row r="981">
      <c r="D981" s="63"/>
      <c r="E981" s="63"/>
      <c r="H981" s="9"/>
      <c r="I981" s="9"/>
      <c r="J981" s="9"/>
    </row>
    <row r="982">
      <c r="D982" s="63"/>
      <c r="E982" s="63"/>
      <c r="H982" s="9"/>
      <c r="I982" s="9"/>
      <c r="J982" s="9"/>
    </row>
    <row r="983">
      <c r="D983" s="63"/>
      <c r="E983" s="63"/>
      <c r="H983" s="9"/>
      <c r="I983" s="9"/>
      <c r="J983" s="9"/>
    </row>
    <row r="984">
      <c r="D984" s="63"/>
      <c r="E984" s="63"/>
      <c r="H984" s="9"/>
      <c r="I984" s="9"/>
      <c r="J984" s="9"/>
    </row>
    <row r="985">
      <c r="D985" s="63"/>
      <c r="E985" s="63"/>
      <c r="H985" s="9"/>
      <c r="I985" s="9"/>
      <c r="J985" s="9"/>
    </row>
    <row r="986">
      <c r="D986" s="63"/>
      <c r="E986" s="63"/>
      <c r="H986" s="9"/>
      <c r="I986" s="9"/>
      <c r="J986" s="9"/>
    </row>
    <row r="987">
      <c r="D987" s="63"/>
      <c r="E987" s="63"/>
      <c r="H987" s="9"/>
      <c r="I987" s="9"/>
      <c r="J987" s="9"/>
    </row>
    <row r="988">
      <c r="D988" s="63"/>
      <c r="E988" s="63"/>
      <c r="H988" s="9"/>
      <c r="I988" s="9"/>
      <c r="J988" s="9"/>
    </row>
    <row r="989">
      <c r="D989" s="63"/>
      <c r="E989" s="63"/>
      <c r="H989" s="9"/>
      <c r="I989" s="9"/>
      <c r="J989" s="9"/>
    </row>
    <row r="990">
      <c r="D990" s="63"/>
      <c r="E990" s="63"/>
      <c r="H990" s="9"/>
      <c r="I990" s="9"/>
      <c r="J990" s="9"/>
    </row>
    <row r="991">
      <c r="D991" s="63"/>
      <c r="E991" s="63"/>
      <c r="H991" s="9"/>
      <c r="I991" s="9"/>
      <c r="J991" s="9"/>
    </row>
    <row r="992">
      <c r="D992" s="63"/>
      <c r="E992" s="63"/>
      <c r="H992" s="9"/>
      <c r="I992" s="9"/>
      <c r="J992" s="9"/>
    </row>
    <row r="993">
      <c r="D993" s="63"/>
      <c r="E993" s="63"/>
      <c r="H993" s="9"/>
      <c r="I993" s="9"/>
      <c r="J993" s="9"/>
    </row>
    <row r="994">
      <c r="D994" s="63"/>
      <c r="E994" s="63"/>
      <c r="H994" s="9"/>
      <c r="I994" s="9"/>
      <c r="J994" s="9"/>
    </row>
    <row r="995">
      <c r="D995" s="63"/>
      <c r="E995" s="63"/>
      <c r="H995" s="9"/>
      <c r="I995" s="9"/>
      <c r="J995" s="9"/>
    </row>
    <row r="996">
      <c r="D996" s="63"/>
      <c r="E996" s="63"/>
      <c r="H996" s="9"/>
      <c r="I996" s="9"/>
      <c r="J996" s="9"/>
    </row>
    <row r="997">
      <c r="D997" s="63"/>
      <c r="E997" s="63"/>
      <c r="H997" s="9"/>
      <c r="I997" s="9"/>
      <c r="J997" s="9"/>
    </row>
    <row r="998">
      <c r="D998" s="63"/>
      <c r="E998" s="63"/>
      <c r="H998" s="9"/>
      <c r="I998" s="9"/>
      <c r="J998" s="9"/>
    </row>
    <row r="999">
      <c r="D999" s="63"/>
      <c r="E999" s="63"/>
      <c r="H999" s="9"/>
      <c r="I999" s="9"/>
      <c r="J999" s="9"/>
    </row>
    <row r="1000">
      <c r="D1000" s="63"/>
      <c r="E1000" s="63"/>
      <c r="H1000" s="9"/>
      <c r="I1000" s="9"/>
      <c r="J1000" s="9"/>
    </row>
  </sheetData>
  <mergeCells count="15">
    <mergeCell ref="L12:P12"/>
    <mergeCell ref="L13:P13"/>
    <mergeCell ref="L14:P14"/>
    <mergeCell ref="L17:Q17"/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6.57"/>
    <col customWidth="1" min="9" max="9" width="14.86"/>
  </cols>
  <sheetData>
    <row r="1">
      <c r="A1" s="1" t="s">
        <v>0</v>
      </c>
      <c r="B1" s="2" t="s">
        <v>1</v>
      </c>
      <c r="C1" s="2" t="s">
        <v>304</v>
      </c>
      <c r="D1" s="52" t="s">
        <v>305</v>
      </c>
      <c r="E1" s="52" t="s">
        <v>3</v>
      </c>
      <c r="F1" s="2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22"/>
      <c r="L1" s="22"/>
      <c r="M1" s="22"/>
      <c r="N1" s="22"/>
      <c r="O1" s="2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53" t="s">
        <v>9</v>
      </c>
      <c r="B2" s="64" t="s">
        <v>329</v>
      </c>
      <c r="C2" s="55">
        <v>44588.0</v>
      </c>
      <c r="D2" s="27">
        <v>3548.8</v>
      </c>
      <c r="E2" s="27">
        <v>395250.0</v>
      </c>
      <c r="G2" s="7">
        <v>0.0355</v>
      </c>
      <c r="H2" s="9"/>
      <c r="I2" s="9"/>
      <c r="J2" s="9"/>
    </row>
    <row r="3">
      <c r="A3" s="53" t="s">
        <v>9</v>
      </c>
      <c r="B3" s="65" t="s">
        <v>352</v>
      </c>
      <c r="C3" s="55">
        <v>44616.0</v>
      </c>
      <c r="D3" s="27">
        <v>3758.1</v>
      </c>
      <c r="E3" s="27">
        <v>161100.0</v>
      </c>
      <c r="F3" s="5">
        <f t="shared" ref="F3:F13" si="1">D3-D2</f>
        <v>209.3</v>
      </c>
      <c r="G3" s="7">
        <v>0.0364</v>
      </c>
      <c r="H3" s="9">
        <f t="shared" ref="H3:H13" si="2">(D3-D2)*100/D2</f>
        <v>5.89776826</v>
      </c>
      <c r="I3" s="9">
        <f t="shared" ref="I3:I13" si="3">H3-G3</f>
        <v>5.86136826</v>
      </c>
      <c r="J3" s="66">
        <v>1.1979818</v>
      </c>
      <c r="L3" s="10" t="s">
        <v>560</v>
      </c>
      <c r="M3" s="11"/>
      <c r="N3" s="11"/>
      <c r="O3" s="11"/>
      <c r="P3" s="11"/>
      <c r="Q3" s="12"/>
      <c r="R3" s="67"/>
      <c r="S3" s="67"/>
      <c r="T3" s="67"/>
      <c r="U3" s="67"/>
      <c r="V3" s="67"/>
      <c r="W3" s="67"/>
      <c r="X3" s="67"/>
      <c r="Y3" s="67"/>
      <c r="Z3" s="67"/>
    </row>
    <row r="4">
      <c r="A4" s="53" t="s">
        <v>9</v>
      </c>
      <c r="B4" s="65" t="s">
        <v>372</v>
      </c>
      <c r="C4" s="55">
        <v>44651.0</v>
      </c>
      <c r="D4" s="27">
        <v>3768.05</v>
      </c>
      <c r="E4" s="27">
        <v>692250.0</v>
      </c>
      <c r="F4" s="5">
        <f t="shared" si="1"/>
        <v>9.95</v>
      </c>
      <c r="G4" s="7">
        <v>0.0376</v>
      </c>
      <c r="H4" s="9">
        <f t="shared" si="2"/>
        <v>0.2647614486</v>
      </c>
      <c r="I4" s="9">
        <f t="shared" si="3"/>
        <v>0.2271614486</v>
      </c>
      <c r="J4" s="66">
        <v>0.0464286</v>
      </c>
      <c r="L4" s="15" t="s">
        <v>13</v>
      </c>
      <c r="M4" s="11"/>
      <c r="N4" s="11"/>
      <c r="O4" s="11"/>
      <c r="P4" s="12"/>
      <c r="Q4" s="58">
        <v>-0.769</v>
      </c>
      <c r="R4" s="68"/>
      <c r="S4" s="68"/>
      <c r="T4" s="68"/>
      <c r="U4" s="68"/>
      <c r="V4" s="68"/>
      <c r="W4" s="68"/>
      <c r="X4" s="68"/>
      <c r="Y4" s="68"/>
      <c r="Z4" s="68"/>
    </row>
    <row r="5">
      <c r="A5" s="53" t="s">
        <v>9</v>
      </c>
      <c r="B5" s="65" t="s">
        <v>392</v>
      </c>
      <c r="C5" s="55">
        <v>44679.0</v>
      </c>
      <c r="D5" s="27">
        <v>3573.05</v>
      </c>
      <c r="E5" s="27">
        <v>571650.0</v>
      </c>
      <c r="F5" s="5">
        <f t="shared" si="1"/>
        <v>-195</v>
      </c>
      <c r="G5" s="7">
        <v>0.0373</v>
      </c>
      <c r="H5" s="9">
        <f t="shared" si="2"/>
        <v>-5.175090564</v>
      </c>
      <c r="I5" s="9">
        <f t="shared" si="3"/>
        <v>-5.212390564</v>
      </c>
      <c r="J5" s="66">
        <v>-1.0653399</v>
      </c>
      <c r="L5" s="15" t="s">
        <v>15</v>
      </c>
      <c r="M5" s="11"/>
      <c r="N5" s="11"/>
      <c r="O5" s="11"/>
      <c r="P5" s="12"/>
      <c r="Q5" s="59">
        <v>6.469</v>
      </c>
      <c r="R5" s="68"/>
      <c r="S5" s="68"/>
      <c r="T5" s="68"/>
      <c r="U5" s="68"/>
      <c r="V5" s="68"/>
      <c r="W5" s="68"/>
      <c r="X5" s="68"/>
      <c r="Y5" s="68"/>
      <c r="Z5" s="68"/>
    </row>
    <row r="6">
      <c r="A6" s="53" t="s">
        <v>9</v>
      </c>
      <c r="B6" s="65" t="s">
        <v>413</v>
      </c>
      <c r="C6" s="55">
        <v>44679.0</v>
      </c>
      <c r="D6" s="27">
        <v>3753.3</v>
      </c>
      <c r="E6" s="27">
        <v>9914850.0</v>
      </c>
      <c r="F6" s="5">
        <f t="shared" si="1"/>
        <v>180.25</v>
      </c>
      <c r="G6" s="7">
        <v>0.0383</v>
      </c>
      <c r="H6" s="9">
        <f t="shared" si="2"/>
        <v>5.044709702</v>
      </c>
      <c r="I6" s="9">
        <f t="shared" si="3"/>
        <v>5.006409702</v>
      </c>
      <c r="J6" s="66">
        <v>1.0232402</v>
      </c>
      <c r="L6" s="15" t="s">
        <v>17</v>
      </c>
      <c r="M6" s="11"/>
      <c r="N6" s="11"/>
      <c r="O6" s="11"/>
      <c r="P6" s="12"/>
      <c r="Q6" s="59">
        <v>-6.5388</v>
      </c>
      <c r="R6" s="68"/>
      <c r="S6" s="68"/>
      <c r="T6" s="68"/>
      <c r="U6" s="68"/>
      <c r="V6" s="68"/>
      <c r="W6" s="68"/>
      <c r="X6" s="68"/>
      <c r="Y6" s="68"/>
      <c r="Z6" s="68"/>
    </row>
    <row r="7">
      <c r="A7" s="53" t="s">
        <v>9</v>
      </c>
      <c r="B7" s="65" t="s">
        <v>432</v>
      </c>
      <c r="C7" s="55">
        <v>44742.0</v>
      </c>
      <c r="D7" s="27">
        <v>3558.15</v>
      </c>
      <c r="E7" s="27">
        <v>2847300.0</v>
      </c>
      <c r="F7" s="5">
        <f t="shared" si="1"/>
        <v>-195.15</v>
      </c>
      <c r="G7" s="7">
        <v>0.0403</v>
      </c>
      <c r="H7" s="9">
        <f t="shared" si="2"/>
        <v>-5.199424506</v>
      </c>
      <c r="I7" s="9">
        <f t="shared" si="3"/>
        <v>-5.239724506</v>
      </c>
      <c r="J7" s="66">
        <v>-1.0709265</v>
      </c>
      <c r="L7" s="15" t="s">
        <v>19</v>
      </c>
      <c r="M7" s="11"/>
      <c r="N7" s="11"/>
      <c r="O7" s="11"/>
      <c r="P7" s="12"/>
      <c r="Q7" s="60">
        <v>4.8921</v>
      </c>
      <c r="R7" s="68"/>
      <c r="S7" s="68"/>
      <c r="T7" s="68"/>
      <c r="U7" s="68"/>
      <c r="V7" s="68"/>
      <c r="W7" s="68"/>
      <c r="X7" s="68"/>
      <c r="Y7" s="68"/>
      <c r="Z7" s="68"/>
    </row>
    <row r="8">
      <c r="A8" s="53" t="s">
        <v>9</v>
      </c>
      <c r="B8" s="69" t="s">
        <v>453</v>
      </c>
      <c r="C8" s="55">
        <v>44770.0</v>
      </c>
      <c r="D8" s="27">
        <v>3374.05</v>
      </c>
      <c r="E8" s="27">
        <v>486300.0</v>
      </c>
      <c r="F8" s="5">
        <f t="shared" si="1"/>
        <v>-184.1</v>
      </c>
      <c r="G8" s="7">
        <v>0.0491</v>
      </c>
      <c r="H8" s="9">
        <f t="shared" si="2"/>
        <v>-5.17403707</v>
      </c>
      <c r="I8" s="9">
        <f t="shared" si="3"/>
        <v>-5.22313707</v>
      </c>
      <c r="J8" s="66">
        <v>-1.0675363</v>
      </c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>
      <c r="A9" s="53" t="s">
        <v>9</v>
      </c>
      <c r="B9" s="65" t="s">
        <v>475</v>
      </c>
      <c r="C9" s="55">
        <v>44770.0</v>
      </c>
      <c r="D9" s="27">
        <v>3267.25</v>
      </c>
      <c r="E9" s="27">
        <v>1.12689E7</v>
      </c>
      <c r="F9" s="5">
        <f t="shared" si="1"/>
        <v>-106.8</v>
      </c>
      <c r="G9" s="7">
        <v>0.0514</v>
      </c>
      <c r="H9" s="9">
        <f t="shared" si="2"/>
        <v>-3.165335428</v>
      </c>
      <c r="I9" s="9">
        <f t="shared" si="3"/>
        <v>-3.216735428</v>
      </c>
      <c r="J9" s="66">
        <v>-0.6574558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53" t="s">
        <v>9</v>
      </c>
      <c r="B10" s="65" t="s">
        <v>496</v>
      </c>
      <c r="C10" s="55">
        <v>44833.0</v>
      </c>
      <c r="D10" s="27">
        <v>3325.65</v>
      </c>
      <c r="E10" s="27">
        <v>395250.0</v>
      </c>
      <c r="F10" s="5">
        <f t="shared" si="1"/>
        <v>58.4</v>
      </c>
      <c r="G10" s="7">
        <v>0.056</v>
      </c>
      <c r="H10" s="9">
        <f t="shared" si="2"/>
        <v>1.787435917</v>
      </c>
      <c r="I10" s="9">
        <f t="shared" si="3"/>
        <v>1.731435917</v>
      </c>
      <c r="J10" s="66">
        <v>0.3538813</v>
      </c>
      <c r="L10" s="10" t="s">
        <v>561</v>
      </c>
      <c r="M10" s="11"/>
      <c r="N10" s="11"/>
      <c r="O10" s="11"/>
      <c r="P10" s="11"/>
      <c r="Q10" s="12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53" t="s">
        <v>9</v>
      </c>
      <c r="B11" s="65" t="s">
        <v>516</v>
      </c>
      <c r="C11" s="55">
        <v>44861.0</v>
      </c>
      <c r="D11" s="27">
        <v>3236.85</v>
      </c>
      <c r="E11" s="27">
        <v>440250.0</v>
      </c>
      <c r="F11" s="5">
        <f t="shared" si="1"/>
        <v>-88.8</v>
      </c>
      <c r="G11" s="7">
        <v>0.0559</v>
      </c>
      <c r="H11" s="9">
        <f t="shared" si="2"/>
        <v>-2.670154707</v>
      </c>
      <c r="I11" s="9">
        <f t="shared" si="3"/>
        <v>-2.726054707</v>
      </c>
      <c r="J11" s="66">
        <v>-0.5571675</v>
      </c>
      <c r="L11" s="15" t="s">
        <v>13</v>
      </c>
      <c r="M11" s="11"/>
      <c r="N11" s="11"/>
      <c r="O11" s="11"/>
      <c r="P11" s="12"/>
      <c r="Q11" s="58">
        <v>-0.817</v>
      </c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53" t="s">
        <v>9</v>
      </c>
      <c r="B12" s="65" t="s">
        <v>538</v>
      </c>
      <c r="C12" s="55">
        <v>44889.0</v>
      </c>
      <c r="D12" s="27">
        <v>3025.2</v>
      </c>
      <c r="E12" s="27">
        <v>507000.0</v>
      </c>
      <c r="F12" s="5">
        <f t="shared" si="1"/>
        <v>-211.65</v>
      </c>
      <c r="G12" s="7">
        <v>0.0609</v>
      </c>
      <c r="H12" s="9">
        <f t="shared" si="2"/>
        <v>-6.53876454</v>
      </c>
      <c r="I12" s="9">
        <f t="shared" si="3"/>
        <v>-6.59966454</v>
      </c>
      <c r="J12" s="66">
        <v>-1.3488793</v>
      </c>
      <c r="L12" s="15" t="s">
        <v>15</v>
      </c>
      <c r="M12" s="11"/>
      <c r="N12" s="11"/>
      <c r="O12" s="11"/>
      <c r="P12" s="12"/>
      <c r="Q12" s="59">
        <v>6.4046</v>
      </c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53" t="s">
        <v>9</v>
      </c>
      <c r="B13" s="65" t="s">
        <v>558</v>
      </c>
      <c r="C13" s="55">
        <v>44924.0</v>
      </c>
      <c r="D13" s="27">
        <v>3220.9</v>
      </c>
      <c r="E13" s="27">
        <v>387600.0</v>
      </c>
      <c r="F13" s="5">
        <f t="shared" si="1"/>
        <v>195.7</v>
      </c>
      <c r="G13" s="7">
        <v>0.0644</v>
      </c>
      <c r="H13" s="9">
        <f t="shared" si="2"/>
        <v>6.468993786</v>
      </c>
      <c r="I13" s="9">
        <f t="shared" si="3"/>
        <v>6.404593786</v>
      </c>
      <c r="J13" s="66">
        <v>1.3090095</v>
      </c>
      <c r="L13" s="15" t="s">
        <v>17</v>
      </c>
      <c r="M13" s="11"/>
      <c r="N13" s="11"/>
      <c r="O13" s="11"/>
      <c r="P13" s="12"/>
      <c r="Q13" s="59">
        <v>-6.5997</v>
      </c>
      <c r="R13" s="68"/>
      <c r="S13" s="68"/>
      <c r="T13" s="68"/>
      <c r="U13" s="68"/>
      <c r="V13" s="68"/>
      <c r="W13" s="68"/>
      <c r="X13" s="68"/>
      <c r="Y13" s="68"/>
      <c r="Z13" s="68"/>
    </row>
    <row r="14">
      <c r="D14" s="63"/>
      <c r="E14" s="63">
        <f>AVERAGE(E2:E13)</f>
        <v>2338975</v>
      </c>
      <c r="H14" s="9"/>
      <c r="I14" s="9"/>
      <c r="J14" s="9"/>
      <c r="L14" s="15" t="s">
        <v>19</v>
      </c>
      <c r="M14" s="11"/>
      <c r="N14" s="11"/>
      <c r="O14" s="11"/>
      <c r="P14" s="12"/>
      <c r="Q14" s="60">
        <v>4.8927</v>
      </c>
      <c r="R14" s="68"/>
      <c r="S14" s="68"/>
      <c r="T14" s="68"/>
      <c r="U14" s="68"/>
      <c r="V14" s="68"/>
      <c r="W14" s="68"/>
      <c r="X14" s="68"/>
      <c r="Y14" s="68"/>
      <c r="Z14" s="68"/>
    </row>
    <row r="15">
      <c r="D15" s="63"/>
      <c r="E15" s="63"/>
      <c r="H15" s="9"/>
      <c r="I15" s="9"/>
      <c r="J15" s="9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>
      <c r="D16" s="63"/>
      <c r="E16" s="63"/>
      <c r="H16" s="9"/>
      <c r="I16" s="9"/>
      <c r="J16" s="9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>
      <c r="D17" s="63"/>
      <c r="E17" s="63"/>
      <c r="H17" s="9"/>
      <c r="I17" s="9"/>
      <c r="J17" s="9"/>
      <c r="L17" s="31" t="s">
        <v>562</v>
      </c>
      <c r="M17" s="11"/>
      <c r="N17" s="11"/>
      <c r="O17" s="11"/>
      <c r="P17" s="11"/>
      <c r="Q17" s="12"/>
      <c r="R17" s="67"/>
      <c r="S17" s="67"/>
      <c r="T17" s="67"/>
      <c r="U17" s="67"/>
      <c r="V17" s="67"/>
      <c r="W17" s="67"/>
      <c r="X17" s="67"/>
      <c r="Y17" s="67"/>
      <c r="Z17" s="67"/>
    </row>
    <row r="18">
      <c r="D18" s="63"/>
      <c r="E18" s="63"/>
      <c r="H18" s="9"/>
      <c r="I18" s="9"/>
      <c r="J18" s="9"/>
      <c r="L18" s="33" t="s">
        <v>13</v>
      </c>
      <c r="M18" s="11"/>
      <c r="N18" s="11"/>
      <c r="O18" s="11"/>
      <c r="P18" s="12"/>
      <c r="Q18" s="58">
        <v>-0.167</v>
      </c>
      <c r="R18" s="68"/>
      <c r="S18" s="68"/>
      <c r="T18" s="68"/>
      <c r="U18" s="68"/>
      <c r="V18" s="68"/>
      <c r="W18" s="68"/>
      <c r="X18" s="68"/>
      <c r="Y18" s="68"/>
      <c r="Z18" s="68"/>
    </row>
    <row r="19">
      <c r="D19" s="63"/>
      <c r="E19" s="63"/>
      <c r="H19" s="9"/>
      <c r="I19" s="9"/>
      <c r="J19" s="9"/>
      <c r="L19" s="33" t="s">
        <v>15</v>
      </c>
      <c r="M19" s="11"/>
      <c r="N19" s="11"/>
      <c r="O19" s="11"/>
      <c r="P19" s="12"/>
      <c r="Q19" s="59">
        <v>1.309</v>
      </c>
      <c r="R19" s="68"/>
      <c r="S19" s="68"/>
      <c r="T19" s="68"/>
      <c r="U19" s="68"/>
      <c r="V19" s="68"/>
      <c r="W19" s="68"/>
      <c r="X19" s="68"/>
      <c r="Y19" s="68"/>
      <c r="Z19" s="68"/>
    </row>
    <row r="20">
      <c r="D20" s="63"/>
      <c r="E20" s="63"/>
      <c r="H20" s="9"/>
      <c r="I20" s="9"/>
      <c r="J20" s="9"/>
      <c r="L20" s="33" t="s">
        <v>17</v>
      </c>
      <c r="M20" s="11"/>
      <c r="N20" s="11"/>
      <c r="O20" s="11"/>
      <c r="P20" s="12"/>
      <c r="Q20" s="59">
        <v>-1.3489</v>
      </c>
      <c r="R20" s="68"/>
      <c r="S20" s="68"/>
      <c r="T20" s="68"/>
      <c r="U20" s="68"/>
      <c r="V20" s="68"/>
      <c r="W20" s="68"/>
      <c r="X20" s="68"/>
      <c r="Y20" s="68"/>
      <c r="Z20" s="68"/>
    </row>
    <row r="21">
      <c r="D21" s="63"/>
      <c r="E21" s="63"/>
      <c r="H21" s="9"/>
      <c r="I21" s="9"/>
      <c r="J21" s="9"/>
      <c r="L21" s="33" t="s">
        <v>19</v>
      </c>
      <c r="M21" s="11"/>
      <c r="N21" s="11"/>
      <c r="O21" s="11"/>
      <c r="P21" s="12"/>
      <c r="Q21" s="60">
        <v>1.0</v>
      </c>
      <c r="R21" s="68"/>
      <c r="S21" s="68"/>
      <c r="T21" s="68"/>
      <c r="U21" s="68"/>
      <c r="V21" s="68"/>
      <c r="W21" s="68"/>
      <c r="X21" s="68"/>
      <c r="Y21" s="68"/>
      <c r="Z21" s="68"/>
    </row>
    <row r="22">
      <c r="D22" s="63"/>
      <c r="E22" s="63"/>
      <c r="H22" s="9"/>
      <c r="I22" s="9"/>
      <c r="J22" s="9"/>
    </row>
    <row r="23">
      <c r="D23" s="63"/>
      <c r="E23" s="63"/>
      <c r="H23" s="9"/>
      <c r="I23" s="9"/>
      <c r="J23" s="9"/>
    </row>
    <row r="24">
      <c r="D24" s="63"/>
      <c r="E24" s="63"/>
      <c r="H24" s="9"/>
      <c r="I24" s="9"/>
      <c r="J24" s="9"/>
    </row>
    <row r="25">
      <c r="D25" s="63"/>
      <c r="E25" s="63"/>
      <c r="H25" s="9"/>
      <c r="I25" s="9"/>
      <c r="J25" s="9"/>
    </row>
    <row r="26">
      <c r="D26" s="63"/>
      <c r="E26" s="63"/>
      <c r="H26" s="9"/>
      <c r="I26" s="9"/>
      <c r="J26" s="9"/>
    </row>
    <row r="27">
      <c r="D27" s="63"/>
      <c r="E27" s="63"/>
      <c r="H27" s="9"/>
      <c r="I27" s="9"/>
      <c r="J27" s="9"/>
    </row>
    <row r="28">
      <c r="D28" s="63"/>
      <c r="E28" s="63"/>
      <c r="H28" s="9"/>
      <c r="I28" s="9"/>
      <c r="J28" s="9"/>
    </row>
    <row r="29">
      <c r="D29" s="63"/>
      <c r="E29" s="63"/>
      <c r="H29" s="9"/>
      <c r="I29" s="9"/>
      <c r="J29" s="9"/>
    </row>
    <row r="30">
      <c r="D30" s="63"/>
      <c r="E30" s="63"/>
      <c r="H30" s="9"/>
      <c r="I30" s="9"/>
      <c r="J30" s="9"/>
    </row>
    <row r="31">
      <c r="D31" s="63"/>
      <c r="E31" s="63"/>
      <c r="H31" s="9"/>
      <c r="I31" s="9"/>
      <c r="J31" s="9"/>
    </row>
    <row r="32">
      <c r="D32" s="63"/>
      <c r="E32" s="63"/>
      <c r="H32" s="9"/>
      <c r="I32" s="9"/>
      <c r="J32" s="9"/>
    </row>
    <row r="33">
      <c r="D33" s="63"/>
      <c r="E33" s="63"/>
      <c r="H33" s="9"/>
      <c r="I33" s="9"/>
      <c r="J33" s="9"/>
    </row>
    <row r="34">
      <c r="D34" s="63"/>
      <c r="E34" s="63"/>
      <c r="H34" s="9"/>
      <c r="I34" s="9"/>
      <c r="J34" s="9"/>
    </row>
    <row r="35">
      <c r="D35" s="63"/>
      <c r="E35" s="63"/>
      <c r="H35" s="9"/>
      <c r="I35" s="9"/>
      <c r="J35" s="9"/>
    </row>
    <row r="36">
      <c r="D36" s="63"/>
      <c r="E36" s="63"/>
      <c r="H36" s="9"/>
      <c r="I36" s="9"/>
      <c r="J36" s="9"/>
    </row>
    <row r="37">
      <c r="D37" s="63"/>
      <c r="E37" s="63"/>
      <c r="H37" s="9"/>
      <c r="I37" s="9"/>
      <c r="J37" s="9"/>
    </row>
    <row r="38">
      <c r="D38" s="63"/>
      <c r="E38" s="63"/>
      <c r="H38" s="9"/>
      <c r="I38" s="9"/>
      <c r="J38" s="9"/>
    </row>
    <row r="39">
      <c r="D39" s="63"/>
      <c r="E39" s="63"/>
      <c r="H39" s="9"/>
      <c r="I39" s="9"/>
      <c r="J39" s="9"/>
    </row>
    <row r="40">
      <c r="D40" s="63"/>
      <c r="E40" s="63"/>
      <c r="H40" s="9"/>
      <c r="I40" s="9"/>
      <c r="J40" s="9"/>
    </row>
    <row r="41">
      <c r="D41" s="63"/>
      <c r="E41" s="63"/>
      <c r="H41" s="9"/>
      <c r="I41" s="9"/>
      <c r="J41" s="9"/>
    </row>
    <row r="42">
      <c r="D42" s="63"/>
      <c r="E42" s="63"/>
      <c r="H42" s="9"/>
      <c r="I42" s="9"/>
      <c r="J42" s="9"/>
    </row>
    <row r="43">
      <c r="D43" s="63"/>
      <c r="E43" s="63"/>
      <c r="H43" s="9"/>
      <c r="I43" s="9"/>
      <c r="J43" s="9"/>
    </row>
    <row r="44">
      <c r="D44" s="63"/>
      <c r="E44" s="63"/>
      <c r="H44" s="9"/>
      <c r="I44" s="9"/>
      <c r="J44" s="9"/>
    </row>
    <row r="45">
      <c r="D45" s="63"/>
      <c r="E45" s="63"/>
      <c r="H45" s="9"/>
      <c r="I45" s="9"/>
      <c r="J45" s="9"/>
    </row>
    <row r="46">
      <c r="D46" s="63"/>
      <c r="E46" s="63"/>
      <c r="H46" s="9"/>
      <c r="I46" s="9"/>
      <c r="J46" s="9"/>
    </row>
    <row r="47">
      <c r="D47" s="63"/>
      <c r="E47" s="63"/>
      <c r="H47" s="9"/>
      <c r="I47" s="9"/>
      <c r="J47" s="9"/>
    </row>
    <row r="48">
      <c r="D48" s="63"/>
      <c r="E48" s="63"/>
      <c r="H48" s="9"/>
      <c r="I48" s="9"/>
      <c r="J48" s="9"/>
    </row>
    <row r="49">
      <c r="D49" s="63"/>
      <c r="E49" s="63"/>
      <c r="H49" s="9"/>
      <c r="I49" s="9"/>
      <c r="J49" s="9"/>
    </row>
    <row r="50">
      <c r="D50" s="63"/>
      <c r="E50" s="63"/>
      <c r="H50" s="9"/>
      <c r="I50" s="9"/>
      <c r="J50" s="9"/>
    </row>
    <row r="51">
      <c r="D51" s="63"/>
      <c r="E51" s="63"/>
      <c r="H51" s="9"/>
      <c r="I51" s="9"/>
      <c r="J51" s="9"/>
    </row>
    <row r="52">
      <c r="D52" s="63"/>
      <c r="E52" s="63"/>
      <c r="H52" s="9"/>
      <c r="I52" s="9"/>
      <c r="J52" s="9"/>
    </row>
    <row r="53">
      <c r="D53" s="63"/>
      <c r="E53" s="63"/>
      <c r="H53" s="9"/>
      <c r="I53" s="9"/>
      <c r="J53" s="9"/>
    </row>
    <row r="54">
      <c r="D54" s="63"/>
      <c r="E54" s="63"/>
      <c r="H54" s="9"/>
      <c r="I54" s="9"/>
      <c r="J54" s="9"/>
    </row>
    <row r="55">
      <c r="D55" s="63"/>
      <c r="E55" s="63"/>
      <c r="H55" s="9"/>
      <c r="I55" s="9"/>
      <c r="J55" s="9"/>
    </row>
    <row r="56">
      <c r="D56" s="63"/>
      <c r="E56" s="63"/>
      <c r="H56" s="9"/>
      <c r="I56" s="9"/>
      <c r="J56" s="9"/>
    </row>
    <row r="57">
      <c r="D57" s="63"/>
      <c r="E57" s="63"/>
      <c r="H57" s="9"/>
      <c r="I57" s="9"/>
      <c r="J57" s="9"/>
    </row>
    <row r="58">
      <c r="D58" s="63"/>
      <c r="E58" s="63"/>
      <c r="H58" s="9"/>
      <c r="I58" s="9"/>
      <c r="J58" s="9"/>
    </row>
    <row r="59">
      <c r="D59" s="63"/>
      <c r="E59" s="63"/>
      <c r="H59" s="9"/>
      <c r="I59" s="9"/>
      <c r="J59" s="9"/>
    </row>
    <row r="60">
      <c r="D60" s="63"/>
      <c r="E60" s="63"/>
      <c r="H60" s="9"/>
      <c r="I60" s="9"/>
      <c r="J60" s="9"/>
    </row>
    <row r="61">
      <c r="D61" s="63"/>
      <c r="E61" s="63"/>
      <c r="H61" s="9"/>
      <c r="I61" s="9"/>
      <c r="J61" s="9"/>
    </row>
    <row r="62">
      <c r="D62" s="63"/>
      <c r="E62" s="63"/>
      <c r="H62" s="9"/>
      <c r="I62" s="9"/>
      <c r="J62" s="9"/>
    </row>
    <row r="63">
      <c r="D63" s="63"/>
      <c r="E63" s="63"/>
      <c r="H63" s="9"/>
      <c r="I63" s="9"/>
      <c r="J63" s="9"/>
    </row>
    <row r="64">
      <c r="D64" s="63"/>
      <c r="E64" s="63"/>
      <c r="H64" s="9"/>
      <c r="I64" s="9"/>
      <c r="J64" s="9"/>
    </row>
    <row r="65">
      <c r="D65" s="63"/>
      <c r="E65" s="63"/>
      <c r="H65" s="9"/>
      <c r="I65" s="9"/>
      <c r="J65" s="9"/>
    </row>
    <row r="66">
      <c r="D66" s="63"/>
      <c r="E66" s="63"/>
      <c r="H66" s="9"/>
      <c r="I66" s="9"/>
      <c r="J66" s="9"/>
    </row>
    <row r="67">
      <c r="D67" s="63"/>
      <c r="E67" s="63"/>
      <c r="H67" s="9"/>
      <c r="I67" s="9"/>
      <c r="J67" s="9"/>
    </row>
    <row r="68">
      <c r="D68" s="63"/>
      <c r="E68" s="63"/>
      <c r="H68" s="9"/>
      <c r="I68" s="9"/>
      <c r="J68" s="9"/>
    </row>
    <row r="69">
      <c r="D69" s="63"/>
      <c r="E69" s="63"/>
      <c r="H69" s="9"/>
      <c r="I69" s="9"/>
      <c r="J69" s="9"/>
    </row>
    <row r="70">
      <c r="D70" s="63"/>
      <c r="E70" s="63"/>
      <c r="H70" s="9"/>
      <c r="I70" s="9"/>
      <c r="J70" s="9"/>
    </row>
    <row r="71">
      <c r="D71" s="63"/>
      <c r="E71" s="63"/>
      <c r="H71" s="9"/>
      <c r="I71" s="9"/>
      <c r="J71" s="9"/>
    </row>
    <row r="72">
      <c r="D72" s="63"/>
      <c r="E72" s="63"/>
      <c r="H72" s="9"/>
      <c r="I72" s="9"/>
      <c r="J72" s="9"/>
    </row>
    <row r="73">
      <c r="D73" s="63"/>
      <c r="E73" s="63"/>
      <c r="H73" s="9"/>
      <c r="I73" s="9"/>
      <c r="J73" s="9"/>
    </row>
    <row r="74">
      <c r="D74" s="63"/>
      <c r="E74" s="63"/>
      <c r="H74" s="9"/>
      <c r="I74" s="9"/>
      <c r="J74" s="9"/>
    </row>
    <row r="75">
      <c r="D75" s="63"/>
      <c r="E75" s="63"/>
      <c r="H75" s="9"/>
      <c r="I75" s="9"/>
      <c r="J75" s="9"/>
    </row>
    <row r="76">
      <c r="D76" s="63"/>
      <c r="E76" s="63"/>
      <c r="H76" s="9"/>
      <c r="I76" s="9"/>
      <c r="J76" s="9"/>
    </row>
    <row r="77">
      <c r="D77" s="63"/>
      <c r="E77" s="63"/>
      <c r="H77" s="9"/>
      <c r="I77" s="9"/>
      <c r="J77" s="9"/>
    </row>
    <row r="78">
      <c r="D78" s="63"/>
      <c r="E78" s="63"/>
      <c r="H78" s="9"/>
      <c r="I78" s="9"/>
      <c r="J78" s="9"/>
    </row>
    <row r="79">
      <c r="D79" s="63"/>
      <c r="E79" s="63"/>
      <c r="H79" s="9"/>
      <c r="I79" s="9"/>
      <c r="J79" s="9"/>
    </row>
    <row r="80">
      <c r="D80" s="63"/>
      <c r="E80" s="63"/>
      <c r="H80" s="9"/>
      <c r="I80" s="9"/>
      <c r="J80" s="9"/>
    </row>
    <row r="81">
      <c r="D81" s="63"/>
      <c r="E81" s="63"/>
      <c r="H81" s="9"/>
      <c r="I81" s="9"/>
      <c r="J81" s="9"/>
    </row>
    <row r="82">
      <c r="D82" s="63"/>
      <c r="E82" s="63"/>
      <c r="H82" s="9"/>
      <c r="I82" s="9"/>
      <c r="J82" s="9"/>
    </row>
    <row r="83">
      <c r="D83" s="63"/>
      <c r="E83" s="63"/>
      <c r="H83" s="9"/>
      <c r="I83" s="9"/>
      <c r="J83" s="9"/>
    </row>
    <row r="84">
      <c r="D84" s="63"/>
      <c r="E84" s="63"/>
      <c r="H84" s="9"/>
      <c r="I84" s="9"/>
      <c r="J84" s="9"/>
    </row>
    <row r="85">
      <c r="D85" s="63"/>
      <c r="E85" s="63"/>
      <c r="H85" s="9"/>
      <c r="I85" s="9"/>
      <c r="J85" s="9"/>
    </row>
    <row r="86">
      <c r="D86" s="63"/>
      <c r="E86" s="63"/>
      <c r="H86" s="9"/>
      <c r="I86" s="9"/>
      <c r="J86" s="9"/>
    </row>
    <row r="87">
      <c r="D87" s="63"/>
      <c r="E87" s="63"/>
      <c r="H87" s="9"/>
      <c r="I87" s="9"/>
      <c r="J87" s="9"/>
    </row>
    <row r="88">
      <c r="D88" s="63"/>
      <c r="E88" s="63"/>
      <c r="H88" s="9"/>
      <c r="I88" s="9"/>
      <c r="J88" s="9"/>
    </row>
    <row r="89">
      <c r="D89" s="63"/>
      <c r="E89" s="63"/>
      <c r="H89" s="9"/>
      <c r="I89" s="9"/>
      <c r="J89" s="9"/>
    </row>
    <row r="90">
      <c r="D90" s="63"/>
      <c r="E90" s="63"/>
      <c r="H90" s="9"/>
      <c r="I90" s="9"/>
      <c r="J90" s="9"/>
    </row>
    <row r="91">
      <c r="D91" s="63"/>
      <c r="E91" s="63"/>
      <c r="H91" s="9"/>
      <c r="I91" s="9"/>
      <c r="J91" s="9"/>
    </row>
    <row r="92">
      <c r="D92" s="63"/>
      <c r="E92" s="63"/>
      <c r="H92" s="9"/>
      <c r="I92" s="9"/>
      <c r="J92" s="9"/>
    </row>
    <row r="93">
      <c r="D93" s="63"/>
      <c r="E93" s="63"/>
      <c r="H93" s="9"/>
      <c r="I93" s="9"/>
      <c r="J93" s="9"/>
    </row>
    <row r="94">
      <c r="D94" s="63"/>
      <c r="E94" s="63"/>
      <c r="H94" s="9"/>
      <c r="I94" s="9"/>
      <c r="J94" s="9"/>
    </row>
    <row r="95">
      <c r="D95" s="63"/>
      <c r="E95" s="63"/>
      <c r="H95" s="9"/>
      <c r="I95" s="9"/>
      <c r="J95" s="9"/>
    </row>
    <row r="96">
      <c r="D96" s="63"/>
      <c r="E96" s="63"/>
      <c r="H96" s="9"/>
      <c r="I96" s="9"/>
      <c r="J96" s="9"/>
    </row>
    <row r="97">
      <c r="D97" s="63"/>
      <c r="E97" s="63"/>
      <c r="H97" s="9"/>
      <c r="I97" s="9"/>
      <c r="J97" s="9"/>
    </row>
    <row r="98">
      <c r="D98" s="63"/>
      <c r="E98" s="63"/>
      <c r="H98" s="9"/>
      <c r="I98" s="9"/>
      <c r="J98" s="9"/>
    </row>
    <row r="99">
      <c r="D99" s="63"/>
      <c r="E99" s="63"/>
      <c r="H99" s="9"/>
      <c r="I99" s="9"/>
      <c r="J99" s="9"/>
    </row>
    <row r="100">
      <c r="D100" s="63"/>
      <c r="E100" s="63"/>
      <c r="H100" s="9"/>
      <c r="I100" s="9"/>
      <c r="J100" s="9"/>
    </row>
    <row r="101">
      <c r="D101" s="63"/>
      <c r="E101" s="63"/>
      <c r="H101" s="9"/>
      <c r="I101" s="9"/>
      <c r="J101" s="9"/>
    </row>
    <row r="102">
      <c r="D102" s="63"/>
      <c r="E102" s="63"/>
      <c r="H102" s="9"/>
      <c r="I102" s="9"/>
      <c r="J102" s="9"/>
    </row>
    <row r="103">
      <c r="D103" s="63"/>
      <c r="E103" s="63"/>
      <c r="H103" s="9"/>
      <c r="I103" s="9"/>
      <c r="J103" s="9"/>
    </row>
    <row r="104">
      <c r="D104" s="63"/>
      <c r="E104" s="63"/>
      <c r="H104" s="9"/>
      <c r="I104" s="9"/>
      <c r="J104" s="9"/>
    </row>
    <row r="105">
      <c r="D105" s="63"/>
      <c r="E105" s="63"/>
      <c r="H105" s="9"/>
      <c r="I105" s="9"/>
      <c r="J105" s="9"/>
    </row>
    <row r="106">
      <c r="D106" s="63"/>
      <c r="E106" s="63"/>
      <c r="H106" s="9"/>
      <c r="I106" s="9"/>
      <c r="J106" s="9"/>
    </row>
    <row r="107">
      <c r="D107" s="63"/>
      <c r="E107" s="63"/>
      <c r="H107" s="9"/>
      <c r="I107" s="9"/>
      <c r="J107" s="9"/>
    </row>
    <row r="108">
      <c r="D108" s="63"/>
      <c r="E108" s="63"/>
      <c r="H108" s="9"/>
      <c r="I108" s="9"/>
      <c r="J108" s="9"/>
    </row>
    <row r="109">
      <c r="D109" s="63"/>
      <c r="E109" s="63"/>
      <c r="H109" s="9"/>
      <c r="I109" s="9"/>
      <c r="J109" s="9"/>
    </row>
    <row r="110">
      <c r="D110" s="63"/>
      <c r="E110" s="63"/>
      <c r="H110" s="9"/>
      <c r="I110" s="9"/>
      <c r="J110" s="9"/>
    </row>
    <row r="111">
      <c r="D111" s="63"/>
      <c r="E111" s="63"/>
      <c r="H111" s="9"/>
      <c r="I111" s="9"/>
      <c r="J111" s="9"/>
    </row>
    <row r="112">
      <c r="D112" s="63"/>
      <c r="E112" s="63"/>
      <c r="H112" s="9"/>
      <c r="I112" s="9"/>
      <c r="J112" s="9"/>
    </row>
    <row r="113">
      <c r="D113" s="63"/>
      <c r="E113" s="63"/>
      <c r="H113" s="9"/>
      <c r="I113" s="9"/>
      <c r="J113" s="9"/>
    </row>
    <row r="114">
      <c r="D114" s="63"/>
      <c r="E114" s="63"/>
      <c r="H114" s="9"/>
      <c r="I114" s="9"/>
      <c r="J114" s="9"/>
    </row>
    <row r="115">
      <c r="D115" s="63"/>
      <c r="E115" s="63"/>
      <c r="H115" s="9"/>
      <c r="I115" s="9"/>
      <c r="J115" s="9"/>
    </row>
    <row r="116">
      <c r="D116" s="63"/>
      <c r="E116" s="63"/>
      <c r="H116" s="9"/>
      <c r="I116" s="9"/>
      <c r="J116" s="9"/>
    </row>
    <row r="117">
      <c r="D117" s="63"/>
      <c r="E117" s="63"/>
      <c r="H117" s="9"/>
      <c r="I117" s="9"/>
      <c r="J117" s="9"/>
    </row>
    <row r="118">
      <c r="D118" s="63"/>
      <c r="E118" s="63"/>
      <c r="H118" s="9"/>
      <c r="I118" s="9"/>
      <c r="J118" s="9"/>
    </row>
    <row r="119">
      <c r="D119" s="63"/>
      <c r="E119" s="63"/>
      <c r="H119" s="9"/>
      <c r="I119" s="9"/>
      <c r="J119" s="9"/>
    </row>
    <row r="120">
      <c r="D120" s="63"/>
      <c r="E120" s="63"/>
      <c r="H120" s="9"/>
      <c r="I120" s="9"/>
      <c r="J120" s="9"/>
    </row>
    <row r="121">
      <c r="D121" s="63"/>
      <c r="E121" s="63"/>
      <c r="H121" s="9"/>
      <c r="I121" s="9"/>
      <c r="J121" s="9"/>
    </row>
    <row r="122">
      <c r="D122" s="63"/>
      <c r="E122" s="63"/>
      <c r="H122" s="9"/>
      <c r="I122" s="9"/>
      <c r="J122" s="9"/>
    </row>
    <row r="123">
      <c r="D123" s="63"/>
      <c r="E123" s="63"/>
      <c r="H123" s="9"/>
      <c r="I123" s="9"/>
      <c r="J123" s="9"/>
    </row>
    <row r="124">
      <c r="D124" s="63"/>
      <c r="E124" s="63"/>
      <c r="H124" s="9"/>
      <c r="I124" s="9"/>
      <c r="J124" s="9"/>
    </row>
    <row r="125">
      <c r="D125" s="63"/>
      <c r="E125" s="63"/>
      <c r="H125" s="9"/>
      <c r="I125" s="9"/>
      <c r="J125" s="9"/>
    </row>
    <row r="126">
      <c r="D126" s="63"/>
      <c r="E126" s="63"/>
      <c r="H126" s="9"/>
      <c r="I126" s="9"/>
      <c r="J126" s="9"/>
    </row>
    <row r="127">
      <c r="D127" s="63"/>
      <c r="E127" s="63"/>
      <c r="H127" s="9"/>
      <c r="I127" s="9"/>
      <c r="J127" s="9"/>
    </row>
    <row r="128">
      <c r="D128" s="63"/>
      <c r="E128" s="63"/>
      <c r="H128" s="9"/>
      <c r="I128" s="9"/>
      <c r="J128" s="9"/>
    </row>
    <row r="129">
      <c r="D129" s="63"/>
      <c r="E129" s="63"/>
      <c r="H129" s="9"/>
      <c r="I129" s="9"/>
      <c r="J129" s="9"/>
    </row>
    <row r="130">
      <c r="D130" s="63"/>
      <c r="E130" s="63"/>
      <c r="H130" s="9"/>
      <c r="I130" s="9"/>
      <c r="J130" s="9"/>
    </row>
    <row r="131">
      <c r="D131" s="63"/>
      <c r="E131" s="63"/>
      <c r="H131" s="9"/>
      <c r="I131" s="9"/>
      <c r="J131" s="9"/>
    </row>
    <row r="132">
      <c r="D132" s="63"/>
      <c r="E132" s="63"/>
      <c r="H132" s="9"/>
      <c r="I132" s="9"/>
      <c r="J132" s="9"/>
    </row>
    <row r="133">
      <c r="D133" s="63"/>
      <c r="E133" s="63"/>
      <c r="H133" s="9"/>
      <c r="I133" s="9"/>
      <c r="J133" s="9"/>
    </row>
    <row r="134">
      <c r="D134" s="63"/>
      <c r="E134" s="63"/>
      <c r="H134" s="9"/>
      <c r="I134" s="9"/>
      <c r="J134" s="9"/>
    </row>
    <row r="135">
      <c r="D135" s="63"/>
      <c r="E135" s="63"/>
      <c r="H135" s="9"/>
      <c r="I135" s="9"/>
      <c r="J135" s="9"/>
    </row>
    <row r="136">
      <c r="D136" s="63"/>
      <c r="E136" s="63"/>
      <c r="H136" s="9"/>
      <c r="I136" s="9"/>
      <c r="J136" s="9"/>
    </row>
    <row r="137">
      <c r="D137" s="63"/>
      <c r="E137" s="63"/>
      <c r="H137" s="9"/>
      <c r="I137" s="9"/>
      <c r="J137" s="9"/>
    </row>
    <row r="138">
      <c r="D138" s="63"/>
      <c r="E138" s="63"/>
      <c r="H138" s="9"/>
      <c r="I138" s="9"/>
      <c r="J138" s="9"/>
    </row>
    <row r="139">
      <c r="D139" s="63"/>
      <c r="E139" s="63"/>
      <c r="H139" s="9"/>
      <c r="I139" s="9"/>
      <c r="J139" s="9"/>
    </row>
    <row r="140">
      <c r="D140" s="63"/>
      <c r="E140" s="63"/>
      <c r="H140" s="9"/>
      <c r="I140" s="9"/>
      <c r="J140" s="9"/>
    </row>
    <row r="141">
      <c r="D141" s="63"/>
      <c r="E141" s="63"/>
      <c r="H141" s="9"/>
      <c r="I141" s="9"/>
      <c r="J141" s="9"/>
    </row>
    <row r="142">
      <c r="D142" s="63"/>
      <c r="E142" s="63"/>
      <c r="H142" s="9"/>
      <c r="I142" s="9"/>
      <c r="J142" s="9"/>
    </row>
    <row r="143">
      <c r="D143" s="63"/>
      <c r="E143" s="63"/>
      <c r="H143" s="9"/>
      <c r="I143" s="9"/>
      <c r="J143" s="9"/>
    </row>
    <row r="144">
      <c r="D144" s="63"/>
      <c r="E144" s="63"/>
      <c r="H144" s="9"/>
      <c r="I144" s="9"/>
      <c r="J144" s="9"/>
    </row>
    <row r="145">
      <c r="D145" s="63"/>
      <c r="E145" s="63"/>
      <c r="H145" s="9"/>
      <c r="I145" s="9"/>
      <c r="J145" s="9"/>
    </row>
    <row r="146">
      <c r="D146" s="63"/>
      <c r="E146" s="63"/>
      <c r="H146" s="9"/>
      <c r="I146" s="9"/>
      <c r="J146" s="9"/>
    </row>
    <row r="147">
      <c r="D147" s="63"/>
      <c r="E147" s="63"/>
      <c r="H147" s="9"/>
      <c r="I147" s="9"/>
      <c r="J147" s="9"/>
    </row>
    <row r="148">
      <c r="D148" s="63"/>
      <c r="E148" s="63"/>
      <c r="H148" s="9"/>
      <c r="I148" s="9"/>
      <c r="J148" s="9"/>
    </row>
    <row r="149">
      <c r="D149" s="63"/>
      <c r="E149" s="63"/>
      <c r="H149" s="9"/>
      <c r="I149" s="9"/>
      <c r="J149" s="9"/>
    </row>
    <row r="150">
      <c r="D150" s="63"/>
      <c r="E150" s="63"/>
      <c r="H150" s="9"/>
      <c r="I150" s="9"/>
      <c r="J150" s="9"/>
    </row>
    <row r="151">
      <c r="D151" s="63"/>
      <c r="E151" s="63"/>
      <c r="H151" s="9"/>
      <c r="I151" s="9"/>
      <c r="J151" s="9"/>
    </row>
    <row r="152">
      <c r="D152" s="63"/>
      <c r="E152" s="63"/>
      <c r="H152" s="9"/>
      <c r="I152" s="9"/>
      <c r="J152" s="9"/>
    </row>
    <row r="153">
      <c r="D153" s="63"/>
      <c r="E153" s="63"/>
      <c r="H153" s="9"/>
      <c r="I153" s="9"/>
      <c r="J153" s="9"/>
    </row>
    <row r="154">
      <c r="D154" s="63"/>
      <c r="E154" s="63"/>
      <c r="H154" s="9"/>
      <c r="I154" s="9"/>
      <c r="J154" s="9"/>
    </row>
    <row r="155">
      <c r="D155" s="63"/>
      <c r="E155" s="63"/>
      <c r="H155" s="9"/>
      <c r="I155" s="9"/>
      <c r="J155" s="9"/>
    </row>
    <row r="156">
      <c r="D156" s="63"/>
      <c r="E156" s="63"/>
      <c r="H156" s="9"/>
      <c r="I156" s="9"/>
      <c r="J156" s="9"/>
    </row>
    <row r="157">
      <c r="D157" s="63"/>
      <c r="E157" s="63"/>
      <c r="H157" s="9"/>
      <c r="I157" s="9"/>
      <c r="J157" s="9"/>
    </row>
    <row r="158">
      <c r="D158" s="63"/>
      <c r="E158" s="63"/>
      <c r="H158" s="9"/>
      <c r="I158" s="9"/>
      <c r="J158" s="9"/>
    </row>
    <row r="159">
      <c r="D159" s="63"/>
      <c r="E159" s="63"/>
      <c r="H159" s="9"/>
      <c r="I159" s="9"/>
      <c r="J159" s="9"/>
    </row>
    <row r="160">
      <c r="D160" s="63"/>
      <c r="E160" s="63"/>
      <c r="H160" s="9"/>
      <c r="I160" s="9"/>
      <c r="J160" s="9"/>
    </row>
    <row r="161">
      <c r="D161" s="63"/>
      <c r="E161" s="63"/>
      <c r="H161" s="9"/>
      <c r="I161" s="9"/>
      <c r="J161" s="9"/>
    </row>
    <row r="162">
      <c r="D162" s="63"/>
      <c r="E162" s="63"/>
      <c r="H162" s="9"/>
      <c r="I162" s="9"/>
      <c r="J162" s="9"/>
    </row>
    <row r="163">
      <c r="D163" s="63"/>
      <c r="E163" s="63"/>
      <c r="H163" s="9"/>
      <c r="I163" s="9"/>
      <c r="J163" s="9"/>
    </row>
    <row r="164">
      <c r="D164" s="63"/>
      <c r="E164" s="63"/>
      <c r="H164" s="9"/>
      <c r="I164" s="9"/>
      <c r="J164" s="9"/>
    </row>
    <row r="165">
      <c r="D165" s="63"/>
      <c r="E165" s="63"/>
      <c r="H165" s="9"/>
      <c r="I165" s="9"/>
      <c r="J165" s="9"/>
    </row>
    <row r="166">
      <c r="D166" s="63"/>
      <c r="E166" s="63"/>
      <c r="H166" s="9"/>
      <c r="I166" s="9"/>
      <c r="J166" s="9"/>
    </row>
    <row r="167">
      <c r="D167" s="63"/>
      <c r="E167" s="63"/>
      <c r="H167" s="9"/>
      <c r="I167" s="9"/>
      <c r="J167" s="9"/>
    </row>
    <row r="168">
      <c r="D168" s="63"/>
      <c r="E168" s="63"/>
      <c r="H168" s="9"/>
      <c r="I168" s="9"/>
      <c r="J168" s="9"/>
    </row>
    <row r="169">
      <c r="D169" s="63"/>
      <c r="E169" s="63"/>
      <c r="H169" s="9"/>
      <c r="I169" s="9"/>
      <c r="J169" s="9"/>
    </row>
    <row r="170">
      <c r="D170" s="63"/>
      <c r="E170" s="63"/>
      <c r="H170" s="9"/>
      <c r="I170" s="9"/>
      <c r="J170" s="9"/>
    </row>
    <row r="171">
      <c r="D171" s="63"/>
      <c r="E171" s="63"/>
      <c r="H171" s="9"/>
      <c r="I171" s="9"/>
      <c r="J171" s="9"/>
    </row>
    <row r="172">
      <c r="D172" s="63"/>
      <c r="E172" s="63"/>
      <c r="H172" s="9"/>
      <c r="I172" s="9"/>
      <c r="J172" s="9"/>
    </row>
    <row r="173">
      <c r="D173" s="63"/>
      <c r="E173" s="63"/>
      <c r="H173" s="9"/>
      <c r="I173" s="9"/>
      <c r="J173" s="9"/>
    </row>
    <row r="174">
      <c r="D174" s="63"/>
      <c r="E174" s="63"/>
      <c r="H174" s="9"/>
      <c r="I174" s="9"/>
      <c r="J174" s="9"/>
    </row>
    <row r="175">
      <c r="D175" s="63"/>
      <c r="E175" s="63"/>
      <c r="H175" s="9"/>
      <c r="I175" s="9"/>
      <c r="J175" s="9"/>
    </row>
    <row r="176">
      <c r="D176" s="63"/>
      <c r="E176" s="63"/>
      <c r="H176" s="9"/>
      <c r="I176" s="9"/>
      <c r="J176" s="9"/>
    </row>
    <row r="177">
      <c r="D177" s="63"/>
      <c r="E177" s="63"/>
      <c r="H177" s="9"/>
      <c r="I177" s="9"/>
      <c r="J177" s="9"/>
    </row>
    <row r="178">
      <c r="D178" s="63"/>
      <c r="E178" s="63"/>
      <c r="H178" s="9"/>
      <c r="I178" s="9"/>
      <c r="J178" s="9"/>
    </row>
    <row r="179">
      <c r="D179" s="63"/>
      <c r="E179" s="63"/>
      <c r="H179" s="9"/>
      <c r="I179" s="9"/>
      <c r="J179" s="9"/>
    </row>
    <row r="180">
      <c r="D180" s="63"/>
      <c r="E180" s="63"/>
      <c r="H180" s="9"/>
      <c r="I180" s="9"/>
      <c r="J180" s="9"/>
    </row>
    <row r="181">
      <c r="D181" s="63"/>
      <c r="E181" s="63"/>
      <c r="H181" s="9"/>
      <c r="I181" s="9"/>
      <c r="J181" s="9"/>
    </row>
    <row r="182">
      <c r="D182" s="63"/>
      <c r="E182" s="63"/>
      <c r="H182" s="9"/>
      <c r="I182" s="9"/>
      <c r="J182" s="9"/>
    </row>
    <row r="183">
      <c r="D183" s="63"/>
      <c r="E183" s="63"/>
      <c r="H183" s="9"/>
      <c r="I183" s="9"/>
      <c r="J183" s="9"/>
    </row>
    <row r="184">
      <c r="D184" s="63"/>
      <c r="E184" s="63"/>
      <c r="H184" s="9"/>
      <c r="I184" s="9"/>
      <c r="J184" s="9"/>
    </row>
    <row r="185">
      <c r="D185" s="63"/>
      <c r="E185" s="63"/>
      <c r="H185" s="9"/>
      <c r="I185" s="9"/>
      <c r="J185" s="9"/>
    </row>
    <row r="186">
      <c r="D186" s="63"/>
      <c r="E186" s="63"/>
      <c r="H186" s="9"/>
      <c r="I186" s="9"/>
      <c r="J186" s="9"/>
    </row>
    <row r="187">
      <c r="D187" s="63"/>
      <c r="E187" s="63"/>
      <c r="H187" s="9"/>
      <c r="I187" s="9"/>
      <c r="J187" s="9"/>
    </row>
    <row r="188">
      <c r="D188" s="63"/>
      <c r="E188" s="63"/>
      <c r="H188" s="9"/>
      <c r="I188" s="9"/>
      <c r="J188" s="9"/>
    </row>
    <row r="189">
      <c r="D189" s="63"/>
      <c r="E189" s="63"/>
      <c r="H189" s="9"/>
      <c r="I189" s="9"/>
      <c r="J189" s="9"/>
    </row>
    <row r="190">
      <c r="D190" s="63"/>
      <c r="E190" s="63"/>
      <c r="H190" s="9"/>
      <c r="I190" s="9"/>
      <c r="J190" s="9"/>
    </row>
    <row r="191">
      <c r="D191" s="63"/>
      <c r="E191" s="63"/>
      <c r="H191" s="9"/>
      <c r="I191" s="9"/>
      <c r="J191" s="9"/>
    </row>
    <row r="192">
      <c r="D192" s="63"/>
      <c r="E192" s="63"/>
      <c r="H192" s="9"/>
      <c r="I192" s="9"/>
      <c r="J192" s="9"/>
    </row>
    <row r="193">
      <c r="D193" s="63"/>
      <c r="E193" s="63"/>
      <c r="H193" s="9"/>
      <c r="I193" s="9"/>
      <c r="J193" s="9"/>
    </row>
    <row r="194">
      <c r="D194" s="63"/>
      <c r="E194" s="63"/>
      <c r="H194" s="9"/>
      <c r="I194" s="9"/>
      <c r="J194" s="9"/>
    </row>
    <row r="195">
      <c r="D195" s="63"/>
      <c r="E195" s="63"/>
      <c r="H195" s="9"/>
      <c r="I195" s="9"/>
      <c r="J195" s="9"/>
    </row>
    <row r="196">
      <c r="D196" s="63"/>
      <c r="E196" s="63"/>
      <c r="H196" s="9"/>
      <c r="I196" s="9"/>
      <c r="J196" s="9"/>
    </row>
    <row r="197">
      <c r="D197" s="63"/>
      <c r="E197" s="63"/>
      <c r="H197" s="9"/>
      <c r="I197" s="9"/>
      <c r="J197" s="9"/>
    </row>
    <row r="198">
      <c r="D198" s="63"/>
      <c r="E198" s="63"/>
      <c r="H198" s="9"/>
      <c r="I198" s="9"/>
      <c r="J198" s="9"/>
    </row>
    <row r="199">
      <c r="D199" s="63"/>
      <c r="E199" s="63"/>
      <c r="H199" s="9"/>
      <c r="I199" s="9"/>
      <c r="J199" s="9"/>
    </row>
    <row r="200">
      <c r="D200" s="63"/>
      <c r="E200" s="63"/>
      <c r="H200" s="9"/>
      <c r="I200" s="9"/>
      <c r="J200" s="9"/>
    </row>
    <row r="201">
      <c r="D201" s="63"/>
      <c r="E201" s="63"/>
      <c r="H201" s="9"/>
      <c r="I201" s="9"/>
      <c r="J201" s="9"/>
    </row>
    <row r="202">
      <c r="D202" s="63"/>
      <c r="E202" s="63"/>
      <c r="H202" s="9"/>
      <c r="I202" s="9"/>
      <c r="J202" s="9"/>
    </row>
    <row r="203">
      <c r="D203" s="63"/>
      <c r="E203" s="63"/>
      <c r="H203" s="9"/>
      <c r="I203" s="9"/>
      <c r="J203" s="9"/>
    </row>
    <row r="204">
      <c r="D204" s="63"/>
      <c r="E204" s="63"/>
      <c r="H204" s="9"/>
      <c r="I204" s="9"/>
      <c r="J204" s="9"/>
    </row>
    <row r="205">
      <c r="D205" s="63"/>
      <c r="E205" s="63"/>
      <c r="H205" s="9"/>
      <c r="I205" s="9"/>
      <c r="J205" s="9"/>
    </row>
    <row r="206">
      <c r="D206" s="63"/>
      <c r="E206" s="63"/>
      <c r="H206" s="9"/>
      <c r="I206" s="9"/>
      <c r="J206" s="9"/>
    </row>
    <row r="207">
      <c r="D207" s="63"/>
      <c r="E207" s="63"/>
      <c r="H207" s="9"/>
      <c r="I207" s="9"/>
      <c r="J207" s="9"/>
    </row>
    <row r="208">
      <c r="D208" s="63"/>
      <c r="E208" s="63"/>
      <c r="H208" s="9"/>
      <c r="I208" s="9"/>
      <c r="J208" s="9"/>
    </row>
    <row r="209">
      <c r="D209" s="63"/>
      <c r="E209" s="63"/>
      <c r="H209" s="9"/>
      <c r="I209" s="9"/>
      <c r="J209" s="9"/>
    </row>
    <row r="210">
      <c r="D210" s="63"/>
      <c r="E210" s="63"/>
      <c r="H210" s="9"/>
      <c r="I210" s="9"/>
      <c r="J210" s="9"/>
    </row>
    <row r="211">
      <c r="D211" s="63"/>
      <c r="E211" s="63"/>
      <c r="H211" s="9"/>
      <c r="I211" s="9"/>
      <c r="J211" s="9"/>
    </row>
    <row r="212">
      <c r="D212" s="63"/>
      <c r="E212" s="63"/>
      <c r="H212" s="9"/>
      <c r="I212" s="9"/>
      <c r="J212" s="9"/>
    </row>
    <row r="213">
      <c r="D213" s="63"/>
      <c r="E213" s="63"/>
      <c r="H213" s="9"/>
      <c r="I213" s="9"/>
      <c r="J213" s="9"/>
    </row>
    <row r="214">
      <c r="D214" s="63"/>
      <c r="E214" s="63"/>
      <c r="H214" s="9"/>
      <c r="I214" s="9"/>
      <c r="J214" s="9"/>
    </row>
    <row r="215">
      <c r="D215" s="63"/>
      <c r="E215" s="63"/>
      <c r="H215" s="9"/>
      <c r="I215" s="9"/>
      <c r="J215" s="9"/>
    </row>
    <row r="216">
      <c r="D216" s="63"/>
      <c r="E216" s="63"/>
      <c r="H216" s="9"/>
      <c r="I216" s="9"/>
      <c r="J216" s="9"/>
    </row>
    <row r="217">
      <c r="D217" s="63"/>
      <c r="E217" s="63"/>
      <c r="H217" s="9"/>
      <c r="I217" s="9"/>
      <c r="J217" s="9"/>
    </row>
    <row r="218">
      <c r="D218" s="63"/>
      <c r="E218" s="63"/>
      <c r="H218" s="9"/>
      <c r="I218" s="9"/>
      <c r="J218" s="9"/>
    </row>
    <row r="219">
      <c r="D219" s="63"/>
      <c r="E219" s="63"/>
      <c r="H219" s="9"/>
      <c r="I219" s="9"/>
      <c r="J219" s="9"/>
    </row>
    <row r="220">
      <c r="D220" s="63"/>
      <c r="E220" s="63"/>
      <c r="H220" s="9"/>
      <c r="I220" s="9"/>
      <c r="J220" s="9"/>
    </row>
    <row r="221">
      <c r="D221" s="63"/>
      <c r="E221" s="63"/>
      <c r="H221" s="9"/>
      <c r="I221" s="9"/>
      <c r="J221" s="9"/>
    </row>
    <row r="222">
      <c r="D222" s="63"/>
      <c r="E222" s="63"/>
      <c r="H222" s="9"/>
      <c r="I222" s="9"/>
      <c r="J222" s="9"/>
    </row>
    <row r="223">
      <c r="D223" s="63"/>
      <c r="E223" s="63"/>
      <c r="H223" s="9"/>
      <c r="I223" s="9"/>
      <c r="J223" s="9"/>
    </row>
    <row r="224">
      <c r="D224" s="63"/>
      <c r="E224" s="63"/>
      <c r="H224" s="9"/>
      <c r="I224" s="9"/>
      <c r="J224" s="9"/>
    </row>
    <row r="225">
      <c r="D225" s="63"/>
      <c r="E225" s="63"/>
      <c r="H225" s="9"/>
      <c r="I225" s="9"/>
      <c r="J225" s="9"/>
    </row>
    <row r="226">
      <c r="D226" s="63"/>
      <c r="E226" s="63"/>
      <c r="H226" s="9"/>
      <c r="I226" s="9"/>
      <c r="J226" s="9"/>
    </row>
    <row r="227">
      <c r="D227" s="63"/>
      <c r="E227" s="63"/>
      <c r="H227" s="9"/>
      <c r="I227" s="9"/>
      <c r="J227" s="9"/>
    </row>
    <row r="228">
      <c r="D228" s="63"/>
      <c r="E228" s="63"/>
      <c r="H228" s="9"/>
      <c r="I228" s="9"/>
      <c r="J228" s="9"/>
    </row>
    <row r="229">
      <c r="D229" s="63"/>
      <c r="E229" s="63"/>
      <c r="H229" s="9"/>
      <c r="I229" s="9"/>
      <c r="J229" s="9"/>
    </row>
    <row r="230">
      <c r="D230" s="63"/>
      <c r="E230" s="63"/>
      <c r="H230" s="9"/>
      <c r="I230" s="9"/>
      <c r="J230" s="9"/>
    </row>
    <row r="231">
      <c r="D231" s="63"/>
      <c r="E231" s="63"/>
      <c r="H231" s="9"/>
      <c r="I231" s="9"/>
      <c r="J231" s="9"/>
    </row>
    <row r="232">
      <c r="D232" s="63"/>
      <c r="E232" s="63"/>
      <c r="H232" s="9"/>
      <c r="I232" s="9"/>
      <c r="J232" s="9"/>
    </row>
    <row r="233">
      <c r="D233" s="63"/>
      <c r="E233" s="63"/>
      <c r="H233" s="9"/>
      <c r="I233" s="9"/>
      <c r="J233" s="9"/>
    </row>
    <row r="234">
      <c r="D234" s="63"/>
      <c r="E234" s="63"/>
      <c r="H234" s="9"/>
      <c r="I234" s="9"/>
      <c r="J234" s="9"/>
    </row>
    <row r="235">
      <c r="D235" s="63"/>
      <c r="E235" s="63"/>
      <c r="H235" s="9"/>
      <c r="I235" s="9"/>
      <c r="J235" s="9"/>
    </row>
    <row r="236">
      <c r="D236" s="63"/>
      <c r="E236" s="63"/>
      <c r="H236" s="9"/>
      <c r="I236" s="9"/>
      <c r="J236" s="9"/>
    </row>
    <row r="237">
      <c r="D237" s="63"/>
      <c r="E237" s="63"/>
      <c r="H237" s="9"/>
      <c r="I237" s="9"/>
      <c r="J237" s="9"/>
    </row>
    <row r="238">
      <c r="D238" s="63"/>
      <c r="E238" s="63"/>
      <c r="H238" s="9"/>
      <c r="I238" s="9"/>
      <c r="J238" s="9"/>
    </row>
    <row r="239">
      <c r="D239" s="63"/>
      <c r="E239" s="63"/>
      <c r="H239" s="9"/>
      <c r="I239" s="9"/>
      <c r="J239" s="9"/>
    </row>
    <row r="240">
      <c r="D240" s="63"/>
      <c r="E240" s="63"/>
      <c r="H240" s="9"/>
      <c r="I240" s="9"/>
      <c r="J240" s="9"/>
    </row>
    <row r="241">
      <c r="D241" s="63"/>
      <c r="E241" s="63"/>
      <c r="H241" s="9"/>
      <c r="I241" s="9"/>
      <c r="J241" s="9"/>
    </row>
    <row r="242">
      <c r="D242" s="63"/>
      <c r="E242" s="63"/>
      <c r="H242" s="9"/>
      <c r="I242" s="9"/>
      <c r="J242" s="9"/>
    </row>
    <row r="243">
      <c r="D243" s="63"/>
      <c r="E243" s="63"/>
      <c r="H243" s="9"/>
      <c r="I243" s="9"/>
      <c r="J243" s="9"/>
    </row>
    <row r="244">
      <c r="D244" s="63"/>
      <c r="E244" s="63"/>
      <c r="H244" s="9"/>
      <c r="I244" s="9"/>
      <c r="J244" s="9"/>
    </row>
    <row r="245">
      <c r="D245" s="63"/>
      <c r="E245" s="63"/>
      <c r="H245" s="9"/>
      <c r="I245" s="9"/>
      <c r="J245" s="9"/>
    </row>
    <row r="246">
      <c r="D246" s="63"/>
      <c r="E246" s="63"/>
      <c r="H246" s="9"/>
      <c r="I246" s="9"/>
      <c r="J246" s="9"/>
    </row>
    <row r="247">
      <c r="D247" s="63"/>
      <c r="E247" s="63"/>
      <c r="H247" s="9"/>
      <c r="I247" s="9"/>
      <c r="J247" s="9"/>
    </row>
    <row r="248">
      <c r="D248" s="63"/>
      <c r="E248" s="63"/>
      <c r="H248" s="9"/>
      <c r="I248" s="9"/>
      <c r="J248" s="9"/>
    </row>
    <row r="249">
      <c r="D249" s="63"/>
      <c r="E249" s="63"/>
      <c r="H249" s="9"/>
      <c r="I249" s="9"/>
      <c r="J249" s="9"/>
    </row>
    <row r="250">
      <c r="D250" s="63"/>
      <c r="E250" s="63"/>
      <c r="H250" s="9"/>
      <c r="I250" s="9"/>
      <c r="J250" s="9"/>
    </row>
    <row r="251">
      <c r="D251" s="63"/>
      <c r="E251" s="63"/>
      <c r="H251" s="9"/>
      <c r="I251" s="9"/>
      <c r="J251" s="9"/>
    </row>
    <row r="252">
      <c r="D252" s="63"/>
      <c r="E252" s="63"/>
      <c r="H252" s="9"/>
      <c r="I252" s="9"/>
      <c r="J252" s="9"/>
    </row>
    <row r="253">
      <c r="D253" s="63"/>
      <c r="E253" s="63"/>
      <c r="H253" s="9"/>
      <c r="I253" s="9"/>
      <c r="J253" s="9"/>
    </row>
    <row r="254">
      <c r="D254" s="63"/>
      <c r="E254" s="63"/>
      <c r="H254" s="9"/>
      <c r="I254" s="9"/>
      <c r="J254" s="9"/>
    </row>
    <row r="255">
      <c r="D255" s="63"/>
      <c r="E255" s="63"/>
      <c r="H255" s="9"/>
      <c r="I255" s="9"/>
      <c r="J255" s="9"/>
    </row>
    <row r="256">
      <c r="D256" s="63"/>
      <c r="E256" s="63"/>
      <c r="H256" s="9"/>
      <c r="I256" s="9"/>
      <c r="J256" s="9"/>
    </row>
    <row r="257">
      <c r="D257" s="63"/>
      <c r="E257" s="63"/>
      <c r="H257" s="9"/>
      <c r="I257" s="9"/>
      <c r="J257" s="9"/>
    </row>
    <row r="258">
      <c r="D258" s="63"/>
      <c r="E258" s="63"/>
      <c r="H258" s="9"/>
      <c r="I258" s="9"/>
      <c r="J258" s="9"/>
    </row>
    <row r="259">
      <c r="D259" s="63"/>
      <c r="E259" s="63"/>
      <c r="H259" s="9"/>
      <c r="I259" s="9"/>
      <c r="J259" s="9"/>
    </row>
    <row r="260">
      <c r="D260" s="63"/>
      <c r="E260" s="63"/>
      <c r="H260" s="9"/>
      <c r="I260" s="9"/>
      <c r="J260" s="9"/>
    </row>
    <row r="261">
      <c r="D261" s="63"/>
      <c r="E261" s="63"/>
      <c r="H261" s="9"/>
      <c r="I261" s="9"/>
      <c r="J261" s="9"/>
    </row>
    <row r="262">
      <c r="D262" s="63"/>
      <c r="E262" s="63"/>
      <c r="H262" s="9"/>
      <c r="I262" s="9"/>
      <c r="J262" s="9"/>
    </row>
    <row r="263">
      <c r="D263" s="63"/>
      <c r="E263" s="63"/>
      <c r="H263" s="9"/>
      <c r="I263" s="9"/>
      <c r="J263" s="9"/>
    </row>
    <row r="264">
      <c r="D264" s="63"/>
      <c r="E264" s="63"/>
      <c r="H264" s="9"/>
      <c r="I264" s="9"/>
      <c r="J264" s="9"/>
    </row>
    <row r="265">
      <c r="D265" s="63"/>
      <c r="E265" s="63"/>
      <c r="H265" s="9"/>
      <c r="I265" s="9"/>
      <c r="J265" s="9"/>
    </row>
    <row r="266">
      <c r="D266" s="63"/>
      <c r="E266" s="63"/>
      <c r="H266" s="9"/>
      <c r="I266" s="9"/>
      <c r="J266" s="9"/>
    </row>
    <row r="267">
      <c r="D267" s="63"/>
      <c r="E267" s="63"/>
      <c r="H267" s="9"/>
      <c r="I267" s="9"/>
      <c r="J267" s="9"/>
    </row>
    <row r="268">
      <c r="D268" s="63"/>
      <c r="E268" s="63"/>
      <c r="H268" s="9"/>
      <c r="I268" s="9"/>
      <c r="J268" s="9"/>
    </row>
    <row r="269">
      <c r="D269" s="63"/>
      <c r="E269" s="63"/>
      <c r="H269" s="9"/>
      <c r="I269" s="9"/>
      <c r="J269" s="9"/>
    </row>
    <row r="270">
      <c r="D270" s="63"/>
      <c r="E270" s="63"/>
      <c r="H270" s="9"/>
      <c r="I270" s="9"/>
      <c r="J270" s="9"/>
    </row>
    <row r="271">
      <c r="D271" s="63"/>
      <c r="E271" s="63"/>
      <c r="H271" s="9"/>
      <c r="I271" s="9"/>
      <c r="J271" s="9"/>
    </row>
    <row r="272">
      <c r="D272" s="63"/>
      <c r="E272" s="63"/>
      <c r="H272" s="9"/>
      <c r="I272" s="9"/>
      <c r="J272" s="9"/>
    </row>
    <row r="273">
      <c r="D273" s="63"/>
      <c r="E273" s="63"/>
      <c r="H273" s="9"/>
      <c r="I273" s="9"/>
      <c r="J273" s="9"/>
    </row>
    <row r="274">
      <c r="D274" s="63"/>
      <c r="E274" s="63"/>
      <c r="H274" s="9"/>
      <c r="I274" s="9"/>
      <c r="J274" s="9"/>
    </row>
    <row r="275">
      <c r="D275" s="63"/>
      <c r="E275" s="63"/>
      <c r="H275" s="9"/>
      <c r="I275" s="9"/>
      <c r="J275" s="9"/>
    </row>
    <row r="276">
      <c r="D276" s="63"/>
      <c r="E276" s="63"/>
      <c r="H276" s="9"/>
      <c r="I276" s="9"/>
      <c r="J276" s="9"/>
    </row>
    <row r="277">
      <c r="D277" s="63"/>
      <c r="E277" s="63"/>
      <c r="H277" s="9"/>
      <c r="I277" s="9"/>
      <c r="J277" s="9"/>
    </row>
    <row r="278">
      <c r="D278" s="63"/>
      <c r="E278" s="63"/>
      <c r="H278" s="9"/>
      <c r="I278" s="9"/>
      <c r="J278" s="9"/>
    </row>
    <row r="279">
      <c r="D279" s="63"/>
      <c r="E279" s="63"/>
      <c r="H279" s="9"/>
      <c r="I279" s="9"/>
      <c r="J279" s="9"/>
    </row>
    <row r="280">
      <c r="D280" s="63"/>
      <c r="E280" s="63"/>
      <c r="H280" s="9"/>
      <c r="I280" s="9"/>
      <c r="J280" s="9"/>
    </row>
    <row r="281">
      <c r="D281" s="63"/>
      <c r="E281" s="63"/>
      <c r="H281" s="9"/>
      <c r="I281" s="9"/>
      <c r="J281" s="9"/>
    </row>
    <row r="282">
      <c r="D282" s="63"/>
      <c r="E282" s="63"/>
      <c r="H282" s="9"/>
      <c r="I282" s="9"/>
      <c r="J282" s="9"/>
    </row>
    <row r="283">
      <c r="D283" s="63"/>
      <c r="E283" s="63"/>
      <c r="H283" s="9"/>
      <c r="I283" s="9"/>
      <c r="J283" s="9"/>
    </row>
    <row r="284">
      <c r="D284" s="63"/>
      <c r="E284" s="63"/>
      <c r="H284" s="9"/>
      <c r="I284" s="9"/>
      <c r="J284" s="9"/>
    </row>
    <row r="285">
      <c r="D285" s="63"/>
      <c r="E285" s="63"/>
      <c r="H285" s="9"/>
      <c r="I285" s="9"/>
      <c r="J285" s="9"/>
    </row>
    <row r="286">
      <c r="D286" s="63"/>
      <c r="E286" s="63"/>
      <c r="H286" s="9"/>
      <c r="I286" s="9"/>
      <c r="J286" s="9"/>
    </row>
    <row r="287">
      <c r="D287" s="63"/>
      <c r="E287" s="63"/>
      <c r="H287" s="9"/>
      <c r="I287" s="9"/>
      <c r="J287" s="9"/>
    </row>
    <row r="288">
      <c r="D288" s="63"/>
      <c r="E288" s="63"/>
      <c r="H288" s="9"/>
      <c r="I288" s="9"/>
      <c r="J288" s="9"/>
    </row>
    <row r="289">
      <c r="D289" s="63"/>
      <c r="E289" s="63"/>
      <c r="H289" s="9"/>
      <c r="I289" s="9"/>
      <c r="J289" s="9"/>
    </row>
    <row r="290">
      <c r="D290" s="63"/>
      <c r="E290" s="63"/>
      <c r="H290" s="9"/>
      <c r="I290" s="9"/>
      <c r="J290" s="9"/>
    </row>
    <row r="291">
      <c r="D291" s="63"/>
      <c r="E291" s="63"/>
      <c r="H291" s="9"/>
      <c r="I291" s="9"/>
      <c r="J291" s="9"/>
    </row>
    <row r="292">
      <c r="D292" s="63"/>
      <c r="E292" s="63"/>
      <c r="H292" s="9"/>
      <c r="I292" s="9"/>
      <c r="J292" s="9"/>
    </row>
    <row r="293">
      <c r="D293" s="63"/>
      <c r="E293" s="63"/>
      <c r="H293" s="9"/>
      <c r="I293" s="9"/>
      <c r="J293" s="9"/>
    </row>
    <row r="294">
      <c r="D294" s="63"/>
      <c r="E294" s="63"/>
      <c r="H294" s="9"/>
      <c r="I294" s="9"/>
      <c r="J294" s="9"/>
    </row>
    <row r="295">
      <c r="D295" s="63"/>
      <c r="E295" s="63"/>
      <c r="H295" s="9"/>
      <c r="I295" s="9"/>
      <c r="J295" s="9"/>
    </row>
    <row r="296">
      <c r="D296" s="63"/>
      <c r="E296" s="63"/>
      <c r="H296" s="9"/>
      <c r="I296" s="9"/>
      <c r="J296" s="9"/>
    </row>
    <row r="297">
      <c r="D297" s="63"/>
      <c r="E297" s="63"/>
      <c r="H297" s="9"/>
      <c r="I297" s="9"/>
      <c r="J297" s="9"/>
    </row>
    <row r="298">
      <c r="D298" s="63"/>
      <c r="E298" s="63"/>
      <c r="H298" s="9"/>
      <c r="I298" s="9"/>
      <c r="J298" s="9"/>
    </row>
    <row r="299">
      <c r="D299" s="63"/>
      <c r="E299" s="63"/>
      <c r="H299" s="9"/>
      <c r="I299" s="9"/>
      <c r="J299" s="9"/>
    </row>
    <row r="300">
      <c r="D300" s="63"/>
      <c r="E300" s="63"/>
      <c r="H300" s="9"/>
      <c r="I300" s="9"/>
      <c r="J300" s="9"/>
    </row>
    <row r="301">
      <c r="D301" s="63"/>
      <c r="E301" s="63"/>
      <c r="H301" s="9"/>
      <c r="I301" s="9"/>
      <c r="J301" s="9"/>
    </row>
    <row r="302">
      <c r="D302" s="63"/>
      <c r="E302" s="63"/>
      <c r="H302" s="9"/>
      <c r="I302" s="9"/>
      <c r="J302" s="9"/>
    </row>
    <row r="303">
      <c r="D303" s="63"/>
      <c r="E303" s="63"/>
      <c r="H303" s="9"/>
      <c r="I303" s="9"/>
      <c r="J303" s="9"/>
    </row>
    <row r="304">
      <c r="D304" s="63"/>
      <c r="E304" s="63"/>
      <c r="H304" s="9"/>
      <c r="I304" s="9"/>
      <c r="J304" s="9"/>
    </row>
    <row r="305">
      <c r="D305" s="63"/>
      <c r="E305" s="63"/>
      <c r="H305" s="9"/>
      <c r="I305" s="9"/>
      <c r="J305" s="9"/>
    </row>
    <row r="306">
      <c r="D306" s="63"/>
      <c r="E306" s="63"/>
      <c r="H306" s="9"/>
      <c r="I306" s="9"/>
      <c r="J306" s="9"/>
    </row>
    <row r="307">
      <c r="D307" s="63"/>
      <c r="E307" s="63"/>
      <c r="H307" s="9"/>
      <c r="I307" s="9"/>
      <c r="J307" s="9"/>
    </row>
    <row r="308">
      <c r="D308" s="63"/>
      <c r="E308" s="63"/>
      <c r="H308" s="9"/>
      <c r="I308" s="9"/>
      <c r="J308" s="9"/>
    </row>
    <row r="309">
      <c r="D309" s="63"/>
      <c r="E309" s="63"/>
      <c r="H309" s="9"/>
      <c r="I309" s="9"/>
      <c r="J309" s="9"/>
    </row>
    <row r="310">
      <c r="D310" s="63"/>
      <c r="E310" s="63"/>
      <c r="H310" s="9"/>
      <c r="I310" s="9"/>
      <c r="J310" s="9"/>
    </row>
    <row r="311">
      <c r="D311" s="63"/>
      <c r="E311" s="63"/>
      <c r="H311" s="9"/>
      <c r="I311" s="9"/>
      <c r="J311" s="9"/>
    </row>
    <row r="312">
      <c r="D312" s="63"/>
      <c r="E312" s="63"/>
      <c r="H312" s="9"/>
      <c r="I312" s="9"/>
      <c r="J312" s="9"/>
    </row>
    <row r="313">
      <c r="D313" s="63"/>
      <c r="E313" s="63"/>
      <c r="H313" s="9"/>
      <c r="I313" s="9"/>
      <c r="J313" s="9"/>
    </row>
    <row r="314">
      <c r="D314" s="63"/>
      <c r="E314" s="63"/>
      <c r="H314" s="9"/>
      <c r="I314" s="9"/>
      <c r="J314" s="9"/>
    </row>
    <row r="315">
      <c r="D315" s="63"/>
      <c r="E315" s="63"/>
      <c r="H315" s="9"/>
      <c r="I315" s="9"/>
      <c r="J315" s="9"/>
    </row>
    <row r="316">
      <c r="D316" s="63"/>
      <c r="E316" s="63"/>
      <c r="H316" s="9"/>
      <c r="I316" s="9"/>
      <c r="J316" s="9"/>
    </row>
    <row r="317">
      <c r="D317" s="63"/>
      <c r="E317" s="63"/>
      <c r="H317" s="9"/>
      <c r="I317" s="9"/>
      <c r="J317" s="9"/>
    </row>
    <row r="318">
      <c r="D318" s="63"/>
      <c r="E318" s="63"/>
      <c r="H318" s="9"/>
      <c r="I318" s="9"/>
      <c r="J318" s="9"/>
    </row>
    <row r="319">
      <c r="D319" s="63"/>
      <c r="E319" s="63"/>
      <c r="H319" s="9"/>
      <c r="I319" s="9"/>
      <c r="J319" s="9"/>
    </row>
    <row r="320">
      <c r="D320" s="63"/>
      <c r="E320" s="63"/>
      <c r="H320" s="9"/>
      <c r="I320" s="9"/>
      <c r="J320" s="9"/>
    </row>
    <row r="321">
      <c r="D321" s="63"/>
      <c r="E321" s="63"/>
      <c r="H321" s="9"/>
      <c r="I321" s="9"/>
      <c r="J321" s="9"/>
    </row>
    <row r="322">
      <c r="D322" s="63"/>
      <c r="E322" s="63"/>
      <c r="H322" s="9"/>
      <c r="I322" s="9"/>
      <c r="J322" s="9"/>
    </row>
    <row r="323">
      <c r="D323" s="63"/>
      <c r="E323" s="63"/>
      <c r="H323" s="9"/>
      <c r="I323" s="9"/>
      <c r="J323" s="9"/>
    </row>
    <row r="324">
      <c r="D324" s="63"/>
      <c r="E324" s="63"/>
      <c r="H324" s="9"/>
      <c r="I324" s="9"/>
      <c r="J324" s="9"/>
    </row>
    <row r="325">
      <c r="D325" s="63"/>
      <c r="E325" s="63"/>
      <c r="H325" s="9"/>
      <c r="I325" s="9"/>
      <c r="J325" s="9"/>
    </row>
    <row r="326">
      <c r="D326" s="63"/>
      <c r="E326" s="63"/>
      <c r="H326" s="9"/>
      <c r="I326" s="9"/>
      <c r="J326" s="9"/>
    </row>
    <row r="327">
      <c r="D327" s="63"/>
      <c r="E327" s="63"/>
      <c r="H327" s="9"/>
      <c r="I327" s="9"/>
      <c r="J327" s="9"/>
    </row>
    <row r="328">
      <c r="D328" s="63"/>
      <c r="E328" s="63"/>
      <c r="H328" s="9"/>
      <c r="I328" s="9"/>
      <c r="J328" s="9"/>
    </row>
    <row r="329">
      <c r="D329" s="63"/>
      <c r="E329" s="63"/>
      <c r="H329" s="9"/>
      <c r="I329" s="9"/>
      <c r="J329" s="9"/>
    </row>
    <row r="330">
      <c r="D330" s="63"/>
      <c r="E330" s="63"/>
      <c r="H330" s="9"/>
      <c r="I330" s="9"/>
      <c r="J330" s="9"/>
    </row>
    <row r="331">
      <c r="D331" s="63"/>
      <c r="E331" s="63"/>
      <c r="H331" s="9"/>
      <c r="I331" s="9"/>
      <c r="J331" s="9"/>
    </row>
    <row r="332">
      <c r="D332" s="63"/>
      <c r="E332" s="63"/>
      <c r="H332" s="9"/>
      <c r="I332" s="9"/>
      <c r="J332" s="9"/>
    </row>
    <row r="333">
      <c r="D333" s="63"/>
      <c r="E333" s="63"/>
      <c r="H333" s="9"/>
      <c r="I333" s="9"/>
      <c r="J333" s="9"/>
    </row>
    <row r="334">
      <c r="D334" s="63"/>
      <c r="E334" s="63"/>
      <c r="H334" s="9"/>
      <c r="I334" s="9"/>
      <c r="J334" s="9"/>
    </row>
    <row r="335">
      <c r="D335" s="63"/>
      <c r="E335" s="63"/>
      <c r="H335" s="9"/>
      <c r="I335" s="9"/>
      <c r="J335" s="9"/>
    </row>
    <row r="336">
      <c r="D336" s="63"/>
      <c r="E336" s="63"/>
      <c r="H336" s="9"/>
      <c r="I336" s="9"/>
      <c r="J336" s="9"/>
    </row>
    <row r="337">
      <c r="D337" s="63"/>
      <c r="E337" s="63"/>
      <c r="H337" s="9"/>
      <c r="I337" s="9"/>
      <c r="J337" s="9"/>
    </row>
    <row r="338">
      <c r="D338" s="63"/>
      <c r="E338" s="63"/>
      <c r="H338" s="9"/>
      <c r="I338" s="9"/>
      <c r="J338" s="9"/>
    </row>
    <row r="339">
      <c r="D339" s="63"/>
      <c r="E339" s="63"/>
      <c r="H339" s="9"/>
      <c r="I339" s="9"/>
      <c r="J339" s="9"/>
    </row>
    <row r="340">
      <c r="D340" s="63"/>
      <c r="E340" s="63"/>
      <c r="H340" s="9"/>
      <c r="I340" s="9"/>
      <c r="J340" s="9"/>
    </row>
    <row r="341">
      <c r="D341" s="63"/>
      <c r="E341" s="63"/>
      <c r="H341" s="9"/>
      <c r="I341" s="9"/>
      <c r="J341" s="9"/>
    </row>
    <row r="342">
      <c r="D342" s="63"/>
      <c r="E342" s="63"/>
      <c r="H342" s="9"/>
      <c r="I342" s="9"/>
      <c r="J342" s="9"/>
    </row>
    <row r="343">
      <c r="D343" s="63"/>
      <c r="E343" s="63"/>
      <c r="H343" s="9"/>
      <c r="I343" s="9"/>
      <c r="J343" s="9"/>
    </row>
    <row r="344">
      <c r="D344" s="63"/>
      <c r="E344" s="63"/>
      <c r="H344" s="9"/>
      <c r="I344" s="9"/>
      <c r="J344" s="9"/>
    </row>
    <row r="345">
      <c r="D345" s="63"/>
      <c r="E345" s="63"/>
      <c r="H345" s="9"/>
      <c r="I345" s="9"/>
      <c r="J345" s="9"/>
    </row>
    <row r="346">
      <c r="D346" s="63"/>
      <c r="E346" s="63"/>
      <c r="H346" s="9"/>
      <c r="I346" s="9"/>
      <c r="J346" s="9"/>
    </row>
    <row r="347">
      <c r="D347" s="63"/>
      <c r="E347" s="63"/>
      <c r="H347" s="9"/>
      <c r="I347" s="9"/>
      <c r="J347" s="9"/>
    </row>
    <row r="348">
      <c r="D348" s="63"/>
      <c r="E348" s="63"/>
      <c r="H348" s="9"/>
      <c r="I348" s="9"/>
      <c r="J348" s="9"/>
    </row>
    <row r="349">
      <c r="D349" s="63"/>
      <c r="E349" s="63"/>
      <c r="H349" s="9"/>
      <c r="I349" s="9"/>
      <c r="J349" s="9"/>
    </row>
    <row r="350">
      <c r="D350" s="63"/>
      <c r="E350" s="63"/>
      <c r="H350" s="9"/>
      <c r="I350" s="9"/>
      <c r="J350" s="9"/>
    </row>
    <row r="351">
      <c r="D351" s="63"/>
      <c r="E351" s="63"/>
      <c r="H351" s="9"/>
      <c r="I351" s="9"/>
      <c r="J351" s="9"/>
    </row>
    <row r="352">
      <c r="D352" s="63"/>
      <c r="E352" s="63"/>
      <c r="H352" s="9"/>
      <c r="I352" s="9"/>
      <c r="J352" s="9"/>
    </row>
    <row r="353">
      <c r="D353" s="63"/>
      <c r="E353" s="63"/>
      <c r="H353" s="9"/>
      <c r="I353" s="9"/>
      <c r="J353" s="9"/>
    </row>
    <row r="354">
      <c r="D354" s="63"/>
      <c r="E354" s="63"/>
      <c r="H354" s="9"/>
      <c r="I354" s="9"/>
      <c r="J354" s="9"/>
    </row>
    <row r="355">
      <c r="D355" s="63"/>
      <c r="E355" s="63"/>
      <c r="H355" s="9"/>
      <c r="I355" s="9"/>
      <c r="J355" s="9"/>
    </row>
    <row r="356">
      <c r="D356" s="63"/>
      <c r="E356" s="63"/>
      <c r="H356" s="9"/>
      <c r="I356" s="9"/>
      <c r="J356" s="9"/>
    </row>
    <row r="357">
      <c r="D357" s="63"/>
      <c r="E357" s="63"/>
      <c r="H357" s="9"/>
      <c r="I357" s="9"/>
      <c r="J357" s="9"/>
    </row>
    <row r="358">
      <c r="D358" s="63"/>
      <c r="E358" s="63"/>
      <c r="H358" s="9"/>
      <c r="I358" s="9"/>
      <c r="J358" s="9"/>
    </row>
    <row r="359">
      <c r="D359" s="63"/>
      <c r="E359" s="63"/>
      <c r="H359" s="9"/>
      <c r="I359" s="9"/>
      <c r="J359" s="9"/>
    </row>
    <row r="360">
      <c r="D360" s="63"/>
      <c r="E360" s="63"/>
      <c r="H360" s="9"/>
      <c r="I360" s="9"/>
      <c r="J360" s="9"/>
    </row>
    <row r="361">
      <c r="D361" s="63"/>
      <c r="E361" s="63"/>
      <c r="H361" s="9"/>
      <c r="I361" s="9"/>
      <c r="J361" s="9"/>
    </row>
    <row r="362">
      <c r="D362" s="63"/>
      <c r="E362" s="63"/>
      <c r="H362" s="9"/>
      <c r="I362" s="9"/>
      <c r="J362" s="9"/>
    </row>
    <row r="363">
      <c r="D363" s="63"/>
      <c r="E363" s="63"/>
      <c r="H363" s="9"/>
      <c r="I363" s="9"/>
      <c r="J363" s="9"/>
    </row>
    <row r="364">
      <c r="D364" s="63"/>
      <c r="E364" s="63"/>
      <c r="H364" s="9"/>
      <c r="I364" s="9"/>
      <c r="J364" s="9"/>
    </row>
    <row r="365">
      <c r="D365" s="63"/>
      <c r="E365" s="63"/>
      <c r="H365" s="9"/>
      <c r="I365" s="9"/>
      <c r="J365" s="9"/>
    </row>
    <row r="366">
      <c r="D366" s="63"/>
      <c r="E366" s="63"/>
      <c r="H366" s="9"/>
      <c r="I366" s="9"/>
      <c r="J366" s="9"/>
    </row>
    <row r="367">
      <c r="D367" s="63"/>
      <c r="E367" s="63"/>
      <c r="H367" s="9"/>
      <c r="I367" s="9"/>
      <c r="J367" s="9"/>
    </row>
    <row r="368">
      <c r="D368" s="63"/>
      <c r="E368" s="63"/>
      <c r="H368" s="9"/>
      <c r="I368" s="9"/>
      <c r="J368" s="9"/>
    </row>
    <row r="369">
      <c r="D369" s="63"/>
      <c r="E369" s="63"/>
      <c r="H369" s="9"/>
      <c r="I369" s="9"/>
      <c r="J369" s="9"/>
    </row>
    <row r="370">
      <c r="D370" s="63"/>
      <c r="E370" s="63"/>
      <c r="H370" s="9"/>
      <c r="I370" s="9"/>
      <c r="J370" s="9"/>
    </row>
    <row r="371">
      <c r="D371" s="63"/>
      <c r="E371" s="63"/>
      <c r="H371" s="9"/>
      <c r="I371" s="9"/>
      <c r="J371" s="9"/>
    </row>
    <row r="372">
      <c r="D372" s="63"/>
      <c r="E372" s="63"/>
      <c r="H372" s="9"/>
      <c r="I372" s="9"/>
      <c r="J372" s="9"/>
    </row>
    <row r="373">
      <c r="D373" s="63"/>
      <c r="E373" s="63"/>
      <c r="H373" s="9"/>
      <c r="I373" s="9"/>
      <c r="J373" s="9"/>
    </row>
    <row r="374">
      <c r="D374" s="63"/>
      <c r="E374" s="63"/>
      <c r="H374" s="9"/>
      <c r="I374" s="9"/>
      <c r="J374" s="9"/>
    </row>
    <row r="375">
      <c r="D375" s="63"/>
      <c r="E375" s="63"/>
      <c r="H375" s="9"/>
      <c r="I375" s="9"/>
      <c r="J375" s="9"/>
    </row>
    <row r="376">
      <c r="D376" s="63"/>
      <c r="E376" s="63"/>
      <c r="H376" s="9"/>
      <c r="I376" s="9"/>
      <c r="J376" s="9"/>
    </row>
    <row r="377">
      <c r="D377" s="63"/>
      <c r="E377" s="63"/>
      <c r="H377" s="9"/>
      <c r="I377" s="9"/>
      <c r="J377" s="9"/>
    </row>
    <row r="378">
      <c r="D378" s="63"/>
      <c r="E378" s="63"/>
      <c r="H378" s="9"/>
      <c r="I378" s="9"/>
      <c r="J378" s="9"/>
    </row>
    <row r="379">
      <c r="D379" s="63"/>
      <c r="E379" s="63"/>
      <c r="H379" s="9"/>
      <c r="I379" s="9"/>
      <c r="J379" s="9"/>
    </row>
    <row r="380">
      <c r="D380" s="63"/>
      <c r="E380" s="63"/>
      <c r="H380" s="9"/>
      <c r="I380" s="9"/>
      <c r="J380" s="9"/>
    </row>
    <row r="381">
      <c r="D381" s="63"/>
      <c r="E381" s="63"/>
      <c r="H381" s="9"/>
      <c r="I381" s="9"/>
      <c r="J381" s="9"/>
    </row>
    <row r="382">
      <c r="D382" s="63"/>
      <c r="E382" s="63"/>
      <c r="H382" s="9"/>
      <c r="I382" s="9"/>
      <c r="J382" s="9"/>
    </row>
    <row r="383">
      <c r="D383" s="63"/>
      <c r="E383" s="63"/>
      <c r="H383" s="9"/>
      <c r="I383" s="9"/>
      <c r="J383" s="9"/>
    </row>
    <row r="384">
      <c r="D384" s="63"/>
      <c r="E384" s="63"/>
      <c r="H384" s="9"/>
      <c r="I384" s="9"/>
      <c r="J384" s="9"/>
    </row>
    <row r="385">
      <c r="D385" s="63"/>
      <c r="E385" s="63"/>
      <c r="H385" s="9"/>
      <c r="I385" s="9"/>
      <c r="J385" s="9"/>
    </row>
    <row r="386">
      <c r="D386" s="63"/>
      <c r="E386" s="63"/>
      <c r="H386" s="9"/>
      <c r="I386" s="9"/>
      <c r="J386" s="9"/>
    </row>
    <row r="387">
      <c r="D387" s="63"/>
      <c r="E387" s="63"/>
      <c r="H387" s="9"/>
      <c r="I387" s="9"/>
      <c r="J387" s="9"/>
    </row>
    <row r="388">
      <c r="D388" s="63"/>
      <c r="E388" s="63"/>
      <c r="H388" s="9"/>
      <c r="I388" s="9"/>
      <c r="J388" s="9"/>
    </row>
    <row r="389">
      <c r="D389" s="63"/>
      <c r="E389" s="63"/>
      <c r="H389" s="9"/>
      <c r="I389" s="9"/>
      <c r="J389" s="9"/>
    </row>
    <row r="390">
      <c r="D390" s="63"/>
      <c r="E390" s="63"/>
      <c r="H390" s="9"/>
      <c r="I390" s="9"/>
      <c r="J390" s="9"/>
    </row>
    <row r="391">
      <c r="D391" s="63"/>
      <c r="E391" s="63"/>
      <c r="H391" s="9"/>
      <c r="I391" s="9"/>
      <c r="J391" s="9"/>
    </row>
    <row r="392">
      <c r="D392" s="63"/>
      <c r="E392" s="63"/>
      <c r="H392" s="9"/>
      <c r="I392" s="9"/>
      <c r="J392" s="9"/>
    </row>
    <row r="393">
      <c r="D393" s="63"/>
      <c r="E393" s="63"/>
      <c r="H393" s="9"/>
      <c r="I393" s="9"/>
      <c r="J393" s="9"/>
    </row>
    <row r="394">
      <c r="D394" s="63"/>
      <c r="E394" s="63"/>
      <c r="H394" s="9"/>
      <c r="I394" s="9"/>
      <c r="J394" s="9"/>
    </row>
    <row r="395">
      <c r="D395" s="63"/>
      <c r="E395" s="63"/>
      <c r="H395" s="9"/>
      <c r="I395" s="9"/>
      <c r="J395" s="9"/>
    </row>
    <row r="396">
      <c r="D396" s="63"/>
      <c r="E396" s="63"/>
      <c r="H396" s="9"/>
      <c r="I396" s="9"/>
      <c r="J396" s="9"/>
    </row>
    <row r="397">
      <c r="D397" s="63"/>
      <c r="E397" s="63"/>
      <c r="H397" s="9"/>
      <c r="I397" s="9"/>
      <c r="J397" s="9"/>
    </row>
    <row r="398">
      <c r="D398" s="63"/>
      <c r="E398" s="63"/>
      <c r="H398" s="9"/>
      <c r="I398" s="9"/>
      <c r="J398" s="9"/>
    </row>
    <row r="399">
      <c r="D399" s="63"/>
      <c r="E399" s="63"/>
      <c r="H399" s="9"/>
      <c r="I399" s="9"/>
      <c r="J399" s="9"/>
    </row>
    <row r="400">
      <c r="D400" s="63"/>
      <c r="E400" s="63"/>
      <c r="H400" s="9"/>
      <c r="I400" s="9"/>
      <c r="J400" s="9"/>
    </row>
    <row r="401">
      <c r="D401" s="63"/>
      <c r="E401" s="63"/>
      <c r="H401" s="9"/>
      <c r="I401" s="9"/>
      <c r="J401" s="9"/>
    </row>
    <row r="402">
      <c r="D402" s="63"/>
      <c r="E402" s="63"/>
      <c r="H402" s="9"/>
      <c r="I402" s="9"/>
      <c r="J402" s="9"/>
    </row>
    <row r="403">
      <c r="D403" s="63"/>
      <c r="E403" s="63"/>
      <c r="H403" s="9"/>
      <c r="I403" s="9"/>
      <c r="J403" s="9"/>
    </row>
    <row r="404">
      <c r="D404" s="63"/>
      <c r="E404" s="63"/>
      <c r="H404" s="9"/>
      <c r="I404" s="9"/>
      <c r="J404" s="9"/>
    </row>
    <row r="405">
      <c r="D405" s="63"/>
      <c r="E405" s="63"/>
      <c r="H405" s="9"/>
      <c r="I405" s="9"/>
      <c r="J405" s="9"/>
    </row>
    <row r="406">
      <c r="D406" s="63"/>
      <c r="E406" s="63"/>
      <c r="H406" s="9"/>
      <c r="I406" s="9"/>
      <c r="J406" s="9"/>
    </row>
    <row r="407">
      <c r="D407" s="63"/>
      <c r="E407" s="63"/>
      <c r="H407" s="9"/>
      <c r="I407" s="9"/>
      <c r="J407" s="9"/>
    </row>
    <row r="408">
      <c r="D408" s="63"/>
      <c r="E408" s="63"/>
      <c r="H408" s="9"/>
      <c r="I408" s="9"/>
      <c r="J408" s="9"/>
    </row>
    <row r="409">
      <c r="D409" s="63"/>
      <c r="E409" s="63"/>
      <c r="H409" s="9"/>
      <c r="I409" s="9"/>
      <c r="J409" s="9"/>
    </row>
    <row r="410">
      <c r="D410" s="63"/>
      <c r="E410" s="63"/>
      <c r="H410" s="9"/>
      <c r="I410" s="9"/>
      <c r="J410" s="9"/>
    </row>
    <row r="411">
      <c r="D411" s="63"/>
      <c r="E411" s="63"/>
      <c r="H411" s="9"/>
      <c r="I411" s="9"/>
      <c r="J411" s="9"/>
    </row>
    <row r="412">
      <c r="D412" s="63"/>
      <c r="E412" s="63"/>
      <c r="H412" s="9"/>
      <c r="I412" s="9"/>
      <c r="J412" s="9"/>
    </row>
    <row r="413">
      <c r="D413" s="63"/>
      <c r="E413" s="63"/>
      <c r="H413" s="9"/>
      <c r="I413" s="9"/>
      <c r="J413" s="9"/>
    </row>
    <row r="414">
      <c r="D414" s="63"/>
      <c r="E414" s="63"/>
      <c r="H414" s="9"/>
      <c r="I414" s="9"/>
      <c r="J414" s="9"/>
    </row>
    <row r="415">
      <c r="D415" s="63"/>
      <c r="E415" s="63"/>
      <c r="H415" s="9"/>
      <c r="I415" s="9"/>
      <c r="J415" s="9"/>
    </row>
    <row r="416">
      <c r="D416" s="63"/>
      <c r="E416" s="63"/>
      <c r="H416" s="9"/>
      <c r="I416" s="9"/>
      <c r="J416" s="9"/>
    </row>
    <row r="417">
      <c r="D417" s="63"/>
      <c r="E417" s="63"/>
      <c r="H417" s="9"/>
      <c r="I417" s="9"/>
      <c r="J417" s="9"/>
    </row>
    <row r="418">
      <c r="D418" s="63"/>
      <c r="E418" s="63"/>
      <c r="H418" s="9"/>
      <c r="I418" s="9"/>
      <c r="J418" s="9"/>
    </row>
    <row r="419">
      <c r="D419" s="63"/>
      <c r="E419" s="63"/>
      <c r="H419" s="9"/>
      <c r="I419" s="9"/>
      <c r="J419" s="9"/>
    </row>
    <row r="420">
      <c r="D420" s="63"/>
      <c r="E420" s="63"/>
      <c r="H420" s="9"/>
      <c r="I420" s="9"/>
      <c r="J420" s="9"/>
    </row>
    <row r="421">
      <c r="D421" s="63"/>
      <c r="E421" s="63"/>
      <c r="H421" s="9"/>
      <c r="I421" s="9"/>
      <c r="J421" s="9"/>
    </row>
    <row r="422">
      <c r="D422" s="63"/>
      <c r="E422" s="63"/>
      <c r="H422" s="9"/>
      <c r="I422" s="9"/>
      <c r="J422" s="9"/>
    </row>
    <row r="423">
      <c r="D423" s="63"/>
      <c r="E423" s="63"/>
      <c r="H423" s="9"/>
      <c r="I423" s="9"/>
      <c r="J423" s="9"/>
    </row>
    <row r="424">
      <c r="D424" s="63"/>
      <c r="E424" s="63"/>
      <c r="H424" s="9"/>
      <c r="I424" s="9"/>
      <c r="J424" s="9"/>
    </row>
    <row r="425">
      <c r="D425" s="63"/>
      <c r="E425" s="63"/>
      <c r="H425" s="9"/>
      <c r="I425" s="9"/>
      <c r="J425" s="9"/>
    </row>
    <row r="426">
      <c r="D426" s="63"/>
      <c r="E426" s="63"/>
      <c r="H426" s="9"/>
      <c r="I426" s="9"/>
      <c r="J426" s="9"/>
    </row>
    <row r="427">
      <c r="D427" s="63"/>
      <c r="E427" s="63"/>
      <c r="H427" s="9"/>
      <c r="I427" s="9"/>
      <c r="J427" s="9"/>
    </row>
    <row r="428">
      <c r="D428" s="63"/>
      <c r="E428" s="63"/>
      <c r="H428" s="9"/>
      <c r="I428" s="9"/>
      <c r="J428" s="9"/>
    </row>
    <row r="429">
      <c r="D429" s="63"/>
      <c r="E429" s="63"/>
      <c r="H429" s="9"/>
      <c r="I429" s="9"/>
      <c r="J429" s="9"/>
    </row>
    <row r="430">
      <c r="D430" s="63"/>
      <c r="E430" s="63"/>
      <c r="H430" s="9"/>
      <c r="I430" s="9"/>
      <c r="J430" s="9"/>
    </row>
    <row r="431">
      <c r="D431" s="63"/>
      <c r="E431" s="63"/>
      <c r="H431" s="9"/>
      <c r="I431" s="9"/>
      <c r="J431" s="9"/>
    </row>
    <row r="432">
      <c r="D432" s="63"/>
      <c r="E432" s="63"/>
      <c r="H432" s="9"/>
      <c r="I432" s="9"/>
      <c r="J432" s="9"/>
    </row>
    <row r="433">
      <c r="D433" s="63"/>
      <c r="E433" s="63"/>
      <c r="H433" s="9"/>
      <c r="I433" s="9"/>
      <c r="J433" s="9"/>
    </row>
    <row r="434">
      <c r="D434" s="63"/>
      <c r="E434" s="63"/>
      <c r="H434" s="9"/>
      <c r="I434" s="9"/>
      <c r="J434" s="9"/>
    </row>
    <row r="435">
      <c r="D435" s="63"/>
      <c r="E435" s="63"/>
      <c r="H435" s="9"/>
      <c r="I435" s="9"/>
      <c r="J435" s="9"/>
    </row>
    <row r="436">
      <c r="D436" s="63"/>
      <c r="E436" s="63"/>
      <c r="H436" s="9"/>
      <c r="I436" s="9"/>
      <c r="J436" s="9"/>
    </row>
    <row r="437">
      <c r="D437" s="63"/>
      <c r="E437" s="63"/>
      <c r="H437" s="9"/>
      <c r="I437" s="9"/>
      <c r="J437" s="9"/>
    </row>
    <row r="438">
      <c r="D438" s="63"/>
      <c r="E438" s="63"/>
      <c r="H438" s="9"/>
      <c r="I438" s="9"/>
      <c r="J438" s="9"/>
    </row>
    <row r="439">
      <c r="D439" s="63"/>
      <c r="E439" s="63"/>
      <c r="H439" s="9"/>
      <c r="I439" s="9"/>
      <c r="J439" s="9"/>
    </row>
    <row r="440">
      <c r="D440" s="63"/>
      <c r="E440" s="63"/>
      <c r="H440" s="9"/>
      <c r="I440" s="9"/>
      <c r="J440" s="9"/>
    </row>
    <row r="441">
      <c r="D441" s="63"/>
      <c r="E441" s="63"/>
      <c r="H441" s="9"/>
      <c r="I441" s="9"/>
      <c r="J441" s="9"/>
    </row>
    <row r="442">
      <c r="D442" s="63"/>
      <c r="E442" s="63"/>
      <c r="H442" s="9"/>
      <c r="I442" s="9"/>
      <c r="J442" s="9"/>
    </row>
    <row r="443">
      <c r="D443" s="63"/>
      <c r="E443" s="63"/>
      <c r="H443" s="9"/>
      <c r="I443" s="9"/>
      <c r="J443" s="9"/>
    </row>
    <row r="444">
      <c r="D444" s="63"/>
      <c r="E444" s="63"/>
      <c r="H444" s="9"/>
      <c r="I444" s="9"/>
      <c r="J444" s="9"/>
    </row>
    <row r="445">
      <c r="D445" s="63"/>
      <c r="E445" s="63"/>
      <c r="H445" s="9"/>
      <c r="I445" s="9"/>
      <c r="J445" s="9"/>
    </row>
    <row r="446">
      <c r="D446" s="63"/>
      <c r="E446" s="63"/>
      <c r="H446" s="9"/>
      <c r="I446" s="9"/>
      <c r="J446" s="9"/>
    </row>
    <row r="447">
      <c r="D447" s="63"/>
      <c r="E447" s="63"/>
      <c r="H447" s="9"/>
      <c r="I447" s="9"/>
      <c r="J447" s="9"/>
    </row>
    <row r="448">
      <c r="D448" s="63"/>
      <c r="E448" s="63"/>
      <c r="H448" s="9"/>
      <c r="I448" s="9"/>
      <c r="J448" s="9"/>
    </row>
    <row r="449">
      <c r="D449" s="63"/>
      <c r="E449" s="63"/>
      <c r="H449" s="9"/>
      <c r="I449" s="9"/>
      <c r="J449" s="9"/>
    </row>
    <row r="450">
      <c r="D450" s="63"/>
      <c r="E450" s="63"/>
      <c r="H450" s="9"/>
      <c r="I450" s="9"/>
      <c r="J450" s="9"/>
    </row>
    <row r="451">
      <c r="D451" s="63"/>
      <c r="E451" s="63"/>
      <c r="H451" s="9"/>
      <c r="I451" s="9"/>
      <c r="J451" s="9"/>
    </row>
    <row r="452">
      <c r="D452" s="63"/>
      <c r="E452" s="63"/>
      <c r="H452" s="9"/>
      <c r="I452" s="9"/>
      <c r="J452" s="9"/>
    </row>
    <row r="453">
      <c r="D453" s="63"/>
      <c r="E453" s="63"/>
      <c r="H453" s="9"/>
      <c r="I453" s="9"/>
      <c r="J453" s="9"/>
    </row>
    <row r="454">
      <c r="D454" s="63"/>
      <c r="E454" s="63"/>
      <c r="H454" s="9"/>
      <c r="I454" s="9"/>
      <c r="J454" s="9"/>
    </row>
    <row r="455">
      <c r="D455" s="63"/>
      <c r="E455" s="63"/>
      <c r="H455" s="9"/>
      <c r="I455" s="9"/>
      <c r="J455" s="9"/>
    </row>
    <row r="456">
      <c r="D456" s="63"/>
      <c r="E456" s="63"/>
      <c r="H456" s="9"/>
      <c r="I456" s="9"/>
      <c r="J456" s="9"/>
    </row>
    <row r="457">
      <c r="D457" s="63"/>
      <c r="E457" s="63"/>
      <c r="H457" s="9"/>
      <c r="I457" s="9"/>
      <c r="J457" s="9"/>
    </row>
    <row r="458">
      <c r="D458" s="63"/>
      <c r="E458" s="63"/>
      <c r="H458" s="9"/>
      <c r="I458" s="9"/>
      <c r="J458" s="9"/>
    </row>
    <row r="459">
      <c r="D459" s="63"/>
      <c r="E459" s="63"/>
      <c r="H459" s="9"/>
      <c r="I459" s="9"/>
      <c r="J459" s="9"/>
    </row>
    <row r="460">
      <c r="D460" s="63"/>
      <c r="E460" s="63"/>
      <c r="H460" s="9"/>
      <c r="I460" s="9"/>
      <c r="J460" s="9"/>
    </row>
    <row r="461">
      <c r="D461" s="63"/>
      <c r="E461" s="63"/>
      <c r="H461" s="9"/>
      <c r="I461" s="9"/>
      <c r="J461" s="9"/>
    </row>
    <row r="462">
      <c r="D462" s="63"/>
      <c r="E462" s="63"/>
      <c r="H462" s="9"/>
      <c r="I462" s="9"/>
      <c r="J462" s="9"/>
    </row>
    <row r="463">
      <c r="D463" s="63"/>
      <c r="E463" s="63"/>
      <c r="H463" s="9"/>
      <c r="I463" s="9"/>
      <c r="J463" s="9"/>
    </row>
    <row r="464">
      <c r="D464" s="63"/>
      <c r="E464" s="63"/>
      <c r="H464" s="9"/>
      <c r="I464" s="9"/>
      <c r="J464" s="9"/>
    </row>
    <row r="465">
      <c r="D465" s="63"/>
      <c r="E465" s="63"/>
      <c r="H465" s="9"/>
      <c r="I465" s="9"/>
      <c r="J465" s="9"/>
    </row>
    <row r="466">
      <c r="D466" s="63"/>
      <c r="E466" s="63"/>
      <c r="H466" s="9"/>
      <c r="I466" s="9"/>
      <c r="J466" s="9"/>
    </row>
    <row r="467">
      <c r="D467" s="63"/>
      <c r="E467" s="63"/>
      <c r="H467" s="9"/>
      <c r="I467" s="9"/>
      <c r="J467" s="9"/>
    </row>
    <row r="468">
      <c r="D468" s="63"/>
      <c r="E468" s="63"/>
      <c r="H468" s="9"/>
      <c r="I468" s="9"/>
      <c r="J468" s="9"/>
    </row>
    <row r="469">
      <c r="D469" s="63"/>
      <c r="E469" s="63"/>
      <c r="H469" s="9"/>
      <c r="I469" s="9"/>
      <c r="J469" s="9"/>
    </row>
    <row r="470">
      <c r="D470" s="63"/>
      <c r="E470" s="63"/>
      <c r="H470" s="9"/>
      <c r="I470" s="9"/>
      <c r="J470" s="9"/>
    </row>
    <row r="471">
      <c r="D471" s="63"/>
      <c r="E471" s="63"/>
      <c r="H471" s="9"/>
      <c r="I471" s="9"/>
      <c r="J471" s="9"/>
    </row>
    <row r="472">
      <c r="D472" s="63"/>
      <c r="E472" s="63"/>
      <c r="H472" s="9"/>
      <c r="I472" s="9"/>
      <c r="J472" s="9"/>
    </row>
    <row r="473">
      <c r="D473" s="63"/>
      <c r="E473" s="63"/>
      <c r="H473" s="9"/>
      <c r="I473" s="9"/>
      <c r="J473" s="9"/>
    </row>
    <row r="474">
      <c r="D474" s="63"/>
      <c r="E474" s="63"/>
      <c r="H474" s="9"/>
      <c r="I474" s="9"/>
      <c r="J474" s="9"/>
    </row>
    <row r="475">
      <c r="D475" s="63"/>
      <c r="E475" s="63"/>
      <c r="H475" s="9"/>
      <c r="I475" s="9"/>
      <c r="J475" s="9"/>
    </row>
    <row r="476">
      <c r="D476" s="63"/>
      <c r="E476" s="63"/>
      <c r="H476" s="9"/>
      <c r="I476" s="9"/>
      <c r="J476" s="9"/>
    </row>
    <row r="477">
      <c r="D477" s="63"/>
      <c r="E477" s="63"/>
      <c r="H477" s="9"/>
      <c r="I477" s="9"/>
      <c r="J477" s="9"/>
    </row>
    <row r="478">
      <c r="D478" s="63"/>
      <c r="E478" s="63"/>
      <c r="H478" s="9"/>
      <c r="I478" s="9"/>
      <c r="J478" s="9"/>
    </row>
    <row r="479">
      <c r="D479" s="63"/>
      <c r="E479" s="63"/>
      <c r="H479" s="9"/>
      <c r="I479" s="9"/>
      <c r="J479" s="9"/>
    </row>
    <row r="480">
      <c r="D480" s="63"/>
      <c r="E480" s="63"/>
      <c r="H480" s="9"/>
      <c r="I480" s="9"/>
      <c r="J480" s="9"/>
    </row>
    <row r="481">
      <c r="D481" s="63"/>
      <c r="E481" s="63"/>
      <c r="H481" s="9"/>
      <c r="I481" s="9"/>
      <c r="J481" s="9"/>
    </row>
    <row r="482">
      <c r="D482" s="63"/>
      <c r="E482" s="63"/>
      <c r="H482" s="9"/>
      <c r="I482" s="9"/>
      <c r="J482" s="9"/>
    </row>
    <row r="483">
      <c r="D483" s="63"/>
      <c r="E483" s="63"/>
      <c r="H483" s="9"/>
      <c r="I483" s="9"/>
      <c r="J483" s="9"/>
    </row>
    <row r="484">
      <c r="D484" s="63"/>
      <c r="E484" s="63"/>
      <c r="H484" s="9"/>
      <c r="I484" s="9"/>
      <c r="J484" s="9"/>
    </row>
    <row r="485">
      <c r="D485" s="63"/>
      <c r="E485" s="63"/>
      <c r="H485" s="9"/>
      <c r="I485" s="9"/>
      <c r="J485" s="9"/>
    </row>
    <row r="486">
      <c r="D486" s="63"/>
      <c r="E486" s="63"/>
      <c r="H486" s="9"/>
      <c r="I486" s="9"/>
      <c r="J486" s="9"/>
    </row>
    <row r="487">
      <c r="D487" s="63"/>
      <c r="E487" s="63"/>
      <c r="H487" s="9"/>
      <c r="I487" s="9"/>
      <c r="J487" s="9"/>
    </row>
    <row r="488">
      <c r="D488" s="63"/>
      <c r="E488" s="63"/>
      <c r="H488" s="9"/>
      <c r="I488" s="9"/>
      <c r="J488" s="9"/>
    </row>
    <row r="489">
      <c r="D489" s="63"/>
      <c r="E489" s="63"/>
      <c r="H489" s="9"/>
      <c r="I489" s="9"/>
      <c r="J489" s="9"/>
    </row>
    <row r="490">
      <c r="D490" s="63"/>
      <c r="E490" s="63"/>
      <c r="H490" s="9"/>
      <c r="I490" s="9"/>
      <c r="J490" s="9"/>
    </row>
    <row r="491">
      <c r="D491" s="63"/>
      <c r="E491" s="63"/>
      <c r="H491" s="9"/>
      <c r="I491" s="9"/>
      <c r="J491" s="9"/>
    </row>
    <row r="492">
      <c r="D492" s="63"/>
      <c r="E492" s="63"/>
      <c r="H492" s="9"/>
      <c r="I492" s="9"/>
      <c r="J492" s="9"/>
    </row>
    <row r="493">
      <c r="D493" s="63"/>
      <c r="E493" s="63"/>
      <c r="H493" s="9"/>
      <c r="I493" s="9"/>
      <c r="J493" s="9"/>
    </row>
    <row r="494">
      <c r="D494" s="63"/>
      <c r="E494" s="63"/>
      <c r="H494" s="9"/>
      <c r="I494" s="9"/>
      <c r="J494" s="9"/>
    </row>
    <row r="495">
      <c r="D495" s="63"/>
      <c r="E495" s="63"/>
      <c r="H495" s="9"/>
      <c r="I495" s="9"/>
      <c r="J495" s="9"/>
    </row>
    <row r="496">
      <c r="D496" s="63"/>
      <c r="E496" s="63"/>
      <c r="H496" s="9"/>
      <c r="I496" s="9"/>
      <c r="J496" s="9"/>
    </row>
    <row r="497">
      <c r="D497" s="63"/>
      <c r="E497" s="63"/>
      <c r="H497" s="9"/>
      <c r="I497" s="9"/>
      <c r="J497" s="9"/>
    </row>
    <row r="498">
      <c r="D498" s="63"/>
      <c r="E498" s="63"/>
      <c r="H498" s="9"/>
      <c r="I498" s="9"/>
      <c r="J498" s="9"/>
    </row>
    <row r="499">
      <c r="D499" s="63"/>
      <c r="E499" s="63"/>
      <c r="H499" s="9"/>
      <c r="I499" s="9"/>
      <c r="J499" s="9"/>
    </row>
    <row r="500">
      <c r="D500" s="63"/>
      <c r="E500" s="63"/>
      <c r="H500" s="9"/>
      <c r="I500" s="9"/>
      <c r="J500" s="9"/>
    </row>
    <row r="501">
      <c r="D501" s="63"/>
      <c r="E501" s="63"/>
      <c r="H501" s="9"/>
      <c r="I501" s="9"/>
      <c r="J501" s="9"/>
    </row>
    <row r="502">
      <c r="D502" s="63"/>
      <c r="E502" s="63"/>
      <c r="H502" s="9"/>
      <c r="I502" s="9"/>
      <c r="J502" s="9"/>
    </row>
    <row r="503">
      <c r="D503" s="63"/>
      <c r="E503" s="63"/>
      <c r="H503" s="9"/>
      <c r="I503" s="9"/>
      <c r="J503" s="9"/>
    </row>
    <row r="504">
      <c r="D504" s="63"/>
      <c r="E504" s="63"/>
      <c r="H504" s="9"/>
      <c r="I504" s="9"/>
      <c r="J504" s="9"/>
    </row>
    <row r="505">
      <c r="D505" s="63"/>
      <c r="E505" s="63"/>
      <c r="H505" s="9"/>
      <c r="I505" s="9"/>
      <c r="J505" s="9"/>
    </row>
    <row r="506">
      <c r="D506" s="63"/>
      <c r="E506" s="63"/>
      <c r="H506" s="9"/>
      <c r="I506" s="9"/>
      <c r="J506" s="9"/>
    </row>
    <row r="507">
      <c r="D507" s="63"/>
      <c r="E507" s="63"/>
      <c r="H507" s="9"/>
      <c r="I507" s="9"/>
      <c r="J507" s="9"/>
    </row>
    <row r="508">
      <c r="D508" s="63"/>
      <c r="E508" s="63"/>
      <c r="H508" s="9"/>
      <c r="I508" s="9"/>
      <c r="J508" s="9"/>
    </row>
    <row r="509">
      <c r="D509" s="63"/>
      <c r="E509" s="63"/>
      <c r="H509" s="9"/>
      <c r="I509" s="9"/>
      <c r="J509" s="9"/>
    </row>
    <row r="510">
      <c r="D510" s="63"/>
      <c r="E510" s="63"/>
      <c r="H510" s="9"/>
      <c r="I510" s="9"/>
      <c r="J510" s="9"/>
    </row>
    <row r="511">
      <c r="D511" s="63"/>
      <c r="E511" s="63"/>
      <c r="H511" s="9"/>
      <c r="I511" s="9"/>
      <c r="J511" s="9"/>
    </row>
    <row r="512">
      <c r="D512" s="63"/>
      <c r="E512" s="63"/>
      <c r="H512" s="9"/>
      <c r="I512" s="9"/>
      <c r="J512" s="9"/>
    </row>
    <row r="513">
      <c r="D513" s="63"/>
      <c r="E513" s="63"/>
      <c r="H513" s="9"/>
      <c r="I513" s="9"/>
      <c r="J513" s="9"/>
    </row>
    <row r="514">
      <c r="D514" s="63"/>
      <c r="E514" s="63"/>
      <c r="H514" s="9"/>
      <c r="I514" s="9"/>
      <c r="J514" s="9"/>
    </row>
    <row r="515">
      <c r="D515" s="63"/>
      <c r="E515" s="63"/>
      <c r="H515" s="9"/>
      <c r="I515" s="9"/>
      <c r="J515" s="9"/>
    </row>
    <row r="516">
      <c r="D516" s="63"/>
      <c r="E516" s="63"/>
      <c r="H516" s="9"/>
      <c r="I516" s="9"/>
      <c r="J516" s="9"/>
    </row>
    <row r="517">
      <c r="D517" s="63"/>
      <c r="E517" s="63"/>
      <c r="H517" s="9"/>
      <c r="I517" s="9"/>
      <c r="J517" s="9"/>
    </row>
    <row r="518">
      <c r="D518" s="63"/>
      <c r="E518" s="63"/>
      <c r="H518" s="9"/>
      <c r="I518" s="9"/>
      <c r="J518" s="9"/>
    </row>
    <row r="519">
      <c r="D519" s="63"/>
      <c r="E519" s="63"/>
      <c r="H519" s="9"/>
      <c r="I519" s="9"/>
      <c r="J519" s="9"/>
    </row>
    <row r="520">
      <c r="D520" s="63"/>
      <c r="E520" s="63"/>
      <c r="H520" s="9"/>
      <c r="I520" s="9"/>
      <c r="J520" s="9"/>
    </row>
    <row r="521">
      <c r="D521" s="63"/>
      <c r="E521" s="63"/>
      <c r="H521" s="9"/>
      <c r="I521" s="9"/>
      <c r="J521" s="9"/>
    </row>
    <row r="522">
      <c r="D522" s="63"/>
      <c r="E522" s="63"/>
      <c r="H522" s="9"/>
      <c r="I522" s="9"/>
      <c r="J522" s="9"/>
    </row>
    <row r="523">
      <c r="D523" s="63"/>
      <c r="E523" s="63"/>
      <c r="H523" s="9"/>
      <c r="I523" s="9"/>
      <c r="J523" s="9"/>
    </row>
    <row r="524">
      <c r="D524" s="63"/>
      <c r="E524" s="63"/>
      <c r="H524" s="9"/>
      <c r="I524" s="9"/>
      <c r="J524" s="9"/>
    </row>
    <row r="525">
      <c r="D525" s="63"/>
      <c r="E525" s="63"/>
      <c r="H525" s="9"/>
      <c r="I525" s="9"/>
      <c r="J525" s="9"/>
    </row>
    <row r="526">
      <c r="D526" s="63"/>
      <c r="E526" s="63"/>
      <c r="H526" s="9"/>
      <c r="I526" s="9"/>
      <c r="J526" s="9"/>
    </row>
    <row r="527">
      <c r="D527" s="63"/>
      <c r="E527" s="63"/>
      <c r="H527" s="9"/>
      <c r="I527" s="9"/>
      <c r="J527" s="9"/>
    </row>
    <row r="528">
      <c r="D528" s="63"/>
      <c r="E528" s="63"/>
      <c r="H528" s="9"/>
      <c r="I528" s="9"/>
      <c r="J528" s="9"/>
    </row>
    <row r="529">
      <c r="D529" s="63"/>
      <c r="E529" s="63"/>
      <c r="H529" s="9"/>
      <c r="I529" s="9"/>
      <c r="J529" s="9"/>
    </row>
    <row r="530">
      <c r="D530" s="63"/>
      <c r="E530" s="63"/>
      <c r="H530" s="9"/>
      <c r="I530" s="9"/>
      <c r="J530" s="9"/>
    </row>
    <row r="531">
      <c r="D531" s="63"/>
      <c r="E531" s="63"/>
      <c r="H531" s="9"/>
      <c r="I531" s="9"/>
      <c r="J531" s="9"/>
    </row>
    <row r="532">
      <c r="D532" s="63"/>
      <c r="E532" s="63"/>
      <c r="H532" s="9"/>
      <c r="I532" s="9"/>
      <c r="J532" s="9"/>
    </row>
    <row r="533">
      <c r="D533" s="63"/>
      <c r="E533" s="63"/>
      <c r="H533" s="9"/>
      <c r="I533" s="9"/>
      <c r="J533" s="9"/>
    </row>
    <row r="534">
      <c r="D534" s="63"/>
      <c r="E534" s="63"/>
      <c r="H534" s="9"/>
      <c r="I534" s="9"/>
      <c r="J534" s="9"/>
    </row>
    <row r="535">
      <c r="D535" s="63"/>
      <c r="E535" s="63"/>
      <c r="H535" s="9"/>
      <c r="I535" s="9"/>
      <c r="J535" s="9"/>
    </row>
    <row r="536">
      <c r="D536" s="63"/>
      <c r="E536" s="63"/>
      <c r="H536" s="9"/>
      <c r="I536" s="9"/>
      <c r="J536" s="9"/>
    </row>
    <row r="537">
      <c r="D537" s="63"/>
      <c r="E537" s="63"/>
      <c r="H537" s="9"/>
      <c r="I537" s="9"/>
      <c r="J537" s="9"/>
    </row>
    <row r="538">
      <c r="D538" s="63"/>
      <c r="E538" s="63"/>
      <c r="H538" s="9"/>
      <c r="I538" s="9"/>
      <c r="J538" s="9"/>
    </row>
    <row r="539">
      <c r="D539" s="63"/>
      <c r="E539" s="63"/>
      <c r="H539" s="9"/>
      <c r="I539" s="9"/>
      <c r="J539" s="9"/>
    </row>
    <row r="540">
      <c r="D540" s="63"/>
      <c r="E540" s="63"/>
      <c r="H540" s="9"/>
      <c r="I540" s="9"/>
      <c r="J540" s="9"/>
    </row>
    <row r="541">
      <c r="D541" s="63"/>
      <c r="E541" s="63"/>
      <c r="H541" s="9"/>
      <c r="I541" s="9"/>
      <c r="J541" s="9"/>
    </row>
    <row r="542">
      <c r="D542" s="63"/>
      <c r="E542" s="63"/>
      <c r="H542" s="9"/>
      <c r="I542" s="9"/>
      <c r="J542" s="9"/>
    </row>
    <row r="543">
      <c r="D543" s="63"/>
      <c r="E543" s="63"/>
      <c r="H543" s="9"/>
      <c r="I543" s="9"/>
      <c r="J543" s="9"/>
    </row>
    <row r="544">
      <c r="D544" s="63"/>
      <c r="E544" s="63"/>
      <c r="H544" s="9"/>
      <c r="I544" s="9"/>
      <c r="J544" s="9"/>
    </row>
    <row r="545">
      <c r="D545" s="63"/>
      <c r="E545" s="63"/>
      <c r="H545" s="9"/>
      <c r="I545" s="9"/>
      <c r="J545" s="9"/>
    </row>
    <row r="546">
      <c r="D546" s="63"/>
      <c r="E546" s="63"/>
      <c r="H546" s="9"/>
      <c r="I546" s="9"/>
      <c r="J546" s="9"/>
    </row>
    <row r="547">
      <c r="D547" s="63"/>
      <c r="E547" s="63"/>
      <c r="H547" s="9"/>
      <c r="I547" s="9"/>
      <c r="J547" s="9"/>
    </row>
    <row r="548">
      <c r="D548" s="63"/>
      <c r="E548" s="63"/>
      <c r="H548" s="9"/>
      <c r="I548" s="9"/>
      <c r="J548" s="9"/>
    </row>
    <row r="549">
      <c r="D549" s="63"/>
      <c r="E549" s="63"/>
      <c r="H549" s="9"/>
      <c r="I549" s="9"/>
      <c r="J549" s="9"/>
    </row>
    <row r="550">
      <c r="D550" s="63"/>
      <c r="E550" s="63"/>
      <c r="H550" s="9"/>
      <c r="I550" s="9"/>
      <c r="J550" s="9"/>
    </row>
    <row r="551">
      <c r="D551" s="63"/>
      <c r="E551" s="63"/>
      <c r="H551" s="9"/>
      <c r="I551" s="9"/>
      <c r="J551" s="9"/>
    </row>
    <row r="552">
      <c r="D552" s="63"/>
      <c r="E552" s="63"/>
      <c r="H552" s="9"/>
      <c r="I552" s="9"/>
      <c r="J552" s="9"/>
    </row>
    <row r="553">
      <c r="D553" s="63"/>
      <c r="E553" s="63"/>
      <c r="H553" s="9"/>
      <c r="I553" s="9"/>
      <c r="J553" s="9"/>
    </row>
    <row r="554">
      <c r="D554" s="63"/>
      <c r="E554" s="63"/>
      <c r="H554" s="9"/>
      <c r="I554" s="9"/>
      <c r="J554" s="9"/>
    </row>
    <row r="555">
      <c r="D555" s="63"/>
      <c r="E555" s="63"/>
      <c r="H555" s="9"/>
      <c r="I555" s="9"/>
      <c r="J555" s="9"/>
    </row>
    <row r="556">
      <c r="D556" s="63"/>
      <c r="E556" s="63"/>
      <c r="H556" s="9"/>
      <c r="I556" s="9"/>
      <c r="J556" s="9"/>
    </row>
    <row r="557">
      <c r="D557" s="63"/>
      <c r="E557" s="63"/>
      <c r="H557" s="9"/>
      <c r="I557" s="9"/>
      <c r="J557" s="9"/>
    </row>
    <row r="558">
      <c r="D558" s="63"/>
      <c r="E558" s="63"/>
      <c r="H558" s="9"/>
      <c r="I558" s="9"/>
      <c r="J558" s="9"/>
    </row>
    <row r="559">
      <c r="D559" s="63"/>
      <c r="E559" s="63"/>
      <c r="H559" s="9"/>
      <c r="I559" s="9"/>
      <c r="J559" s="9"/>
    </row>
    <row r="560">
      <c r="D560" s="63"/>
      <c r="E560" s="63"/>
      <c r="H560" s="9"/>
      <c r="I560" s="9"/>
      <c r="J560" s="9"/>
    </row>
    <row r="561">
      <c r="D561" s="63"/>
      <c r="E561" s="63"/>
      <c r="H561" s="9"/>
      <c r="I561" s="9"/>
      <c r="J561" s="9"/>
    </row>
    <row r="562">
      <c r="D562" s="63"/>
      <c r="E562" s="63"/>
      <c r="H562" s="9"/>
      <c r="I562" s="9"/>
      <c r="J562" s="9"/>
    </row>
    <row r="563">
      <c r="D563" s="63"/>
      <c r="E563" s="63"/>
      <c r="H563" s="9"/>
      <c r="I563" s="9"/>
      <c r="J563" s="9"/>
    </row>
    <row r="564">
      <c r="D564" s="63"/>
      <c r="E564" s="63"/>
      <c r="H564" s="9"/>
      <c r="I564" s="9"/>
      <c r="J564" s="9"/>
    </row>
    <row r="565">
      <c r="D565" s="63"/>
      <c r="E565" s="63"/>
      <c r="H565" s="9"/>
      <c r="I565" s="9"/>
      <c r="J565" s="9"/>
    </row>
    <row r="566">
      <c r="D566" s="63"/>
      <c r="E566" s="63"/>
      <c r="H566" s="9"/>
      <c r="I566" s="9"/>
      <c r="J566" s="9"/>
    </row>
    <row r="567">
      <c r="D567" s="63"/>
      <c r="E567" s="63"/>
      <c r="H567" s="9"/>
      <c r="I567" s="9"/>
      <c r="J567" s="9"/>
    </row>
    <row r="568">
      <c r="D568" s="63"/>
      <c r="E568" s="63"/>
      <c r="H568" s="9"/>
      <c r="I568" s="9"/>
      <c r="J568" s="9"/>
    </row>
    <row r="569">
      <c r="D569" s="63"/>
      <c r="E569" s="63"/>
      <c r="H569" s="9"/>
      <c r="I569" s="9"/>
      <c r="J569" s="9"/>
    </row>
    <row r="570">
      <c r="D570" s="63"/>
      <c r="E570" s="63"/>
      <c r="H570" s="9"/>
      <c r="I570" s="9"/>
      <c r="J570" s="9"/>
    </row>
    <row r="571">
      <c r="D571" s="63"/>
      <c r="E571" s="63"/>
      <c r="H571" s="9"/>
      <c r="I571" s="9"/>
      <c r="J571" s="9"/>
    </row>
    <row r="572">
      <c r="D572" s="63"/>
      <c r="E572" s="63"/>
      <c r="H572" s="9"/>
      <c r="I572" s="9"/>
      <c r="J572" s="9"/>
    </row>
    <row r="573">
      <c r="D573" s="63"/>
      <c r="E573" s="63"/>
      <c r="H573" s="9"/>
      <c r="I573" s="9"/>
      <c r="J573" s="9"/>
    </row>
    <row r="574">
      <c r="D574" s="63"/>
      <c r="E574" s="63"/>
      <c r="H574" s="9"/>
      <c r="I574" s="9"/>
      <c r="J574" s="9"/>
    </row>
    <row r="575">
      <c r="D575" s="63"/>
      <c r="E575" s="63"/>
      <c r="H575" s="9"/>
      <c r="I575" s="9"/>
      <c r="J575" s="9"/>
    </row>
    <row r="576">
      <c r="D576" s="63"/>
      <c r="E576" s="63"/>
      <c r="H576" s="9"/>
      <c r="I576" s="9"/>
      <c r="J576" s="9"/>
    </row>
    <row r="577">
      <c r="D577" s="63"/>
      <c r="E577" s="63"/>
      <c r="H577" s="9"/>
      <c r="I577" s="9"/>
      <c r="J577" s="9"/>
    </row>
    <row r="578">
      <c r="D578" s="63"/>
      <c r="E578" s="63"/>
      <c r="H578" s="9"/>
      <c r="I578" s="9"/>
      <c r="J578" s="9"/>
    </row>
    <row r="579">
      <c r="D579" s="63"/>
      <c r="E579" s="63"/>
      <c r="H579" s="9"/>
      <c r="I579" s="9"/>
      <c r="J579" s="9"/>
    </row>
    <row r="580">
      <c r="D580" s="63"/>
      <c r="E580" s="63"/>
      <c r="H580" s="9"/>
      <c r="I580" s="9"/>
      <c r="J580" s="9"/>
    </row>
    <row r="581">
      <c r="D581" s="63"/>
      <c r="E581" s="63"/>
      <c r="H581" s="9"/>
      <c r="I581" s="9"/>
      <c r="J581" s="9"/>
    </row>
    <row r="582">
      <c r="D582" s="63"/>
      <c r="E582" s="63"/>
      <c r="H582" s="9"/>
      <c r="I582" s="9"/>
      <c r="J582" s="9"/>
    </row>
    <row r="583">
      <c r="D583" s="63"/>
      <c r="E583" s="63"/>
      <c r="H583" s="9"/>
      <c r="I583" s="9"/>
      <c r="J583" s="9"/>
    </row>
    <row r="584">
      <c r="D584" s="63"/>
      <c r="E584" s="63"/>
      <c r="H584" s="9"/>
      <c r="I584" s="9"/>
      <c r="J584" s="9"/>
    </row>
    <row r="585">
      <c r="D585" s="63"/>
      <c r="E585" s="63"/>
      <c r="H585" s="9"/>
      <c r="I585" s="9"/>
      <c r="J585" s="9"/>
    </row>
    <row r="586">
      <c r="D586" s="63"/>
      <c r="E586" s="63"/>
      <c r="H586" s="9"/>
      <c r="I586" s="9"/>
      <c r="J586" s="9"/>
    </row>
    <row r="587">
      <c r="D587" s="63"/>
      <c r="E587" s="63"/>
      <c r="H587" s="9"/>
      <c r="I587" s="9"/>
      <c r="J587" s="9"/>
    </row>
    <row r="588">
      <c r="D588" s="63"/>
      <c r="E588" s="63"/>
      <c r="H588" s="9"/>
      <c r="I588" s="9"/>
      <c r="J588" s="9"/>
    </row>
    <row r="589">
      <c r="D589" s="63"/>
      <c r="E589" s="63"/>
      <c r="H589" s="9"/>
      <c r="I589" s="9"/>
      <c r="J589" s="9"/>
    </row>
    <row r="590">
      <c r="D590" s="63"/>
      <c r="E590" s="63"/>
      <c r="H590" s="9"/>
      <c r="I590" s="9"/>
      <c r="J590" s="9"/>
    </row>
    <row r="591">
      <c r="D591" s="63"/>
      <c r="E591" s="63"/>
      <c r="H591" s="9"/>
      <c r="I591" s="9"/>
      <c r="J591" s="9"/>
    </row>
    <row r="592">
      <c r="D592" s="63"/>
      <c r="E592" s="63"/>
      <c r="H592" s="9"/>
      <c r="I592" s="9"/>
      <c r="J592" s="9"/>
    </row>
    <row r="593">
      <c r="D593" s="63"/>
      <c r="E593" s="63"/>
      <c r="H593" s="9"/>
      <c r="I593" s="9"/>
      <c r="J593" s="9"/>
    </row>
    <row r="594">
      <c r="D594" s="63"/>
      <c r="E594" s="63"/>
      <c r="H594" s="9"/>
      <c r="I594" s="9"/>
      <c r="J594" s="9"/>
    </row>
    <row r="595">
      <c r="D595" s="63"/>
      <c r="E595" s="63"/>
      <c r="H595" s="9"/>
      <c r="I595" s="9"/>
      <c r="J595" s="9"/>
    </row>
    <row r="596">
      <c r="D596" s="63"/>
      <c r="E596" s="63"/>
      <c r="H596" s="9"/>
      <c r="I596" s="9"/>
      <c r="J596" s="9"/>
    </row>
    <row r="597">
      <c r="D597" s="63"/>
      <c r="E597" s="63"/>
      <c r="H597" s="9"/>
      <c r="I597" s="9"/>
      <c r="J597" s="9"/>
    </row>
    <row r="598">
      <c r="D598" s="63"/>
      <c r="E598" s="63"/>
      <c r="H598" s="9"/>
      <c r="I598" s="9"/>
      <c r="J598" s="9"/>
    </row>
    <row r="599">
      <c r="D599" s="63"/>
      <c r="E599" s="63"/>
      <c r="H599" s="9"/>
      <c r="I599" s="9"/>
      <c r="J599" s="9"/>
    </row>
    <row r="600">
      <c r="D600" s="63"/>
      <c r="E600" s="63"/>
      <c r="H600" s="9"/>
      <c r="I600" s="9"/>
      <c r="J600" s="9"/>
    </row>
    <row r="601">
      <c r="D601" s="63"/>
      <c r="E601" s="63"/>
      <c r="H601" s="9"/>
      <c r="I601" s="9"/>
      <c r="J601" s="9"/>
    </row>
    <row r="602">
      <c r="D602" s="63"/>
      <c r="E602" s="63"/>
      <c r="H602" s="9"/>
      <c r="I602" s="9"/>
      <c r="J602" s="9"/>
    </row>
    <row r="603">
      <c r="D603" s="63"/>
      <c r="E603" s="63"/>
      <c r="H603" s="9"/>
      <c r="I603" s="9"/>
      <c r="J603" s="9"/>
    </row>
    <row r="604">
      <c r="D604" s="63"/>
      <c r="E604" s="63"/>
      <c r="H604" s="9"/>
      <c r="I604" s="9"/>
      <c r="J604" s="9"/>
    </row>
    <row r="605">
      <c r="D605" s="63"/>
      <c r="E605" s="63"/>
      <c r="H605" s="9"/>
      <c r="I605" s="9"/>
      <c r="J605" s="9"/>
    </row>
    <row r="606">
      <c r="D606" s="63"/>
      <c r="E606" s="63"/>
      <c r="H606" s="9"/>
      <c r="I606" s="9"/>
      <c r="J606" s="9"/>
    </row>
    <row r="607">
      <c r="D607" s="63"/>
      <c r="E607" s="63"/>
      <c r="H607" s="9"/>
      <c r="I607" s="9"/>
      <c r="J607" s="9"/>
    </row>
    <row r="608">
      <c r="D608" s="63"/>
      <c r="E608" s="63"/>
      <c r="H608" s="9"/>
      <c r="I608" s="9"/>
      <c r="J608" s="9"/>
    </row>
    <row r="609">
      <c r="D609" s="63"/>
      <c r="E609" s="63"/>
      <c r="H609" s="9"/>
      <c r="I609" s="9"/>
      <c r="J609" s="9"/>
    </row>
    <row r="610">
      <c r="D610" s="63"/>
      <c r="E610" s="63"/>
      <c r="H610" s="9"/>
      <c r="I610" s="9"/>
      <c r="J610" s="9"/>
    </row>
    <row r="611">
      <c r="D611" s="63"/>
      <c r="E611" s="63"/>
      <c r="H611" s="9"/>
      <c r="I611" s="9"/>
      <c r="J611" s="9"/>
    </row>
    <row r="612">
      <c r="D612" s="63"/>
      <c r="E612" s="63"/>
      <c r="H612" s="9"/>
      <c r="I612" s="9"/>
      <c r="J612" s="9"/>
    </row>
    <row r="613">
      <c r="D613" s="63"/>
      <c r="E613" s="63"/>
      <c r="H613" s="9"/>
      <c r="I613" s="9"/>
      <c r="J613" s="9"/>
    </row>
    <row r="614">
      <c r="D614" s="63"/>
      <c r="E614" s="63"/>
      <c r="H614" s="9"/>
      <c r="I614" s="9"/>
      <c r="J614" s="9"/>
    </row>
    <row r="615">
      <c r="D615" s="63"/>
      <c r="E615" s="63"/>
      <c r="H615" s="9"/>
      <c r="I615" s="9"/>
      <c r="J615" s="9"/>
    </row>
    <row r="616">
      <c r="D616" s="63"/>
      <c r="E616" s="63"/>
      <c r="H616" s="9"/>
      <c r="I616" s="9"/>
      <c r="J616" s="9"/>
    </row>
    <row r="617">
      <c r="D617" s="63"/>
      <c r="E617" s="63"/>
      <c r="H617" s="9"/>
      <c r="I617" s="9"/>
      <c r="J617" s="9"/>
    </row>
    <row r="618">
      <c r="D618" s="63"/>
      <c r="E618" s="63"/>
      <c r="H618" s="9"/>
      <c r="I618" s="9"/>
      <c r="J618" s="9"/>
    </row>
    <row r="619">
      <c r="D619" s="63"/>
      <c r="E619" s="63"/>
      <c r="H619" s="9"/>
      <c r="I619" s="9"/>
      <c r="J619" s="9"/>
    </row>
    <row r="620">
      <c r="D620" s="63"/>
      <c r="E620" s="63"/>
      <c r="H620" s="9"/>
      <c r="I620" s="9"/>
      <c r="J620" s="9"/>
    </row>
    <row r="621">
      <c r="D621" s="63"/>
      <c r="E621" s="63"/>
      <c r="H621" s="9"/>
      <c r="I621" s="9"/>
      <c r="J621" s="9"/>
    </row>
    <row r="622">
      <c r="D622" s="63"/>
      <c r="E622" s="63"/>
      <c r="H622" s="9"/>
      <c r="I622" s="9"/>
      <c r="J622" s="9"/>
    </row>
    <row r="623">
      <c r="D623" s="63"/>
      <c r="E623" s="63"/>
      <c r="H623" s="9"/>
      <c r="I623" s="9"/>
      <c r="J623" s="9"/>
    </row>
    <row r="624">
      <c r="D624" s="63"/>
      <c r="E624" s="63"/>
      <c r="H624" s="9"/>
      <c r="I624" s="9"/>
      <c r="J624" s="9"/>
    </row>
    <row r="625">
      <c r="D625" s="63"/>
      <c r="E625" s="63"/>
      <c r="H625" s="9"/>
      <c r="I625" s="9"/>
      <c r="J625" s="9"/>
    </row>
    <row r="626">
      <c r="D626" s="63"/>
      <c r="E626" s="63"/>
      <c r="H626" s="9"/>
      <c r="I626" s="9"/>
      <c r="J626" s="9"/>
    </row>
    <row r="627">
      <c r="D627" s="63"/>
      <c r="E627" s="63"/>
      <c r="H627" s="9"/>
      <c r="I627" s="9"/>
      <c r="J627" s="9"/>
    </row>
    <row r="628">
      <c r="D628" s="63"/>
      <c r="E628" s="63"/>
      <c r="H628" s="9"/>
      <c r="I628" s="9"/>
      <c r="J628" s="9"/>
    </row>
    <row r="629">
      <c r="D629" s="63"/>
      <c r="E629" s="63"/>
      <c r="H629" s="9"/>
      <c r="I629" s="9"/>
      <c r="J629" s="9"/>
    </row>
    <row r="630">
      <c r="D630" s="63"/>
      <c r="E630" s="63"/>
      <c r="H630" s="9"/>
      <c r="I630" s="9"/>
      <c r="J630" s="9"/>
    </row>
    <row r="631">
      <c r="D631" s="63"/>
      <c r="E631" s="63"/>
      <c r="H631" s="9"/>
      <c r="I631" s="9"/>
      <c r="J631" s="9"/>
    </row>
    <row r="632">
      <c r="D632" s="63"/>
      <c r="E632" s="63"/>
      <c r="H632" s="9"/>
      <c r="I632" s="9"/>
      <c r="J632" s="9"/>
    </row>
    <row r="633">
      <c r="D633" s="63"/>
      <c r="E633" s="63"/>
      <c r="H633" s="9"/>
      <c r="I633" s="9"/>
      <c r="J633" s="9"/>
    </row>
    <row r="634">
      <c r="D634" s="63"/>
      <c r="E634" s="63"/>
      <c r="H634" s="9"/>
      <c r="I634" s="9"/>
      <c r="J634" s="9"/>
    </row>
    <row r="635">
      <c r="D635" s="63"/>
      <c r="E635" s="63"/>
      <c r="H635" s="9"/>
      <c r="I635" s="9"/>
      <c r="J635" s="9"/>
    </row>
    <row r="636">
      <c r="D636" s="63"/>
      <c r="E636" s="63"/>
      <c r="H636" s="9"/>
      <c r="I636" s="9"/>
      <c r="J636" s="9"/>
    </row>
    <row r="637">
      <c r="D637" s="63"/>
      <c r="E637" s="63"/>
      <c r="H637" s="9"/>
      <c r="I637" s="9"/>
      <c r="J637" s="9"/>
    </row>
    <row r="638">
      <c r="D638" s="63"/>
      <c r="E638" s="63"/>
      <c r="H638" s="9"/>
      <c r="I638" s="9"/>
      <c r="J638" s="9"/>
    </row>
    <row r="639">
      <c r="D639" s="63"/>
      <c r="E639" s="63"/>
      <c r="H639" s="9"/>
      <c r="I639" s="9"/>
      <c r="J639" s="9"/>
    </row>
    <row r="640">
      <c r="D640" s="63"/>
      <c r="E640" s="63"/>
      <c r="H640" s="9"/>
      <c r="I640" s="9"/>
      <c r="J640" s="9"/>
    </row>
    <row r="641">
      <c r="D641" s="63"/>
      <c r="E641" s="63"/>
      <c r="H641" s="9"/>
      <c r="I641" s="9"/>
      <c r="J641" s="9"/>
    </row>
    <row r="642">
      <c r="D642" s="63"/>
      <c r="E642" s="63"/>
      <c r="H642" s="9"/>
      <c r="I642" s="9"/>
      <c r="J642" s="9"/>
    </row>
    <row r="643">
      <c r="D643" s="63"/>
      <c r="E643" s="63"/>
      <c r="H643" s="9"/>
      <c r="I643" s="9"/>
      <c r="J643" s="9"/>
    </row>
    <row r="644">
      <c r="D644" s="63"/>
      <c r="E644" s="63"/>
      <c r="H644" s="9"/>
      <c r="I644" s="9"/>
      <c r="J644" s="9"/>
    </row>
    <row r="645">
      <c r="D645" s="63"/>
      <c r="E645" s="63"/>
      <c r="H645" s="9"/>
      <c r="I645" s="9"/>
      <c r="J645" s="9"/>
    </row>
    <row r="646">
      <c r="D646" s="63"/>
      <c r="E646" s="63"/>
      <c r="H646" s="9"/>
      <c r="I646" s="9"/>
      <c r="J646" s="9"/>
    </row>
    <row r="647">
      <c r="D647" s="63"/>
      <c r="E647" s="63"/>
      <c r="H647" s="9"/>
      <c r="I647" s="9"/>
      <c r="J647" s="9"/>
    </row>
    <row r="648">
      <c r="D648" s="63"/>
      <c r="E648" s="63"/>
      <c r="H648" s="9"/>
      <c r="I648" s="9"/>
      <c r="J648" s="9"/>
    </row>
    <row r="649">
      <c r="D649" s="63"/>
      <c r="E649" s="63"/>
      <c r="H649" s="9"/>
      <c r="I649" s="9"/>
      <c r="J649" s="9"/>
    </row>
    <row r="650">
      <c r="D650" s="63"/>
      <c r="E650" s="63"/>
      <c r="H650" s="9"/>
      <c r="I650" s="9"/>
      <c r="J650" s="9"/>
    </row>
    <row r="651">
      <c r="D651" s="63"/>
      <c r="E651" s="63"/>
      <c r="H651" s="9"/>
      <c r="I651" s="9"/>
      <c r="J651" s="9"/>
    </row>
    <row r="652">
      <c r="D652" s="63"/>
      <c r="E652" s="63"/>
      <c r="H652" s="9"/>
      <c r="I652" s="9"/>
      <c r="J652" s="9"/>
    </row>
    <row r="653">
      <c r="D653" s="63"/>
      <c r="E653" s="63"/>
      <c r="H653" s="9"/>
      <c r="I653" s="9"/>
      <c r="J653" s="9"/>
    </row>
    <row r="654">
      <c r="D654" s="63"/>
      <c r="E654" s="63"/>
      <c r="H654" s="9"/>
      <c r="I654" s="9"/>
      <c r="J654" s="9"/>
    </row>
    <row r="655">
      <c r="D655" s="63"/>
      <c r="E655" s="63"/>
      <c r="H655" s="9"/>
      <c r="I655" s="9"/>
      <c r="J655" s="9"/>
    </row>
    <row r="656">
      <c r="D656" s="63"/>
      <c r="E656" s="63"/>
      <c r="H656" s="9"/>
      <c r="I656" s="9"/>
      <c r="J656" s="9"/>
    </row>
    <row r="657">
      <c r="D657" s="63"/>
      <c r="E657" s="63"/>
      <c r="H657" s="9"/>
      <c r="I657" s="9"/>
      <c r="J657" s="9"/>
    </row>
    <row r="658">
      <c r="D658" s="63"/>
      <c r="E658" s="63"/>
      <c r="H658" s="9"/>
      <c r="I658" s="9"/>
      <c r="J658" s="9"/>
    </row>
    <row r="659">
      <c r="D659" s="63"/>
      <c r="E659" s="63"/>
      <c r="H659" s="9"/>
      <c r="I659" s="9"/>
      <c r="J659" s="9"/>
    </row>
    <row r="660">
      <c r="D660" s="63"/>
      <c r="E660" s="63"/>
      <c r="H660" s="9"/>
      <c r="I660" s="9"/>
      <c r="J660" s="9"/>
    </row>
    <row r="661">
      <c r="D661" s="63"/>
      <c r="E661" s="63"/>
      <c r="H661" s="9"/>
      <c r="I661" s="9"/>
      <c r="J661" s="9"/>
    </row>
    <row r="662">
      <c r="D662" s="63"/>
      <c r="E662" s="63"/>
      <c r="H662" s="9"/>
      <c r="I662" s="9"/>
      <c r="J662" s="9"/>
    </row>
    <row r="663">
      <c r="D663" s="63"/>
      <c r="E663" s="63"/>
      <c r="H663" s="9"/>
      <c r="I663" s="9"/>
      <c r="J663" s="9"/>
    </row>
    <row r="664">
      <c r="D664" s="63"/>
      <c r="E664" s="63"/>
      <c r="H664" s="9"/>
      <c r="I664" s="9"/>
      <c r="J664" s="9"/>
    </row>
    <row r="665">
      <c r="D665" s="63"/>
      <c r="E665" s="63"/>
      <c r="H665" s="9"/>
      <c r="I665" s="9"/>
      <c r="J665" s="9"/>
    </row>
    <row r="666">
      <c r="D666" s="63"/>
      <c r="E666" s="63"/>
      <c r="H666" s="9"/>
      <c r="I666" s="9"/>
      <c r="J666" s="9"/>
    </row>
    <row r="667">
      <c r="D667" s="63"/>
      <c r="E667" s="63"/>
      <c r="H667" s="9"/>
      <c r="I667" s="9"/>
      <c r="J667" s="9"/>
    </row>
    <row r="668">
      <c r="D668" s="63"/>
      <c r="E668" s="63"/>
      <c r="H668" s="9"/>
      <c r="I668" s="9"/>
      <c r="J668" s="9"/>
    </row>
    <row r="669">
      <c r="D669" s="63"/>
      <c r="E669" s="63"/>
      <c r="H669" s="9"/>
      <c r="I669" s="9"/>
      <c r="J669" s="9"/>
    </row>
    <row r="670">
      <c r="D670" s="63"/>
      <c r="E670" s="63"/>
      <c r="H670" s="9"/>
      <c r="I670" s="9"/>
      <c r="J670" s="9"/>
    </row>
    <row r="671">
      <c r="D671" s="63"/>
      <c r="E671" s="63"/>
      <c r="H671" s="9"/>
      <c r="I671" s="9"/>
      <c r="J671" s="9"/>
    </row>
    <row r="672">
      <c r="D672" s="63"/>
      <c r="E672" s="63"/>
      <c r="H672" s="9"/>
      <c r="I672" s="9"/>
      <c r="J672" s="9"/>
    </row>
    <row r="673">
      <c r="D673" s="63"/>
      <c r="E673" s="63"/>
      <c r="H673" s="9"/>
      <c r="I673" s="9"/>
      <c r="J673" s="9"/>
    </row>
    <row r="674">
      <c r="D674" s="63"/>
      <c r="E674" s="63"/>
      <c r="H674" s="9"/>
      <c r="I674" s="9"/>
      <c r="J674" s="9"/>
    </row>
    <row r="675">
      <c r="D675" s="63"/>
      <c r="E675" s="63"/>
      <c r="H675" s="9"/>
      <c r="I675" s="9"/>
      <c r="J675" s="9"/>
    </row>
    <row r="676">
      <c r="D676" s="63"/>
      <c r="E676" s="63"/>
      <c r="H676" s="9"/>
      <c r="I676" s="9"/>
      <c r="J676" s="9"/>
    </row>
    <row r="677">
      <c r="D677" s="63"/>
      <c r="E677" s="63"/>
      <c r="H677" s="9"/>
      <c r="I677" s="9"/>
      <c r="J677" s="9"/>
    </row>
    <row r="678">
      <c r="D678" s="63"/>
      <c r="E678" s="63"/>
      <c r="H678" s="9"/>
      <c r="I678" s="9"/>
      <c r="J678" s="9"/>
    </row>
    <row r="679">
      <c r="D679" s="63"/>
      <c r="E679" s="63"/>
      <c r="H679" s="9"/>
      <c r="I679" s="9"/>
      <c r="J679" s="9"/>
    </row>
    <row r="680">
      <c r="D680" s="63"/>
      <c r="E680" s="63"/>
      <c r="H680" s="9"/>
      <c r="I680" s="9"/>
      <c r="J680" s="9"/>
    </row>
    <row r="681">
      <c r="D681" s="63"/>
      <c r="E681" s="63"/>
      <c r="H681" s="9"/>
      <c r="I681" s="9"/>
      <c r="J681" s="9"/>
    </row>
    <row r="682">
      <c r="D682" s="63"/>
      <c r="E682" s="63"/>
      <c r="H682" s="9"/>
      <c r="I682" s="9"/>
      <c r="J682" s="9"/>
    </row>
    <row r="683">
      <c r="D683" s="63"/>
      <c r="E683" s="63"/>
      <c r="H683" s="9"/>
      <c r="I683" s="9"/>
      <c r="J683" s="9"/>
    </row>
    <row r="684">
      <c r="D684" s="63"/>
      <c r="E684" s="63"/>
      <c r="H684" s="9"/>
      <c r="I684" s="9"/>
      <c r="J684" s="9"/>
    </row>
    <row r="685">
      <c r="D685" s="63"/>
      <c r="E685" s="63"/>
      <c r="H685" s="9"/>
      <c r="I685" s="9"/>
      <c r="J685" s="9"/>
    </row>
    <row r="686">
      <c r="D686" s="63"/>
      <c r="E686" s="63"/>
      <c r="H686" s="9"/>
      <c r="I686" s="9"/>
      <c r="J686" s="9"/>
    </row>
    <row r="687">
      <c r="D687" s="63"/>
      <c r="E687" s="63"/>
      <c r="H687" s="9"/>
      <c r="I687" s="9"/>
      <c r="J687" s="9"/>
    </row>
    <row r="688">
      <c r="D688" s="63"/>
      <c r="E688" s="63"/>
      <c r="H688" s="9"/>
      <c r="I688" s="9"/>
      <c r="J688" s="9"/>
    </row>
    <row r="689">
      <c r="D689" s="63"/>
      <c r="E689" s="63"/>
      <c r="H689" s="9"/>
      <c r="I689" s="9"/>
      <c r="J689" s="9"/>
    </row>
    <row r="690">
      <c r="D690" s="63"/>
      <c r="E690" s="63"/>
      <c r="H690" s="9"/>
      <c r="I690" s="9"/>
      <c r="J690" s="9"/>
    </row>
    <row r="691">
      <c r="D691" s="63"/>
      <c r="E691" s="63"/>
      <c r="H691" s="9"/>
      <c r="I691" s="9"/>
      <c r="J691" s="9"/>
    </row>
    <row r="692">
      <c r="D692" s="63"/>
      <c r="E692" s="63"/>
      <c r="H692" s="9"/>
      <c r="I692" s="9"/>
      <c r="J692" s="9"/>
    </row>
    <row r="693">
      <c r="D693" s="63"/>
      <c r="E693" s="63"/>
      <c r="H693" s="9"/>
      <c r="I693" s="9"/>
      <c r="J693" s="9"/>
    </row>
    <row r="694">
      <c r="D694" s="63"/>
      <c r="E694" s="63"/>
      <c r="H694" s="9"/>
      <c r="I694" s="9"/>
      <c r="J694" s="9"/>
    </row>
    <row r="695">
      <c r="D695" s="63"/>
      <c r="E695" s="63"/>
      <c r="H695" s="9"/>
      <c r="I695" s="9"/>
      <c r="J695" s="9"/>
    </row>
    <row r="696">
      <c r="D696" s="63"/>
      <c r="E696" s="63"/>
      <c r="H696" s="9"/>
      <c r="I696" s="9"/>
      <c r="J696" s="9"/>
    </row>
    <row r="697">
      <c r="D697" s="63"/>
      <c r="E697" s="63"/>
      <c r="H697" s="9"/>
      <c r="I697" s="9"/>
      <c r="J697" s="9"/>
    </row>
    <row r="698">
      <c r="D698" s="63"/>
      <c r="E698" s="63"/>
      <c r="H698" s="9"/>
      <c r="I698" s="9"/>
      <c r="J698" s="9"/>
    </row>
    <row r="699">
      <c r="D699" s="63"/>
      <c r="E699" s="63"/>
      <c r="H699" s="9"/>
      <c r="I699" s="9"/>
      <c r="J699" s="9"/>
    </row>
    <row r="700">
      <c r="D700" s="63"/>
      <c r="E700" s="63"/>
      <c r="H700" s="9"/>
      <c r="I700" s="9"/>
      <c r="J700" s="9"/>
    </row>
    <row r="701">
      <c r="D701" s="63"/>
      <c r="E701" s="63"/>
      <c r="H701" s="9"/>
      <c r="I701" s="9"/>
      <c r="J701" s="9"/>
    </row>
    <row r="702">
      <c r="D702" s="63"/>
      <c r="E702" s="63"/>
      <c r="H702" s="9"/>
      <c r="I702" s="9"/>
      <c r="J702" s="9"/>
    </row>
    <row r="703">
      <c r="D703" s="63"/>
      <c r="E703" s="63"/>
      <c r="H703" s="9"/>
      <c r="I703" s="9"/>
      <c r="J703" s="9"/>
    </row>
    <row r="704">
      <c r="D704" s="63"/>
      <c r="E704" s="63"/>
      <c r="H704" s="9"/>
      <c r="I704" s="9"/>
      <c r="J704" s="9"/>
    </row>
    <row r="705">
      <c r="D705" s="63"/>
      <c r="E705" s="63"/>
      <c r="H705" s="9"/>
      <c r="I705" s="9"/>
      <c r="J705" s="9"/>
    </row>
    <row r="706">
      <c r="D706" s="63"/>
      <c r="E706" s="63"/>
      <c r="H706" s="9"/>
      <c r="I706" s="9"/>
      <c r="J706" s="9"/>
    </row>
    <row r="707">
      <c r="D707" s="63"/>
      <c r="E707" s="63"/>
      <c r="H707" s="9"/>
      <c r="I707" s="9"/>
      <c r="J707" s="9"/>
    </row>
    <row r="708">
      <c r="D708" s="63"/>
      <c r="E708" s="63"/>
      <c r="H708" s="9"/>
      <c r="I708" s="9"/>
      <c r="J708" s="9"/>
    </row>
    <row r="709">
      <c r="D709" s="63"/>
      <c r="E709" s="63"/>
      <c r="H709" s="9"/>
      <c r="I709" s="9"/>
      <c r="J709" s="9"/>
    </row>
    <row r="710">
      <c r="D710" s="63"/>
      <c r="E710" s="63"/>
      <c r="H710" s="9"/>
      <c r="I710" s="9"/>
      <c r="J710" s="9"/>
    </row>
    <row r="711">
      <c r="D711" s="63"/>
      <c r="E711" s="63"/>
      <c r="H711" s="9"/>
      <c r="I711" s="9"/>
      <c r="J711" s="9"/>
    </row>
    <row r="712">
      <c r="D712" s="63"/>
      <c r="E712" s="63"/>
      <c r="H712" s="9"/>
      <c r="I712" s="9"/>
      <c r="J712" s="9"/>
    </row>
    <row r="713">
      <c r="D713" s="63"/>
      <c r="E713" s="63"/>
      <c r="H713" s="9"/>
      <c r="I713" s="9"/>
      <c r="J713" s="9"/>
    </row>
    <row r="714">
      <c r="D714" s="63"/>
      <c r="E714" s="63"/>
      <c r="H714" s="9"/>
      <c r="I714" s="9"/>
      <c r="J714" s="9"/>
    </row>
    <row r="715">
      <c r="D715" s="63"/>
      <c r="E715" s="63"/>
      <c r="H715" s="9"/>
      <c r="I715" s="9"/>
      <c r="J715" s="9"/>
    </row>
    <row r="716">
      <c r="D716" s="63"/>
      <c r="E716" s="63"/>
      <c r="H716" s="9"/>
      <c r="I716" s="9"/>
      <c r="J716" s="9"/>
    </row>
    <row r="717">
      <c r="D717" s="63"/>
      <c r="E717" s="63"/>
      <c r="H717" s="9"/>
      <c r="I717" s="9"/>
      <c r="J717" s="9"/>
    </row>
    <row r="718">
      <c r="D718" s="63"/>
      <c r="E718" s="63"/>
      <c r="H718" s="9"/>
      <c r="I718" s="9"/>
      <c r="J718" s="9"/>
    </row>
    <row r="719">
      <c r="D719" s="63"/>
      <c r="E719" s="63"/>
      <c r="H719" s="9"/>
      <c r="I719" s="9"/>
      <c r="J719" s="9"/>
    </row>
    <row r="720">
      <c r="D720" s="63"/>
      <c r="E720" s="63"/>
      <c r="H720" s="9"/>
      <c r="I720" s="9"/>
      <c r="J720" s="9"/>
    </row>
    <row r="721">
      <c r="D721" s="63"/>
      <c r="E721" s="63"/>
      <c r="H721" s="9"/>
      <c r="I721" s="9"/>
      <c r="J721" s="9"/>
    </row>
    <row r="722">
      <c r="D722" s="63"/>
      <c r="E722" s="63"/>
      <c r="H722" s="9"/>
      <c r="I722" s="9"/>
      <c r="J722" s="9"/>
    </row>
    <row r="723">
      <c r="D723" s="63"/>
      <c r="E723" s="63"/>
      <c r="H723" s="9"/>
      <c r="I723" s="9"/>
      <c r="J723" s="9"/>
    </row>
    <row r="724">
      <c r="D724" s="63"/>
      <c r="E724" s="63"/>
      <c r="H724" s="9"/>
      <c r="I724" s="9"/>
      <c r="J724" s="9"/>
    </row>
    <row r="725">
      <c r="D725" s="63"/>
      <c r="E725" s="63"/>
      <c r="H725" s="9"/>
      <c r="I725" s="9"/>
      <c r="J725" s="9"/>
    </row>
    <row r="726">
      <c r="D726" s="63"/>
      <c r="E726" s="63"/>
      <c r="H726" s="9"/>
      <c r="I726" s="9"/>
      <c r="J726" s="9"/>
    </row>
    <row r="727">
      <c r="D727" s="63"/>
      <c r="E727" s="63"/>
      <c r="H727" s="9"/>
      <c r="I727" s="9"/>
      <c r="J727" s="9"/>
    </row>
    <row r="728">
      <c r="D728" s="63"/>
      <c r="E728" s="63"/>
      <c r="H728" s="9"/>
      <c r="I728" s="9"/>
      <c r="J728" s="9"/>
    </row>
    <row r="729">
      <c r="D729" s="63"/>
      <c r="E729" s="63"/>
      <c r="H729" s="9"/>
      <c r="I729" s="9"/>
      <c r="J729" s="9"/>
    </row>
    <row r="730">
      <c r="D730" s="63"/>
      <c r="E730" s="63"/>
      <c r="H730" s="9"/>
      <c r="I730" s="9"/>
      <c r="J730" s="9"/>
    </row>
    <row r="731">
      <c r="D731" s="63"/>
      <c r="E731" s="63"/>
      <c r="H731" s="9"/>
      <c r="I731" s="9"/>
      <c r="J731" s="9"/>
    </row>
    <row r="732">
      <c r="D732" s="63"/>
      <c r="E732" s="63"/>
      <c r="H732" s="9"/>
      <c r="I732" s="9"/>
      <c r="J732" s="9"/>
    </row>
    <row r="733">
      <c r="D733" s="63"/>
      <c r="E733" s="63"/>
      <c r="H733" s="9"/>
      <c r="I733" s="9"/>
      <c r="J733" s="9"/>
    </row>
    <row r="734">
      <c r="D734" s="63"/>
      <c r="E734" s="63"/>
      <c r="H734" s="9"/>
      <c r="I734" s="9"/>
      <c r="J734" s="9"/>
    </row>
    <row r="735">
      <c r="D735" s="63"/>
      <c r="E735" s="63"/>
      <c r="H735" s="9"/>
      <c r="I735" s="9"/>
      <c r="J735" s="9"/>
    </row>
    <row r="736">
      <c r="D736" s="63"/>
      <c r="E736" s="63"/>
      <c r="H736" s="9"/>
      <c r="I736" s="9"/>
      <c r="J736" s="9"/>
    </row>
    <row r="737">
      <c r="D737" s="63"/>
      <c r="E737" s="63"/>
      <c r="H737" s="9"/>
      <c r="I737" s="9"/>
      <c r="J737" s="9"/>
    </row>
    <row r="738">
      <c r="D738" s="63"/>
      <c r="E738" s="63"/>
      <c r="H738" s="9"/>
      <c r="I738" s="9"/>
      <c r="J738" s="9"/>
    </row>
    <row r="739">
      <c r="D739" s="63"/>
      <c r="E739" s="63"/>
      <c r="H739" s="9"/>
      <c r="I739" s="9"/>
      <c r="J739" s="9"/>
    </row>
    <row r="740">
      <c r="D740" s="63"/>
      <c r="E740" s="63"/>
      <c r="H740" s="9"/>
      <c r="I740" s="9"/>
      <c r="J740" s="9"/>
    </row>
    <row r="741">
      <c r="D741" s="63"/>
      <c r="E741" s="63"/>
      <c r="H741" s="9"/>
      <c r="I741" s="9"/>
      <c r="J741" s="9"/>
    </row>
    <row r="742">
      <c r="D742" s="63"/>
      <c r="E742" s="63"/>
      <c r="H742" s="9"/>
      <c r="I742" s="9"/>
      <c r="J742" s="9"/>
    </row>
    <row r="743">
      <c r="D743" s="63"/>
      <c r="E743" s="63"/>
      <c r="H743" s="9"/>
      <c r="I743" s="9"/>
      <c r="J743" s="9"/>
    </row>
    <row r="744">
      <c r="D744" s="63"/>
      <c r="E744" s="63"/>
      <c r="H744" s="9"/>
      <c r="I744" s="9"/>
      <c r="J744" s="9"/>
    </row>
    <row r="745">
      <c r="D745" s="63"/>
      <c r="E745" s="63"/>
      <c r="H745" s="9"/>
      <c r="I745" s="9"/>
      <c r="J745" s="9"/>
    </row>
    <row r="746">
      <c r="D746" s="63"/>
      <c r="E746" s="63"/>
      <c r="H746" s="9"/>
      <c r="I746" s="9"/>
      <c r="J746" s="9"/>
    </row>
    <row r="747">
      <c r="D747" s="63"/>
      <c r="E747" s="63"/>
      <c r="H747" s="9"/>
      <c r="I747" s="9"/>
      <c r="J747" s="9"/>
    </row>
    <row r="748">
      <c r="D748" s="63"/>
      <c r="E748" s="63"/>
      <c r="H748" s="9"/>
      <c r="I748" s="9"/>
      <c r="J748" s="9"/>
    </row>
    <row r="749">
      <c r="D749" s="63"/>
      <c r="E749" s="63"/>
      <c r="H749" s="9"/>
      <c r="I749" s="9"/>
      <c r="J749" s="9"/>
    </row>
    <row r="750">
      <c r="D750" s="63"/>
      <c r="E750" s="63"/>
      <c r="H750" s="9"/>
      <c r="I750" s="9"/>
      <c r="J750" s="9"/>
    </row>
    <row r="751">
      <c r="D751" s="63"/>
      <c r="E751" s="63"/>
      <c r="H751" s="9"/>
      <c r="I751" s="9"/>
      <c r="J751" s="9"/>
    </row>
    <row r="752">
      <c r="D752" s="63"/>
      <c r="E752" s="63"/>
      <c r="H752" s="9"/>
      <c r="I752" s="9"/>
      <c r="J752" s="9"/>
    </row>
    <row r="753">
      <c r="D753" s="63"/>
      <c r="E753" s="63"/>
      <c r="H753" s="9"/>
      <c r="I753" s="9"/>
      <c r="J753" s="9"/>
    </row>
    <row r="754">
      <c r="D754" s="63"/>
      <c r="E754" s="63"/>
      <c r="H754" s="9"/>
      <c r="I754" s="9"/>
      <c r="J754" s="9"/>
    </row>
    <row r="755">
      <c r="D755" s="63"/>
      <c r="E755" s="63"/>
      <c r="H755" s="9"/>
      <c r="I755" s="9"/>
      <c r="J755" s="9"/>
    </row>
    <row r="756">
      <c r="D756" s="63"/>
      <c r="E756" s="63"/>
      <c r="H756" s="9"/>
      <c r="I756" s="9"/>
      <c r="J756" s="9"/>
    </row>
    <row r="757">
      <c r="D757" s="63"/>
      <c r="E757" s="63"/>
      <c r="H757" s="9"/>
      <c r="I757" s="9"/>
      <c r="J757" s="9"/>
    </row>
    <row r="758">
      <c r="D758" s="63"/>
      <c r="E758" s="63"/>
      <c r="H758" s="9"/>
      <c r="I758" s="9"/>
      <c r="J758" s="9"/>
    </row>
    <row r="759">
      <c r="D759" s="63"/>
      <c r="E759" s="63"/>
      <c r="H759" s="9"/>
      <c r="I759" s="9"/>
      <c r="J759" s="9"/>
    </row>
    <row r="760">
      <c r="D760" s="63"/>
      <c r="E760" s="63"/>
      <c r="H760" s="9"/>
      <c r="I760" s="9"/>
      <c r="J760" s="9"/>
    </row>
    <row r="761">
      <c r="D761" s="63"/>
      <c r="E761" s="63"/>
      <c r="H761" s="9"/>
      <c r="I761" s="9"/>
      <c r="J761" s="9"/>
    </row>
    <row r="762">
      <c r="D762" s="63"/>
      <c r="E762" s="63"/>
      <c r="H762" s="9"/>
      <c r="I762" s="9"/>
      <c r="J762" s="9"/>
    </row>
    <row r="763">
      <c r="D763" s="63"/>
      <c r="E763" s="63"/>
      <c r="H763" s="9"/>
      <c r="I763" s="9"/>
      <c r="J763" s="9"/>
    </row>
    <row r="764">
      <c r="D764" s="63"/>
      <c r="E764" s="63"/>
      <c r="H764" s="9"/>
      <c r="I764" s="9"/>
      <c r="J764" s="9"/>
    </row>
    <row r="765">
      <c r="D765" s="63"/>
      <c r="E765" s="63"/>
      <c r="H765" s="9"/>
      <c r="I765" s="9"/>
      <c r="J765" s="9"/>
    </row>
    <row r="766">
      <c r="D766" s="63"/>
      <c r="E766" s="63"/>
      <c r="H766" s="9"/>
      <c r="I766" s="9"/>
      <c r="J766" s="9"/>
    </row>
    <row r="767">
      <c r="D767" s="63"/>
      <c r="E767" s="63"/>
      <c r="H767" s="9"/>
      <c r="I767" s="9"/>
      <c r="J767" s="9"/>
    </row>
    <row r="768">
      <c r="D768" s="63"/>
      <c r="E768" s="63"/>
      <c r="H768" s="9"/>
      <c r="I768" s="9"/>
      <c r="J768" s="9"/>
    </row>
    <row r="769">
      <c r="D769" s="63"/>
      <c r="E769" s="63"/>
      <c r="H769" s="9"/>
      <c r="I769" s="9"/>
      <c r="J769" s="9"/>
    </row>
    <row r="770">
      <c r="D770" s="63"/>
      <c r="E770" s="63"/>
      <c r="H770" s="9"/>
      <c r="I770" s="9"/>
      <c r="J770" s="9"/>
    </row>
    <row r="771">
      <c r="D771" s="63"/>
      <c r="E771" s="63"/>
      <c r="H771" s="9"/>
      <c r="I771" s="9"/>
      <c r="J771" s="9"/>
    </row>
    <row r="772">
      <c r="D772" s="63"/>
      <c r="E772" s="63"/>
      <c r="H772" s="9"/>
      <c r="I772" s="9"/>
      <c r="J772" s="9"/>
    </row>
    <row r="773">
      <c r="D773" s="63"/>
      <c r="E773" s="63"/>
      <c r="H773" s="9"/>
      <c r="I773" s="9"/>
      <c r="J773" s="9"/>
    </row>
    <row r="774">
      <c r="D774" s="63"/>
      <c r="E774" s="63"/>
      <c r="H774" s="9"/>
      <c r="I774" s="9"/>
      <c r="J774" s="9"/>
    </row>
    <row r="775">
      <c r="D775" s="63"/>
      <c r="E775" s="63"/>
      <c r="H775" s="9"/>
      <c r="I775" s="9"/>
      <c r="J775" s="9"/>
    </row>
    <row r="776">
      <c r="D776" s="63"/>
      <c r="E776" s="63"/>
      <c r="H776" s="9"/>
      <c r="I776" s="9"/>
      <c r="J776" s="9"/>
    </row>
    <row r="777">
      <c r="D777" s="63"/>
      <c r="E777" s="63"/>
      <c r="H777" s="9"/>
      <c r="I777" s="9"/>
      <c r="J777" s="9"/>
    </row>
    <row r="778">
      <c r="D778" s="63"/>
      <c r="E778" s="63"/>
      <c r="H778" s="9"/>
      <c r="I778" s="9"/>
      <c r="J778" s="9"/>
    </row>
    <row r="779">
      <c r="D779" s="63"/>
      <c r="E779" s="63"/>
      <c r="H779" s="9"/>
      <c r="I779" s="9"/>
      <c r="J779" s="9"/>
    </row>
    <row r="780">
      <c r="D780" s="63"/>
      <c r="E780" s="63"/>
      <c r="H780" s="9"/>
      <c r="I780" s="9"/>
      <c r="J780" s="9"/>
    </row>
    <row r="781">
      <c r="D781" s="63"/>
      <c r="E781" s="63"/>
      <c r="H781" s="9"/>
      <c r="I781" s="9"/>
      <c r="J781" s="9"/>
    </row>
    <row r="782">
      <c r="D782" s="63"/>
      <c r="E782" s="63"/>
      <c r="H782" s="9"/>
      <c r="I782" s="9"/>
      <c r="J782" s="9"/>
    </row>
    <row r="783">
      <c r="D783" s="63"/>
      <c r="E783" s="63"/>
      <c r="H783" s="9"/>
      <c r="I783" s="9"/>
      <c r="J783" s="9"/>
    </row>
    <row r="784">
      <c r="D784" s="63"/>
      <c r="E784" s="63"/>
      <c r="H784" s="9"/>
      <c r="I784" s="9"/>
      <c r="J784" s="9"/>
    </row>
    <row r="785">
      <c r="D785" s="63"/>
      <c r="E785" s="63"/>
      <c r="H785" s="9"/>
      <c r="I785" s="9"/>
      <c r="J785" s="9"/>
    </row>
    <row r="786">
      <c r="D786" s="63"/>
      <c r="E786" s="63"/>
      <c r="H786" s="9"/>
      <c r="I786" s="9"/>
      <c r="J786" s="9"/>
    </row>
    <row r="787">
      <c r="D787" s="63"/>
      <c r="E787" s="63"/>
      <c r="H787" s="9"/>
      <c r="I787" s="9"/>
      <c r="J787" s="9"/>
    </row>
    <row r="788">
      <c r="D788" s="63"/>
      <c r="E788" s="63"/>
      <c r="H788" s="9"/>
      <c r="I788" s="9"/>
      <c r="J788" s="9"/>
    </row>
    <row r="789">
      <c r="D789" s="63"/>
      <c r="E789" s="63"/>
      <c r="H789" s="9"/>
      <c r="I789" s="9"/>
      <c r="J789" s="9"/>
    </row>
    <row r="790">
      <c r="D790" s="63"/>
      <c r="E790" s="63"/>
      <c r="H790" s="9"/>
      <c r="I790" s="9"/>
      <c r="J790" s="9"/>
    </row>
    <row r="791">
      <c r="D791" s="63"/>
      <c r="E791" s="63"/>
      <c r="H791" s="9"/>
      <c r="I791" s="9"/>
      <c r="J791" s="9"/>
    </row>
    <row r="792">
      <c r="D792" s="63"/>
      <c r="E792" s="63"/>
      <c r="H792" s="9"/>
      <c r="I792" s="9"/>
      <c r="J792" s="9"/>
    </row>
    <row r="793">
      <c r="D793" s="63"/>
      <c r="E793" s="63"/>
      <c r="H793" s="9"/>
      <c r="I793" s="9"/>
      <c r="J793" s="9"/>
    </row>
    <row r="794">
      <c r="D794" s="63"/>
      <c r="E794" s="63"/>
      <c r="H794" s="9"/>
      <c r="I794" s="9"/>
      <c r="J794" s="9"/>
    </row>
    <row r="795">
      <c r="D795" s="63"/>
      <c r="E795" s="63"/>
      <c r="H795" s="9"/>
      <c r="I795" s="9"/>
      <c r="J795" s="9"/>
    </row>
    <row r="796">
      <c r="D796" s="63"/>
      <c r="E796" s="63"/>
      <c r="H796" s="9"/>
      <c r="I796" s="9"/>
      <c r="J796" s="9"/>
    </row>
    <row r="797">
      <c r="D797" s="63"/>
      <c r="E797" s="63"/>
      <c r="H797" s="9"/>
      <c r="I797" s="9"/>
      <c r="J797" s="9"/>
    </row>
    <row r="798">
      <c r="D798" s="63"/>
      <c r="E798" s="63"/>
      <c r="H798" s="9"/>
      <c r="I798" s="9"/>
      <c r="J798" s="9"/>
    </row>
    <row r="799">
      <c r="D799" s="63"/>
      <c r="E799" s="63"/>
      <c r="H799" s="9"/>
      <c r="I799" s="9"/>
      <c r="J799" s="9"/>
    </row>
    <row r="800">
      <c r="D800" s="63"/>
      <c r="E800" s="63"/>
      <c r="H800" s="9"/>
      <c r="I800" s="9"/>
      <c r="J800" s="9"/>
    </row>
    <row r="801">
      <c r="D801" s="63"/>
      <c r="E801" s="63"/>
      <c r="H801" s="9"/>
      <c r="I801" s="9"/>
      <c r="J801" s="9"/>
    </row>
    <row r="802">
      <c r="D802" s="63"/>
      <c r="E802" s="63"/>
      <c r="H802" s="9"/>
      <c r="I802" s="9"/>
      <c r="J802" s="9"/>
    </row>
    <row r="803">
      <c r="D803" s="63"/>
      <c r="E803" s="63"/>
      <c r="H803" s="9"/>
      <c r="I803" s="9"/>
      <c r="J803" s="9"/>
    </row>
    <row r="804">
      <c r="D804" s="63"/>
      <c r="E804" s="63"/>
      <c r="H804" s="9"/>
      <c r="I804" s="9"/>
      <c r="J804" s="9"/>
    </row>
    <row r="805">
      <c r="D805" s="63"/>
      <c r="E805" s="63"/>
      <c r="H805" s="9"/>
      <c r="I805" s="9"/>
      <c r="J805" s="9"/>
    </row>
    <row r="806">
      <c r="D806" s="63"/>
      <c r="E806" s="63"/>
      <c r="H806" s="9"/>
      <c r="I806" s="9"/>
      <c r="J806" s="9"/>
    </row>
    <row r="807">
      <c r="D807" s="63"/>
      <c r="E807" s="63"/>
      <c r="H807" s="9"/>
      <c r="I807" s="9"/>
      <c r="J807" s="9"/>
    </row>
    <row r="808">
      <c r="D808" s="63"/>
      <c r="E808" s="63"/>
      <c r="H808" s="9"/>
      <c r="I808" s="9"/>
      <c r="J808" s="9"/>
    </row>
    <row r="809">
      <c r="D809" s="63"/>
      <c r="E809" s="63"/>
      <c r="H809" s="9"/>
      <c r="I809" s="9"/>
      <c r="J809" s="9"/>
    </row>
    <row r="810">
      <c r="D810" s="63"/>
      <c r="E810" s="63"/>
      <c r="H810" s="9"/>
      <c r="I810" s="9"/>
      <c r="J810" s="9"/>
    </row>
    <row r="811">
      <c r="D811" s="63"/>
      <c r="E811" s="63"/>
      <c r="H811" s="9"/>
      <c r="I811" s="9"/>
      <c r="J811" s="9"/>
    </row>
    <row r="812">
      <c r="D812" s="63"/>
      <c r="E812" s="63"/>
      <c r="H812" s="9"/>
      <c r="I812" s="9"/>
      <c r="J812" s="9"/>
    </row>
    <row r="813">
      <c r="D813" s="63"/>
      <c r="E813" s="63"/>
      <c r="H813" s="9"/>
      <c r="I813" s="9"/>
      <c r="J813" s="9"/>
    </row>
    <row r="814">
      <c r="D814" s="63"/>
      <c r="E814" s="63"/>
      <c r="H814" s="9"/>
      <c r="I814" s="9"/>
      <c r="J814" s="9"/>
    </row>
    <row r="815">
      <c r="D815" s="63"/>
      <c r="E815" s="63"/>
      <c r="H815" s="9"/>
      <c r="I815" s="9"/>
      <c r="J815" s="9"/>
    </row>
    <row r="816">
      <c r="D816" s="63"/>
      <c r="E816" s="63"/>
      <c r="H816" s="9"/>
      <c r="I816" s="9"/>
      <c r="J816" s="9"/>
    </row>
    <row r="817">
      <c r="D817" s="63"/>
      <c r="E817" s="63"/>
      <c r="H817" s="9"/>
      <c r="I817" s="9"/>
      <c r="J817" s="9"/>
    </row>
    <row r="818">
      <c r="D818" s="63"/>
      <c r="E818" s="63"/>
      <c r="H818" s="9"/>
      <c r="I818" s="9"/>
      <c r="J818" s="9"/>
    </row>
    <row r="819">
      <c r="D819" s="63"/>
      <c r="E819" s="63"/>
      <c r="H819" s="9"/>
      <c r="I819" s="9"/>
      <c r="J819" s="9"/>
    </row>
    <row r="820">
      <c r="D820" s="63"/>
      <c r="E820" s="63"/>
      <c r="H820" s="9"/>
      <c r="I820" s="9"/>
      <c r="J820" s="9"/>
    </row>
    <row r="821">
      <c r="D821" s="63"/>
      <c r="E821" s="63"/>
      <c r="H821" s="9"/>
      <c r="I821" s="9"/>
      <c r="J821" s="9"/>
    </row>
    <row r="822">
      <c r="D822" s="63"/>
      <c r="E822" s="63"/>
      <c r="H822" s="9"/>
      <c r="I822" s="9"/>
      <c r="J822" s="9"/>
    </row>
    <row r="823">
      <c r="D823" s="63"/>
      <c r="E823" s="63"/>
      <c r="H823" s="9"/>
      <c r="I823" s="9"/>
      <c r="J823" s="9"/>
    </row>
    <row r="824">
      <c r="D824" s="63"/>
      <c r="E824" s="63"/>
      <c r="H824" s="9"/>
      <c r="I824" s="9"/>
      <c r="J824" s="9"/>
    </row>
    <row r="825">
      <c r="D825" s="63"/>
      <c r="E825" s="63"/>
      <c r="H825" s="9"/>
      <c r="I825" s="9"/>
      <c r="J825" s="9"/>
    </row>
    <row r="826">
      <c r="D826" s="63"/>
      <c r="E826" s="63"/>
      <c r="H826" s="9"/>
      <c r="I826" s="9"/>
      <c r="J826" s="9"/>
    </row>
    <row r="827">
      <c r="D827" s="63"/>
      <c r="E827" s="63"/>
      <c r="H827" s="9"/>
      <c r="I827" s="9"/>
      <c r="J827" s="9"/>
    </row>
    <row r="828">
      <c r="D828" s="63"/>
      <c r="E828" s="63"/>
      <c r="H828" s="9"/>
      <c r="I828" s="9"/>
      <c r="J828" s="9"/>
    </row>
    <row r="829">
      <c r="D829" s="63"/>
      <c r="E829" s="63"/>
      <c r="H829" s="9"/>
      <c r="I829" s="9"/>
      <c r="J829" s="9"/>
    </row>
    <row r="830">
      <c r="D830" s="63"/>
      <c r="E830" s="63"/>
      <c r="H830" s="9"/>
      <c r="I830" s="9"/>
      <c r="J830" s="9"/>
    </row>
    <row r="831">
      <c r="D831" s="63"/>
      <c r="E831" s="63"/>
      <c r="H831" s="9"/>
      <c r="I831" s="9"/>
      <c r="J831" s="9"/>
    </row>
    <row r="832">
      <c r="D832" s="63"/>
      <c r="E832" s="63"/>
      <c r="H832" s="9"/>
      <c r="I832" s="9"/>
      <c r="J832" s="9"/>
    </row>
    <row r="833">
      <c r="D833" s="63"/>
      <c r="E833" s="63"/>
      <c r="H833" s="9"/>
      <c r="I833" s="9"/>
      <c r="J833" s="9"/>
    </row>
    <row r="834">
      <c r="D834" s="63"/>
      <c r="E834" s="63"/>
      <c r="H834" s="9"/>
      <c r="I834" s="9"/>
      <c r="J834" s="9"/>
    </row>
    <row r="835">
      <c r="D835" s="63"/>
      <c r="E835" s="63"/>
      <c r="H835" s="9"/>
      <c r="I835" s="9"/>
      <c r="J835" s="9"/>
    </row>
    <row r="836">
      <c r="D836" s="63"/>
      <c r="E836" s="63"/>
      <c r="H836" s="9"/>
      <c r="I836" s="9"/>
      <c r="J836" s="9"/>
    </row>
    <row r="837">
      <c r="D837" s="63"/>
      <c r="E837" s="63"/>
      <c r="H837" s="9"/>
      <c r="I837" s="9"/>
      <c r="J837" s="9"/>
    </row>
    <row r="838">
      <c r="D838" s="63"/>
      <c r="E838" s="63"/>
      <c r="H838" s="9"/>
      <c r="I838" s="9"/>
      <c r="J838" s="9"/>
    </row>
    <row r="839">
      <c r="D839" s="63"/>
      <c r="E839" s="63"/>
      <c r="H839" s="9"/>
      <c r="I839" s="9"/>
      <c r="J839" s="9"/>
    </row>
    <row r="840">
      <c r="D840" s="63"/>
      <c r="E840" s="63"/>
      <c r="H840" s="9"/>
      <c r="I840" s="9"/>
      <c r="J840" s="9"/>
    </row>
    <row r="841">
      <c r="D841" s="63"/>
      <c r="E841" s="63"/>
      <c r="H841" s="9"/>
      <c r="I841" s="9"/>
      <c r="J841" s="9"/>
    </row>
    <row r="842">
      <c r="D842" s="63"/>
      <c r="E842" s="63"/>
      <c r="H842" s="9"/>
      <c r="I842" s="9"/>
      <c r="J842" s="9"/>
    </row>
    <row r="843">
      <c r="D843" s="63"/>
      <c r="E843" s="63"/>
      <c r="H843" s="9"/>
      <c r="I843" s="9"/>
      <c r="J843" s="9"/>
    </row>
    <row r="844">
      <c r="D844" s="63"/>
      <c r="E844" s="63"/>
      <c r="H844" s="9"/>
      <c r="I844" s="9"/>
      <c r="J844" s="9"/>
    </row>
    <row r="845">
      <c r="D845" s="63"/>
      <c r="E845" s="63"/>
      <c r="H845" s="9"/>
      <c r="I845" s="9"/>
      <c r="J845" s="9"/>
    </row>
    <row r="846">
      <c r="D846" s="63"/>
      <c r="E846" s="63"/>
      <c r="H846" s="9"/>
      <c r="I846" s="9"/>
      <c r="J846" s="9"/>
    </row>
    <row r="847">
      <c r="D847" s="63"/>
      <c r="E847" s="63"/>
      <c r="H847" s="9"/>
      <c r="I847" s="9"/>
      <c r="J847" s="9"/>
    </row>
    <row r="848">
      <c r="D848" s="63"/>
      <c r="E848" s="63"/>
      <c r="H848" s="9"/>
      <c r="I848" s="9"/>
      <c r="J848" s="9"/>
    </row>
    <row r="849">
      <c r="D849" s="63"/>
      <c r="E849" s="63"/>
      <c r="H849" s="9"/>
      <c r="I849" s="9"/>
      <c r="J849" s="9"/>
    </row>
    <row r="850">
      <c r="D850" s="63"/>
      <c r="E850" s="63"/>
      <c r="H850" s="9"/>
      <c r="I850" s="9"/>
      <c r="J850" s="9"/>
    </row>
    <row r="851">
      <c r="D851" s="63"/>
      <c r="E851" s="63"/>
      <c r="H851" s="9"/>
      <c r="I851" s="9"/>
      <c r="J851" s="9"/>
    </row>
    <row r="852">
      <c r="D852" s="63"/>
      <c r="E852" s="63"/>
      <c r="H852" s="9"/>
      <c r="I852" s="9"/>
      <c r="J852" s="9"/>
    </row>
    <row r="853">
      <c r="D853" s="63"/>
      <c r="E853" s="63"/>
      <c r="H853" s="9"/>
      <c r="I853" s="9"/>
      <c r="J853" s="9"/>
    </row>
    <row r="854">
      <c r="D854" s="63"/>
      <c r="E854" s="63"/>
      <c r="H854" s="9"/>
      <c r="I854" s="9"/>
      <c r="J854" s="9"/>
    </row>
    <row r="855">
      <c r="D855" s="63"/>
      <c r="E855" s="63"/>
      <c r="H855" s="9"/>
      <c r="I855" s="9"/>
      <c r="J855" s="9"/>
    </row>
    <row r="856">
      <c r="D856" s="63"/>
      <c r="E856" s="63"/>
      <c r="H856" s="9"/>
      <c r="I856" s="9"/>
      <c r="J856" s="9"/>
    </row>
    <row r="857">
      <c r="D857" s="63"/>
      <c r="E857" s="63"/>
      <c r="H857" s="9"/>
      <c r="I857" s="9"/>
      <c r="J857" s="9"/>
    </row>
    <row r="858">
      <c r="D858" s="63"/>
      <c r="E858" s="63"/>
      <c r="H858" s="9"/>
      <c r="I858" s="9"/>
      <c r="J858" s="9"/>
    </row>
    <row r="859">
      <c r="D859" s="63"/>
      <c r="E859" s="63"/>
      <c r="H859" s="9"/>
      <c r="I859" s="9"/>
      <c r="J859" s="9"/>
    </row>
    <row r="860">
      <c r="D860" s="63"/>
      <c r="E860" s="63"/>
      <c r="H860" s="9"/>
      <c r="I860" s="9"/>
      <c r="J860" s="9"/>
    </row>
    <row r="861">
      <c r="D861" s="63"/>
      <c r="E861" s="63"/>
      <c r="H861" s="9"/>
      <c r="I861" s="9"/>
      <c r="J861" s="9"/>
    </row>
    <row r="862">
      <c r="D862" s="63"/>
      <c r="E862" s="63"/>
      <c r="H862" s="9"/>
      <c r="I862" s="9"/>
      <c r="J862" s="9"/>
    </row>
    <row r="863">
      <c r="D863" s="63"/>
      <c r="E863" s="63"/>
      <c r="H863" s="9"/>
      <c r="I863" s="9"/>
      <c r="J863" s="9"/>
    </row>
    <row r="864">
      <c r="D864" s="63"/>
      <c r="E864" s="63"/>
      <c r="H864" s="9"/>
      <c r="I864" s="9"/>
      <c r="J864" s="9"/>
    </row>
    <row r="865">
      <c r="D865" s="63"/>
      <c r="E865" s="63"/>
      <c r="H865" s="9"/>
      <c r="I865" s="9"/>
      <c r="J865" s="9"/>
    </row>
    <row r="866">
      <c r="D866" s="63"/>
      <c r="E866" s="63"/>
      <c r="H866" s="9"/>
      <c r="I866" s="9"/>
      <c r="J866" s="9"/>
    </row>
    <row r="867">
      <c r="D867" s="63"/>
      <c r="E867" s="63"/>
      <c r="H867" s="9"/>
      <c r="I867" s="9"/>
      <c r="J867" s="9"/>
    </row>
    <row r="868">
      <c r="D868" s="63"/>
      <c r="E868" s="63"/>
      <c r="H868" s="9"/>
      <c r="I868" s="9"/>
      <c r="J868" s="9"/>
    </row>
    <row r="869">
      <c r="D869" s="63"/>
      <c r="E869" s="63"/>
      <c r="H869" s="9"/>
      <c r="I869" s="9"/>
      <c r="J869" s="9"/>
    </row>
    <row r="870">
      <c r="D870" s="63"/>
      <c r="E870" s="63"/>
      <c r="H870" s="9"/>
      <c r="I870" s="9"/>
      <c r="J870" s="9"/>
    </row>
    <row r="871">
      <c r="D871" s="63"/>
      <c r="E871" s="63"/>
      <c r="H871" s="9"/>
      <c r="I871" s="9"/>
      <c r="J871" s="9"/>
    </row>
    <row r="872">
      <c r="D872" s="63"/>
      <c r="E872" s="63"/>
      <c r="H872" s="9"/>
      <c r="I872" s="9"/>
      <c r="J872" s="9"/>
    </row>
    <row r="873">
      <c r="D873" s="63"/>
      <c r="E873" s="63"/>
      <c r="H873" s="9"/>
      <c r="I873" s="9"/>
      <c r="J873" s="9"/>
    </row>
    <row r="874">
      <c r="D874" s="63"/>
      <c r="E874" s="63"/>
      <c r="H874" s="9"/>
      <c r="I874" s="9"/>
      <c r="J874" s="9"/>
    </row>
    <row r="875">
      <c r="D875" s="63"/>
      <c r="E875" s="63"/>
      <c r="H875" s="9"/>
      <c r="I875" s="9"/>
      <c r="J875" s="9"/>
    </row>
    <row r="876">
      <c r="D876" s="63"/>
      <c r="E876" s="63"/>
      <c r="H876" s="9"/>
      <c r="I876" s="9"/>
      <c r="J876" s="9"/>
    </row>
    <row r="877">
      <c r="D877" s="63"/>
      <c r="E877" s="63"/>
      <c r="H877" s="9"/>
      <c r="I877" s="9"/>
      <c r="J877" s="9"/>
    </row>
    <row r="878">
      <c r="D878" s="63"/>
      <c r="E878" s="63"/>
      <c r="H878" s="9"/>
      <c r="I878" s="9"/>
      <c r="J878" s="9"/>
    </row>
    <row r="879">
      <c r="D879" s="63"/>
      <c r="E879" s="63"/>
      <c r="H879" s="9"/>
      <c r="I879" s="9"/>
      <c r="J879" s="9"/>
    </row>
    <row r="880">
      <c r="D880" s="63"/>
      <c r="E880" s="63"/>
      <c r="H880" s="9"/>
      <c r="I880" s="9"/>
      <c r="J880" s="9"/>
    </row>
    <row r="881">
      <c r="D881" s="63"/>
      <c r="E881" s="63"/>
      <c r="H881" s="9"/>
      <c r="I881" s="9"/>
      <c r="J881" s="9"/>
    </row>
    <row r="882">
      <c r="D882" s="63"/>
      <c r="E882" s="63"/>
      <c r="H882" s="9"/>
      <c r="I882" s="9"/>
      <c r="J882" s="9"/>
    </row>
    <row r="883">
      <c r="D883" s="63"/>
      <c r="E883" s="63"/>
      <c r="H883" s="9"/>
      <c r="I883" s="9"/>
      <c r="J883" s="9"/>
    </row>
    <row r="884">
      <c r="D884" s="63"/>
      <c r="E884" s="63"/>
      <c r="H884" s="9"/>
      <c r="I884" s="9"/>
      <c r="J884" s="9"/>
    </row>
    <row r="885">
      <c r="D885" s="63"/>
      <c r="E885" s="63"/>
      <c r="H885" s="9"/>
      <c r="I885" s="9"/>
      <c r="J885" s="9"/>
    </row>
    <row r="886">
      <c r="D886" s="63"/>
      <c r="E886" s="63"/>
      <c r="H886" s="9"/>
      <c r="I886" s="9"/>
      <c r="J886" s="9"/>
    </row>
    <row r="887">
      <c r="D887" s="63"/>
      <c r="E887" s="63"/>
      <c r="H887" s="9"/>
      <c r="I887" s="9"/>
      <c r="J887" s="9"/>
    </row>
    <row r="888">
      <c r="D888" s="63"/>
      <c r="E888" s="63"/>
      <c r="H888" s="9"/>
      <c r="I888" s="9"/>
      <c r="J888" s="9"/>
    </row>
    <row r="889">
      <c r="D889" s="63"/>
      <c r="E889" s="63"/>
      <c r="H889" s="9"/>
      <c r="I889" s="9"/>
      <c r="J889" s="9"/>
    </row>
    <row r="890">
      <c r="D890" s="63"/>
      <c r="E890" s="63"/>
      <c r="H890" s="9"/>
      <c r="I890" s="9"/>
      <c r="J890" s="9"/>
    </row>
    <row r="891">
      <c r="D891" s="63"/>
      <c r="E891" s="63"/>
      <c r="H891" s="9"/>
      <c r="I891" s="9"/>
      <c r="J891" s="9"/>
    </row>
    <row r="892">
      <c r="D892" s="63"/>
      <c r="E892" s="63"/>
      <c r="H892" s="9"/>
      <c r="I892" s="9"/>
      <c r="J892" s="9"/>
    </row>
    <row r="893">
      <c r="D893" s="63"/>
      <c r="E893" s="63"/>
      <c r="H893" s="9"/>
      <c r="I893" s="9"/>
      <c r="J893" s="9"/>
    </row>
    <row r="894">
      <c r="D894" s="63"/>
      <c r="E894" s="63"/>
      <c r="H894" s="9"/>
      <c r="I894" s="9"/>
      <c r="J894" s="9"/>
    </row>
    <row r="895">
      <c r="D895" s="63"/>
      <c r="E895" s="63"/>
      <c r="H895" s="9"/>
      <c r="I895" s="9"/>
      <c r="J895" s="9"/>
    </row>
    <row r="896">
      <c r="D896" s="63"/>
      <c r="E896" s="63"/>
      <c r="H896" s="9"/>
      <c r="I896" s="9"/>
      <c r="J896" s="9"/>
    </row>
    <row r="897">
      <c r="D897" s="63"/>
      <c r="E897" s="63"/>
      <c r="H897" s="9"/>
      <c r="I897" s="9"/>
      <c r="J897" s="9"/>
    </row>
    <row r="898">
      <c r="D898" s="63"/>
      <c r="E898" s="63"/>
      <c r="H898" s="9"/>
      <c r="I898" s="9"/>
      <c r="J898" s="9"/>
    </row>
    <row r="899">
      <c r="D899" s="63"/>
      <c r="E899" s="63"/>
      <c r="H899" s="9"/>
      <c r="I899" s="9"/>
      <c r="J899" s="9"/>
    </row>
    <row r="900">
      <c r="D900" s="63"/>
      <c r="E900" s="63"/>
      <c r="H900" s="9"/>
      <c r="I900" s="9"/>
      <c r="J900" s="9"/>
    </row>
    <row r="901">
      <c r="D901" s="63"/>
      <c r="E901" s="63"/>
      <c r="H901" s="9"/>
      <c r="I901" s="9"/>
      <c r="J901" s="9"/>
    </row>
    <row r="902">
      <c r="D902" s="63"/>
      <c r="E902" s="63"/>
      <c r="H902" s="9"/>
      <c r="I902" s="9"/>
      <c r="J902" s="9"/>
    </row>
    <row r="903">
      <c r="D903" s="63"/>
      <c r="E903" s="63"/>
      <c r="H903" s="9"/>
      <c r="I903" s="9"/>
      <c r="J903" s="9"/>
    </row>
    <row r="904">
      <c r="D904" s="63"/>
      <c r="E904" s="63"/>
      <c r="H904" s="9"/>
      <c r="I904" s="9"/>
      <c r="J904" s="9"/>
    </row>
    <row r="905">
      <c r="D905" s="63"/>
      <c r="E905" s="63"/>
      <c r="H905" s="9"/>
      <c r="I905" s="9"/>
      <c r="J905" s="9"/>
    </row>
    <row r="906">
      <c r="D906" s="63"/>
      <c r="E906" s="63"/>
      <c r="H906" s="9"/>
      <c r="I906" s="9"/>
      <c r="J906" s="9"/>
    </row>
    <row r="907">
      <c r="D907" s="63"/>
      <c r="E907" s="63"/>
      <c r="H907" s="9"/>
      <c r="I907" s="9"/>
      <c r="J907" s="9"/>
    </row>
    <row r="908">
      <c r="D908" s="63"/>
      <c r="E908" s="63"/>
      <c r="H908" s="9"/>
      <c r="I908" s="9"/>
      <c r="J908" s="9"/>
    </row>
    <row r="909">
      <c r="D909" s="63"/>
      <c r="E909" s="63"/>
      <c r="H909" s="9"/>
      <c r="I909" s="9"/>
      <c r="J909" s="9"/>
    </row>
    <row r="910">
      <c r="D910" s="63"/>
      <c r="E910" s="63"/>
      <c r="H910" s="9"/>
      <c r="I910" s="9"/>
      <c r="J910" s="9"/>
    </row>
    <row r="911">
      <c r="D911" s="63"/>
      <c r="E911" s="63"/>
      <c r="H911" s="9"/>
      <c r="I911" s="9"/>
      <c r="J911" s="9"/>
    </row>
    <row r="912">
      <c r="D912" s="63"/>
      <c r="E912" s="63"/>
      <c r="H912" s="9"/>
      <c r="I912" s="9"/>
      <c r="J912" s="9"/>
    </row>
    <row r="913">
      <c r="D913" s="63"/>
      <c r="E913" s="63"/>
      <c r="H913" s="9"/>
      <c r="I913" s="9"/>
      <c r="J913" s="9"/>
    </row>
    <row r="914">
      <c r="D914" s="63"/>
      <c r="E914" s="63"/>
      <c r="H914" s="9"/>
      <c r="I914" s="9"/>
      <c r="J914" s="9"/>
    </row>
    <row r="915">
      <c r="D915" s="63"/>
      <c r="E915" s="63"/>
      <c r="H915" s="9"/>
      <c r="I915" s="9"/>
      <c r="J915" s="9"/>
    </row>
    <row r="916">
      <c r="D916" s="63"/>
      <c r="E916" s="63"/>
      <c r="H916" s="9"/>
      <c r="I916" s="9"/>
      <c r="J916" s="9"/>
    </row>
    <row r="917">
      <c r="D917" s="63"/>
      <c r="E917" s="63"/>
      <c r="H917" s="9"/>
      <c r="I917" s="9"/>
      <c r="J917" s="9"/>
    </row>
    <row r="918">
      <c r="D918" s="63"/>
      <c r="E918" s="63"/>
      <c r="H918" s="9"/>
      <c r="I918" s="9"/>
      <c r="J918" s="9"/>
    </row>
    <row r="919">
      <c r="D919" s="63"/>
      <c r="E919" s="63"/>
      <c r="H919" s="9"/>
      <c r="I919" s="9"/>
      <c r="J919" s="9"/>
    </row>
    <row r="920">
      <c r="D920" s="63"/>
      <c r="E920" s="63"/>
      <c r="H920" s="9"/>
      <c r="I920" s="9"/>
      <c r="J920" s="9"/>
    </row>
    <row r="921">
      <c r="D921" s="63"/>
      <c r="E921" s="63"/>
      <c r="H921" s="9"/>
      <c r="I921" s="9"/>
      <c r="J921" s="9"/>
    </row>
    <row r="922">
      <c r="D922" s="63"/>
      <c r="E922" s="63"/>
      <c r="H922" s="9"/>
      <c r="I922" s="9"/>
      <c r="J922" s="9"/>
    </row>
    <row r="923">
      <c r="D923" s="63"/>
      <c r="E923" s="63"/>
      <c r="H923" s="9"/>
      <c r="I923" s="9"/>
      <c r="J923" s="9"/>
    </row>
    <row r="924">
      <c r="D924" s="63"/>
      <c r="E924" s="63"/>
      <c r="H924" s="9"/>
      <c r="I924" s="9"/>
      <c r="J924" s="9"/>
    </row>
    <row r="925">
      <c r="D925" s="63"/>
      <c r="E925" s="63"/>
      <c r="H925" s="9"/>
      <c r="I925" s="9"/>
      <c r="J925" s="9"/>
    </row>
    <row r="926">
      <c r="D926" s="63"/>
      <c r="E926" s="63"/>
      <c r="H926" s="9"/>
      <c r="I926" s="9"/>
      <c r="J926" s="9"/>
    </row>
    <row r="927">
      <c r="D927" s="63"/>
      <c r="E927" s="63"/>
      <c r="H927" s="9"/>
      <c r="I927" s="9"/>
      <c r="J927" s="9"/>
    </row>
    <row r="928">
      <c r="D928" s="63"/>
      <c r="E928" s="63"/>
      <c r="H928" s="9"/>
      <c r="I928" s="9"/>
      <c r="J928" s="9"/>
    </row>
    <row r="929">
      <c r="D929" s="63"/>
      <c r="E929" s="63"/>
      <c r="H929" s="9"/>
      <c r="I929" s="9"/>
      <c r="J929" s="9"/>
    </row>
    <row r="930">
      <c r="D930" s="63"/>
      <c r="E930" s="63"/>
      <c r="H930" s="9"/>
      <c r="I930" s="9"/>
      <c r="J930" s="9"/>
    </row>
    <row r="931">
      <c r="D931" s="63"/>
      <c r="E931" s="63"/>
      <c r="H931" s="9"/>
      <c r="I931" s="9"/>
      <c r="J931" s="9"/>
    </row>
    <row r="932">
      <c r="D932" s="63"/>
      <c r="E932" s="63"/>
      <c r="H932" s="9"/>
      <c r="I932" s="9"/>
      <c r="J932" s="9"/>
    </row>
    <row r="933">
      <c r="D933" s="63"/>
      <c r="E933" s="63"/>
      <c r="H933" s="9"/>
      <c r="I933" s="9"/>
      <c r="J933" s="9"/>
    </row>
    <row r="934">
      <c r="D934" s="63"/>
      <c r="E934" s="63"/>
      <c r="H934" s="9"/>
      <c r="I934" s="9"/>
      <c r="J934" s="9"/>
    </row>
    <row r="935">
      <c r="D935" s="63"/>
      <c r="E935" s="63"/>
      <c r="H935" s="9"/>
      <c r="I935" s="9"/>
      <c r="J935" s="9"/>
    </row>
    <row r="936">
      <c r="D936" s="63"/>
      <c r="E936" s="63"/>
      <c r="H936" s="9"/>
      <c r="I936" s="9"/>
      <c r="J936" s="9"/>
    </row>
    <row r="937">
      <c r="D937" s="63"/>
      <c r="E937" s="63"/>
      <c r="H937" s="9"/>
      <c r="I937" s="9"/>
      <c r="J937" s="9"/>
    </row>
    <row r="938">
      <c r="D938" s="63"/>
      <c r="E938" s="63"/>
      <c r="H938" s="9"/>
      <c r="I938" s="9"/>
      <c r="J938" s="9"/>
    </row>
    <row r="939">
      <c r="D939" s="63"/>
      <c r="E939" s="63"/>
      <c r="H939" s="9"/>
      <c r="I939" s="9"/>
      <c r="J939" s="9"/>
    </row>
    <row r="940">
      <c r="D940" s="63"/>
      <c r="E940" s="63"/>
      <c r="H940" s="9"/>
      <c r="I940" s="9"/>
      <c r="J940" s="9"/>
    </row>
    <row r="941">
      <c r="D941" s="63"/>
      <c r="E941" s="63"/>
      <c r="H941" s="9"/>
      <c r="I941" s="9"/>
      <c r="J941" s="9"/>
    </row>
    <row r="942">
      <c r="D942" s="63"/>
      <c r="E942" s="63"/>
      <c r="H942" s="9"/>
      <c r="I942" s="9"/>
      <c r="J942" s="9"/>
    </row>
    <row r="943">
      <c r="D943" s="63"/>
      <c r="E943" s="63"/>
      <c r="H943" s="9"/>
      <c r="I943" s="9"/>
      <c r="J943" s="9"/>
    </row>
    <row r="944">
      <c r="D944" s="63"/>
      <c r="E944" s="63"/>
      <c r="H944" s="9"/>
      <c r="I944" s="9"/>
      <c r="J944" s="9"/>
    </row>
    <row r="945">
      <c r="D945" s="63"/>
      <c r="E945" s="63"/>
      <c r="H945" s="9"/>
      <c r="I945" s="9"/>
      <c r="J945" s="9"/>
    </row>
    <row r="946">
      <c r="D946" s="63"/>
      <c r="E946" s="63"/>
      <c r="H946" s="9"/>
      <c r="I946" s="9"/>
      <c r="J946" s="9"/>
    </row>
    <row r="947">
      <c r="D947" s="63"/>
      <c r="E947" s="63"/>
      <c r="H947" s="9"/>
      <c r="I947" s="9"/>
      <c r="J947" s="9"/>
    </row>
    <row r="948">
      <c r="D948" s="63"/>
      <c r="E948" s="63"/>
      <c r="H948" s="9"/>
      <c r="I948" s="9"/>
      <c r="J948" s="9"/>
    </row>
    <row r="949">
      <c r="D949" s="63"/>
      <c r="E949" s="63"/>
      <c r="H949" s="9"/>
      <c r="I949" s="9"/>
      <c r="J949" s="9"/>
    </row>
    <row r="950">
      <c r="D950" s="63"/>
      <c r="E950" s="63"/>
      <c r="H950" s="9"/>
      <c r="I950" s="9"/>
      <c r="J950" s="9"/>
    </row>
    <row r="951">
      <c r="D951" s="63"/>
      <c r="E951" s="63"/>
      <c r="H951" s="9"/>
      <c r="I951" s="9"/>
      <c r="J951" s="9"/>
    </row>
    <row r="952">
      <c r="D952" s="63"/>
      <c r="E952" s="63"/>
      <c r="H952" s="9"/>
      <c r="I952" s="9"/>
      <c r="J952" s="9"/>
    </row>
    <row r="953">
      <c r="D953" s="63"/>
      <c r="E953" s="63"/>
      <c r="H953" s="9"/>
      <c r="I953" s="9"/>
      <c r="J953" s="9"/>
    </row>
    <row r="954">
      <c r="D954" s="63"/>
      <c r="E954" s="63"/>
      <c r="H954" s="9"/>
      <c r="I954" s="9"/>
      <c r="J954" s="9"/>
    </row>
    <row r="955">
      <c r="D955" s="63"/>
      <c r="E955" s="63"/>
      <c r="H955" s="9"/>
      <c r="I955" s="9"/>
      <c r="J955" s="9"/>
    </row>
    <row r="956">
      <c r="D956" s="63"/>
      <c r="E956" s="63"/>
      <c r="H956" s="9"/>
      <c r="I956" s="9"/>
      <c r="J956" s="9"/>
    </row>
    <row r="957">
      <c r="D957" s="63"/>
      <c r="E957" s="63"/>
      <c r="H957" s="9"/>
      <c r="I957" s="9"/>
      <c r="J957" s="9"/>
    </row>
    <row r="958">
      <c r="D958" s="63"/>
      <c r="E958" s="63"/>
      <c r="H958" s="9"/>
      <c r="I958" s="9"/>
      <c r="J958" s="9"/>
    </row>
    <row r="959">
      <c r="D959" s="63"/>
      <c r="E959" s="63"/>
      <c r="H959" s="9"/>
      <c r="I959" s="9"/>
      <c r="J959" s="9"/>
    </row>
    <row r="960">
      <c r="D960" s="63"/>
      <c r="E960" s="63"/>
      <c r="H960" s="9"/>
      <c r="I960" s="9"/>
      <c r="J960" s="9"/>
    </row>
    <row r="961">
      <c r="D961" s="63"/>
      <c r="E961" s="63"/>
      <c r="H961" s="9"/>
      <c r="I961" s="9"/>
      <c r="J961" s="9"/>
    </row>
    <row r="962">
      <c r="D962" s="63"/>
      <c r="E962" s="63"/>
      <c r="H962" s="9"/>
      <c r="I962" s="9"/>
      <c r="J962" s="9"/>
    </row>
    <row r="963">
      <c r="D963" s="63"/>
      <c r="E963" s="63"/>
      <c r="H963" s="9"/>
      <c r="I963" s="9"/>
      <c r="J963" s="9"/>
    </row>
    <row r="964">
      <c r="D964" s="63"/>
      <c r="E964" s="63"/>
      <c r="H964" s="9"/>
      <c r="I964" s="9"/>
      <c r="J964" s="9"/>
    </row>
    <row r="965">
      <c r="D965" s="63"/>
      <c r="E965" s="63"/>
      <c r="H965" s="9"/>
      <c r="I965" s="9"/>
      <c r="J965" s="9"/>
    </row>
    <row r="966">
      <c r="D966" s="63"/>
      <c r="E966" s="63"/>
      <c r="H966" s="9"/>
      <c r="I966" s="9"/>
      <c r="J966" s="9"/>
    </row>
    <row r="967">
      <c r="D967" s="63"/>
      <c r="E967" s="63"/>
      <c r="H967" s="9"/>
      <c r="I967" s="9"/>
      <c r="J967" s="9"/>
    </row>
    <row r="968">
      <c r="D968" s="63"/>
      <c r="E968" s="63"/>
      <c r="H968" s="9"/>
      <c r="I968" s="9"/>
      <c r="J968" s="9"/>
    </row>
    <row r="969">
      <c r="D969" s="63"/>
      <c r="E969" s="63"/>
      <c r="H969" s="9"/>
      <c r="I969" s="9"/>
      <c r="J969" s="9"/>
    </row>
    <row r="970">
      <c r="D970" s="63"/>
      <c r="E970" s="63"/>
      <c r="H970" s="9"/>
      <c r="I970" s="9"/>
      <c r="J970" s="9"/>
    </row>
    <row r="971">
      <c r="D971" s="63"/>
      <c r="E971" s="63"/>
      <c r="H971" s="9"/>
      <c r="I971" s="9"/>
      <c r="J971" s="9"/>
    </row>
    <row r="972">
      <c r="D972" s="63"/>
      <c r="E972" s="63"/>
      <c r="H972" s="9"/>
      <c r="I972" s="9"/>
      <c r="J972" s="9"/>
    </row>
    <row r="973">
      <c r="D973" s="63"/>
      <c r="E973" s="63"/>
      <c r="H973" s="9"/>
      <c r="I973" s="9"/>
      <c r="J973" s="9"/>
    </row>
    <row r="974">
      <c r="D974" s="63"/>
      <c r="E974" s="63"/>
      <c r="H974" s="9"/>
      <c r="I974" s="9"/>
      <c r="J974" s="9"/>
    </row>
    <row r="975">
      <c r="D975" s="63"/>
      <c r="E975" s="63"/>
      <c r="H975" s="9"/>
      <c r="I975" s="9"/>
      <c r="J975" s="9"/>
    </row>
    <row r="976">
      <c r="D976" s="63"/>
      <c r="E976" s="63"/>
      <c r="H976" s="9"/>
      <c r="I976" s="9"/>
      <c r="J976" s="9"/>
    </row>
    <row r="977">
      <c r="D977" s="63"/>
      <c r="E977" s="63"/>
      <c r="H977" s="9"/>
      <c r="I977" s="9"/>
      <c r="J977" s="9"/>
    </row>
    <row r="978">
      <c r="D978" s="63"/>
      <c r="E978" s="63"/>
      <c r="H978" s="9"/>
      <c r="I978" s="9"/>
      <c r="J978" s="9"/>
    </row>
    <row r="979">
      <c r="D979" s="63"/>
      <c r="E979" s="63"/>
      <c r="H979" s="9"/>
      <c r="I979" s="9"/>
      <c r="J979" s="9"/>
    </row>
    <row r="980">
      <c r="D980" s="63"/>
      <c r="E980" s="63"/>
      <c r="H980" s="9"/>
      <c r="I980" s="9"/>
      <c r="J980" s="9"/>
    </row>
    <row r="981">
      <c r="D981" s="63"/>
      <c r="E981" s="63"/>
      <c r="H981" s="9"/>
      <c r="I981" s="9"/>
      <c r="J981" s="9"/>
    </row>
    <row r="982">
      <c r="D982" s="63"/>
      <c r="E982" s="63"/>
      <c r="H982" s="9"/>
      <c r="I982" s="9"/>
      <c r="J982" s="9"/>
    </row>
    <row r="983">
      <c r="D983" s="63"/>
      <c r="E983" s="63"/>
      <c r="H983" s="9"/>
      <c r="I983" s="9"/>
      <c r="J983" s="9"/>
    </row>
    <row r="984">
      <c r="D984" s="63"/>
      <c r="E984" s="63"/>
      <c r="H984" s="9"/>
      <c r="I984" s="9"/>
      <c r="J984" s="9"/>
    </row>
    <row r="985">
      <c r="D985" s="63"/>
      <c r="E985" s="63"/>
      <c r="H985" s="9"/>
      <c r="I985" s="9"/>
      <c r="J985" s="9"/>
    </row>
    <row r="986">
      <c r="D986" s="63"/>
      <c r="E986" s="63"/>
      <c r="H986" s="9"/>
      <c r="I986" s="9"/>
      <c r="J986" s="9"/>
    </row>
    <row r="987">
      <c r="D987" s="63"/>
      <c r="E987" s="63"/>
      <c r="H987" s="9"/>
      <c r="I987" s="9"/>
      <c r="J987" s="9"/>
    </row>
    <row r="988">
      <c r="D988" s="63"/>
      <c r="E988" s="63"/>
      <c r="H988" s="9"/>
      <c r="I988" s="9"/>
      <c r="J988" s="9"/>
    </row>
    <row r="989">
      <c r="D989" s="63"/>
      <c r="E989" s="63"/>
      <c r="H989" s="9"/>
      <c r="I989" s="9"/>
      <c r="J989" s="9"/>
    </row>
    <row r="990">
      <c r="D990" s="63"/>
      <c r="E990" s="63"/>
      <c r="H990" s="9"/>
      <c r="I990" s="9"/>
      <c r="J990" s="9"/>
    </row>
    <row r="991">
      <c r="D991" s="63"/>
      <c r="E991" s="63"/>
      <c r="H991" s="9"/>
      <c r="I991" s="9"/>
      <c r="J991" s="9"/>
    </row>
    <row r="992">
      <c r="D992" s="63"/>
      <c r="E992" s="63"/>
      <c r="H992" s="9"/>
      <c r="I992" s="9"/>
      <c r="J992" s="9"/>
    </row>
    <row r="993">
      <c r="D993" s="63"/>
      <c r="E993" s="63"/>
      <c r="H993" s="9"/>
      <c r="I993" s="9"/>
      <c r="J993" s="9"/>
    </row>
    <row r="994">
      <c r="D994" s="63"/>
      <c r="E994" s="63"/>
      <c r="H994" s="9"/>
      <c r="I994" s="9"/>
      <c r="J994" s="9"/>
    </row>
    <row r="995">
      <c r="D995" s="63"/>
      <c r="E995" s="63"/>
      <c r="H995" s="9"/>
      <c r="I995" s="9"/>
      <c r="J995" s="9"/>
    </row>
    <row r="996">
      <c r="D996" s="63"/>
      <c r="E996" s="63"/>
      <c r="H996" s="9"/>
      <c r="I996" s="9"/>
      <c r="J996" s="9"/>
    </row>
    <row r="997">
      <c r="D997" s="63"/>
      <c r="E997" s="63"/>
      <c r="H997" s="9"/>
      <c r="I997" s="9"/>
      <c r="J997" s="9"/>
    </row>
    <row r="998">
      <c r="D998" s="63"/>
      <c r="E998" s="63"/>
      <c r="H998" s="9"/>
      <c r="I998" s="9"/>
      <c r="J998" s="9"/>
    </row>
    <row r="999">
      <c r="D999" s="63"/>
      <c r="E999" s="63"/>
      <c r="H999" s="9"/>
      <c r="I999" s="9"/>
      <c r="J999" s="9"/>
    </row>
    <row r="1000">
      <c r="D1000" s="63"/>
      <c r="E1000" s="63"/>
      <c r="H1000" s="9"/>
      <c r="I1000" s="9"/>
      <c r="J1000" s="9"/>
    </row>
  </sheetData>
  <mergeCells count="15">
    <mergeCell ref="L12:P12"/>
    <mergeCell ref="L13:P13"/>
    <mergeCell ref="L14:P14"/>
    <mergeCell ref="L17:Q17"/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57"/>
    <col customWidth="1" min="3" max="3" width="13.86"/>
    <col customWidth="1" min="4" max="4" width="14.14"/>
    <col customWidth="1" min="5" max="5" width="13.71"/>
    <col customWidth="1" min="6" max="6" width="13.29"/>
    <col customWidth="1" min="7" max="7" width="12.71"/>
    <col customWidth="1" min="8" max="8" width="23.29"/>
    <col customWidth="1" min="9" max="9" width="19.29"/>
    <col customWidth="1" min="10" max="10" width="13.71"/>
    <col customWidth="1" min="11" max="26" width="8.71"/>
  </cols>
  <sheetData>
    <row r="1">
      <c r="A1" s="4" t="s">
        <v>0</v>
      </c>
      <c r="B1" s="2" t="s">
        <v>1</v>
      </c>
      <c r="C1" s="2" t="s">
        <v>304</v>
      </c>
      <c r="D1" s="2" t="s">
        <v>305</v>
      </c>
      <c r="E1" s="2" t="s">
        <v>3</v>
      </c>
      <c r="F1" s="3" t="s">
        <v>306</v>
      </c>
      <c r="G1" s="3" t="s">
        <v>5</v>
      </c>
      <c r="H1" s="4" t="s">
        <v>6</v>
      </c>
      <c r="I1" s="4" t="s">
        <v>7</v>
      </c>
      <c r="J1" s="4" t="s">
        <v>8</v>
      </c>
      <c r="K1" s="22"/>
      <c r="L1" s="22"/>
      <c r="M1" s="22"/>
      <c r="N1" s="22"/>
      <c r="O1" s="22"/>
      <c r="P1" s="23"/>
      <c r="Q1" s="23"/>
      <c r="R1" s="24"/>
      <c r="S1" s="24"/>
      <c r="T1" s="24"/>
      <c r="U1" s="24"/>
      <c r="V1" s="24"/>
      <c r="W1" s="24"/>
      <c r="X1" s="24"/>
      <c r="Y1" s="24"/>
      <c r="Z1" s="24"/>
    </row>
    <row r="2">
      <c r="A2" s="5" t="s">
        <v>9</v>
      </c>
      <c r="B2" s="5" t="s">
        <v>307</v>
      </c>
      <c r="C2" s="5" t="s">
        <v>58</v>
      </c>
      <c r="D2" s="51">
        <v>3513.0</v>
      </c>
      <c r="E2" s="51">
        <v>620400.0</v>
      </c>
      <c r="G2" s="47">
        <v>0.0361</v>
      </c>
      <c r="H2" s="9"/>
      <c r="I2" s="9"/>
      <c r="J2" s="9"/>
    </row>
    <row r="3">
      <c r="A3" s="5" t="s">
        <v>9</v>
      </c>
      <c r="B3" s="5" t="s">
        <v>308</v>
      </c>
      <c r="C3" s="5" t="s">
        <v>58</v>
      </c>
      <c r="D3" s="51">
        <v>3507.8</v>
      </c>
      <c r="E3" s="51">
        <v>646500.0</v>
      </c>
      <c r="F3" s="70">
        <f t="shared" ref="F3:F249" si="1">(D3-D2)</f>
        <v>-5.2</v>
      </c>
      <c r="G3" s="47">
        <v>0.0361</v>
      </c>
      <c r="H3" s="9">
        <f t="shared" ref="H3:H249" si="2">(D3-D2)*100/D2</f>
        <v>-0.1480216339</v>
      </c>
      <c r="I3" s="9">
        <f t="shared" ref="I3:I249" si="3">H3-G3</f>
        <v>-0.1841216339</v>
      </c>
      <c r="J3" s="9">
        <f t="shared" ref="J3:J249" si="4">I3/$Q$14</f>
        <v>-0.128628402</v>
      </c>
      <c r="L3" s="48" t="s">
        <v>309</v>
      </c>
      <c r="M3" s="11"/>
      <c r="N3" s="11"/>
      <c r="O3" s="11"/>
      <c r="P3" s="11"/>
      <c r="Q3" s="12"/>
    </row>
    <row r="4">
      <c r="A4" s="5" t="s">
        <v>9</v>
      </c>
      <c r="B4" s="5" t="s">
        <v>310</v>
      </c>
      <c r="C4" s="5" t="s">
        <v>58</v>
      </c>
      <c r="D4" s="51">
        <v>3516.35</v>
      </c>
      <c r="E4" s="51">
        <v>657300.0</v>
      </c>
      <c r="F4" s="70">
        <f t="shared" si="1"/>
        <v>8.55</v>
      </c>
      <c r="G4" s="47">
        <v>0.0367</v>
      </c>
      <c r="H4" s="9">
        <f t="shared" si="2"/>
        <v>0.2437425167</v>
      </c>
      <c r="I4" s="9">
        <f t="shared" si="3"/>
        <v>0.2070425167</v>
      </c>
      <c r="J4" s="9">
        <f t="shared" si="4"/>
        <v>0.1446410588</v>
      </c>
      <c r="L4" s="49" t="s">
        <v>13</v>
      </c>
      <c r="M4" s="11"/>
      <c r="N4" s="11"/>
      <c r="O4" s="11"/>
      <c r="P4" s="12"/>
      <c r="Q4" s="50">
        <f>AVERAGE(H3:H249)</f>
        <v>-0.02489389604</v>
      </c>
    </row>
    <row r="5">
      <c r="A5" s="5" t="s">
        <v>9</v>
      </c>
      <c r="B5" s="5" t="s">
        <v>311</v>
      </c>
      <c r="C5" s="5" t="s">
        <v>58</v>
      </c>
      <c r="D5" s="51">
        <v>3526.85</v>
      </c>
      <c r="E5" s="51">
        <v>662100.0</v>
      </c>
      <c r="F5" s="70">
        <f t="shared" si="1"/>
        <v>10.5</v>
      </c>
      <c r="G5" s="47">
        <v>0.0365</v>
      </c>
      <c r="H5" s="9">
        <f t="shared" si="2"/>
        <v>0.2986050877</v>
      </c>
      <c r="I5" s="9">
        <f t="shared" si="3"/>
        <v>0.2621050877</v>
      </c>
      <c r="J5" s="9">
        <f t="shared" si="4"/>
        <v>0.1831080784</v>
      </c>
      <c r="L5" s="49" t="s">
        <v>15</v>
      </c>
      <c r="M5" s="11"/>
      <c r="N5" s="11"/>
      <c r="O5" s="11"/>
      <c r="P5" s="12"/>
      <c r="Q5" s="50">
        <f>MAX(H3:H249)</f>
        <v>3.814646013</v>
      </c>
    </row>
    <row r="6">
      <c r="A6" s="5" t="s">
        <v>9</v>
      </c>
      <c r="B6" s="5" t="s">
        <v>312</v>
      </c>
      <c r="C6" s="5" t="s">
        <v>58</v>
      </c>
      <c r="D6" s="51">
        <v>3538.25</v>
      </c>
      <c r="E6" s="51">
        <v>727050.0</v>
      </c>
      <c r="F6" s="70">
        <f t="shared" si="1"/>
        <v>11.4</v>
      </c>
      <c r="G6" s="47">
        <v>0.0363</v>
      </c>
      <c r="H6" s="9">
        <f t="shared" si="2"/>
        <v>0.3232346145</v>
      </c>
      <c r="I6" s="9">
        <f t="shared" si="3"/>
        <v>0.2869346145</v>
      </c>
      <c r="J6" s="9">
        <f t="shared" si="4"/>
        <v>0.2004541246</v>
      </c>
      <c r="L6" s="49" t="s">
        <v>17</v>
      </c>
      <c r="M6" s="11"/>
      <c r="N6" s="11"/>
      <c r="O6" s="11"/>
      <c r="P6" s="12"/>
      <c r="Q6" s="50">
        <f>MIN(H3:H249)</f>
        <v>-5.598803265</v>
      </c>
    </row>
    <row r="7">
      <c r="A7" s="5" t="s">
        <v>9</v>
      </c>
      <c r="B7" s="5" t="s">
        <v>313</v>
      </c>
      <c r="C7" s="5" t="s">
        <v>58</v>
      </c>
      <c r="D7" s="51">
        <v>3536.25</v>
      </c>
      <c r="E7" s="51">
        <v>830250.0</v>
      </c>
      <c r="F7" s="70">
        <f t="shared" si="1"/>
        <v>-2</v>
      </c>
      <c r="G7" s="47">
        <v>0.0355</v>
      </c>
      <c r="H7" s="9">
        <f t="shared" si="2"/>
        <v>-0.05652511835</v>
      </c>
      <c r="I7" s="9">
        <f t="shared" si="3"/>
        <v>-0.09202511835</v>
      </c>
      <c r="J7" s="9">
        <f t="shared" si="4"/>
        <v>-0.06428926176</v>
      </c>
      <c r="L7" s="49" t="s">
        <v>19</v>
      </c>
      <c r="M7" s="11"/>
      <c r="N7" s="11"/>
      <c r="O7" s="11"/>
      <c r="P7" s="12"/>
      <c r="Q7" s="50">
        <f>_xlfn.STDEV.S(H3:H249)</f>
        <v>1.430098195</v>
      </c>
    </row>
    <row r="8">
      <c r="A8" s="5" t="s">
        <v>9</v>
      </c>
      <c r="B8" s="5" t="s">
        <v>314</v>
      </c>
      <c r="C8" s="5" t="s">
        <v>58</v>
      </c>
      <c r="D8" s="51">
        <v>3513.55</v>
      </c>
      <c r="E8" s="51">
        <v>886800.0</v>
      </c>
      <c r="F8" s="70">
        <f t="shared" si="1"/>
        <v>-22.7</v>
      </c>
      <c r="G8" s="47">
        <v>0.0353</v>
      </c>
      <c r="H8" s="9">
        <f t="shared" si="2"/>
        <v>-0.641922941</v>
      </c>
      <c r="I8" s="9">
        <f t="shared" si="3"/>
        <v>-0.677222941</v>
      </c>
      <c r="J8" s="9">
        <f t="shared" si="4"/>
        <v>-0.4731117297</v>
      </c>
    </row>
    <row r="9">
      <c r="A9" s="5" t="s">
        <v>9</v>
      </c>
      <c r="B9" s="5" t="s">
        <v>315</v>
      </c>
      <c r="C9" s="5" t="s">
        <v>58</v>
      </c>
      <c r="D9" s="51">
        <v>3514.75</v>
      </c>
      <c r="E9" s="51">
        <v>962100.0</v>
      </c>
      <c r="F9" s="70">
        <f t="shared" si="1"/>
        <v>1.2</v>
      </c>
      <c r="G9" s="47">
        <v>0.0357</v>
      </c>
      <c r="H9" s="9">
        <f t="shared" si="2"/>
        <v>0.03415349148</v>
      </c>
      <c r="I9" s="9">
        <f t="shared" si="3"/>
        <v>-0.001546508517</v>
      </c>
      <c r="J9" s="9">
        <f t="shared" si="4"/>
        <v>-0.001080399489</v>
      </c>
    </row>
    <row r="10">
      <c r="A10" s="5" t="s">
        <v>9</v>
      </c>
      <c r="B10" s="5" t="s">
        <v>316</v>
      </c>
      <c r="C10" s="5" t="s">
        <v>58</v>
      </c>
      <c r="D10" s="51">
        <v>3553.0</v>
      </c>
      <c r="E10" s="51">
        <v>1021800.0</v>
      </c>
      <c r="F10" s="70">
        <f t="shared" si="1"/>
        <v>38.25</v>
      </c>
      <c r="G10" s="47">
        <v>0.0353</v>
      </c>
      <c r="H10" s="9">
        <f t="shared" si="2"/>
        <v>1.088270859</v>
      </c>
      <c r="I10" s="9">
        <f t="shared" si="3"/>
        <v>1.052970859</v>
      </c>
      <c r="J10" s="9">
        <f t="shared" si="4"/>
        <v>0.735611324</v>
      </c>
      <c r="L10" s="48" t="s">
        <v>317</v>
      </c>
      <c r="M10" s="11"/>
      <c r="N10" s="11"/>
      <c r="O10" s="11"/>
      <c r="P10" s="11"/>
      <c r="Q10" s="12"/>
    </row>
    <row r="11">
      <c r="A11" s="5" t="s">
        <v>9</v>
      </c>
      <c r="B11" s="5" t="s">
        <v>318</v>
      </c>
      <c r="C11" s="5" t="s">
        <v>58</v>
      </c>
      <c r="D11" s="51">
        <v>3570.65</v>
      </c>
      <c r="E11" s="51">
        <v>1342650.0</v>
      </c>
      <c r="F11" s="70">
        <f t="shared" si="1"/>
        <v>17.65</v>
      </c>
      <c r="G11" s="47">
        <v>0.0355</v>
      </c>
      <c r="H11" s="9">
        <f t="shared" si="2"/>
        <v>0.4967632986</v>
      </c>
      <c r="I11" s="9">
        <f t="shared" si="3"/>
        <v>0.4612632986</v>
      </c>
      <c r="J11" s="9">
        <f t="shared" si="4"/>
        <v>0.3222411172</v>
      </c>
      <c r="L11" s="49" t="s">
        <v>13</v>
      </c>
      <c r="M11" s="11"/>
      <c r="N11" s="11"/>
      <c r="O11" s="11"/>
      <c r="P11" s="12"/>
      <c r="Q11" s="50">
        <f>AVERAGE(I3:I249)</f>
        <v>-0.07278154786</v>
      </c>
    </row>
    <row r="12">
      <c r="A12" s="5" t="s">
        <v>9</v>
      </c>
      <c r="B12" s="5" t="s">
        <v>319</v>
      </c>
      <c r="C12" s="5" t="s">
        <v>58</v>
      </c>
      <c r="D12" s="51">
        <v>3570.4</v>
      </c>
      <c r="E12" s="51">
        <v>1848150.0</v>
      </c>
      <c r="F12" s="70">
        <f t="shared" si="1"/>
        <v>-0.25</v>
      </c>
      <c r="G12" s="47">
        <v>0.0355</v>
      </c>
      <c r="H12" s="9">
        <f t="shared" si="2"/>
        <v>-0.007001526333</v>
      </c>
      <c r="I12" s="9">
        <f t="shared" si="3"/>
        <v>-0.04250152633</v>
      </c>
      <c r="J12" s="9">
        <f t="shared" si="4"/>
        <v>-0.02969180372</v>
      </c>
      <c r="L12" s="49" t="s">
        <v>15</v>
      </c>
      <c r="M12" s="11"/>
      <c r="N12" s="11"/>
      <c r="O12" s="11"/>
      <c r="P12" s="12"/>
      <c r="Q12" s="50">
        <f>MAX(I3:I249)</f>
        <v>3.777246013</v>
      </c>
    </row>
    <row r="13">
      <c r="A13" s="5" t="s">
        <v>9</v>
      </c>
      <c r="B13" s="5" t="s">
        <v>320</v>
      </c>
      <c r="C13" s="5" t="s">
        <v>58</v>
      </c>
      <c r="D13" s="51">
        <v>3537.35</v>
      </c>
      <c r="E13" s="51">
        <v>2433600.0</v>
      </c>
      <c r="F13" s="70">
        <f t="shared" si="1"/>
        <v>-33.05</v>
      </c>
      <c r="G13" s="47">
        <v>0.0356</v>
      </c>
      <c r="H13" s="9">
        <f t="shared" si="2"/>
        <v>-0.925666592</v>
      </c>
      <c r="I13" s="9">
        <f t="shared" si="3"/>
        <v>-0.961266592</v>
      </c>
      <c r="J13" s="9">
        <f t="shared" si="4"/>
        <v>-0.6715462111</v>
      </c>
      <c r="L13" s="49" t="s">
        <v>17</v>
      </c>
      <c r="M13" s="11"/>
      <c r="N13" s="11"/>
      <c r="O13" s="11"/>
      <c r="P13" s="12"/>
      <c r="Q13" s="50">
        <f>MIN(I3:I249)</f>
        <v>-5.647903265</v>
      </c>
    </row>
    <row r="14">
      <c r="A14" s="5" t="s">
        <v>9</v>
      </c>
      <c r="B14" s="5" t="s">
        <v>321</v>
      </c>
      <c r="C14" s="5" t="s">
        <v>58</v>
      </c>
      <c r="D14" s="51">
        <v>3495.3</v>
      </c>
      <c r="E14" s="51">
        <v>3049050.0</v>
      </c>
      <c r="F14" s="70">
        <f t="shared" si="1"/>
        <v>-42.05</v>
      </c>
      <c r="G14" s="47">
        <v>0.0354</v>
      </c>
      <c r="H14" s="9">
        <f t="shared" si="2"/>
        <v>-1.188742986</v>
      </c>
      <c r="I14" s="9">
        <f t="shared" si="3"/>
        <v>-1.224142986</v>
      </c>
      <c r="J14" s="9">
        <f t="shared" si="4"/>
        <v>-0.8551931282</v>
      </c>
      <c r="L14" s="49" t="s">
        <v>19</v>
      </c>
      <c r="M14" s="11"/>
      <c r="N14" s="11"/>
      <c r="O14" s="11"/>
      <c r="P14" s="12"/>
      <c r="Q14" s="50">
        <f>_xlfn.STDEV.S(I3:I249)</f>
        <v>1.431422851</v>
      </c>
    </row>
    <row r="15">
      <c r="A15" s="5" t="s">
        <v>9</v>
      </c>
      <c r="B15" s="5" t="s">
        <v>322</v>
      </c>
      <c r="C15" s="5" t="s">
        <v>58</v>
      </c>
      <c r="D15" s="51">
        <v>3471.8</v>
      </c>
      <c r="E15" s="51">
        <v>5114700.0</v>
      </c>
      <c r="F15" s="70">
        <f t="shared" si="1"/>
        <v>-23.5</v>
      </c>
      <c r="G15" s="47">
        <v>0.0354</v>
      </c>
      <c r="H15" s="9">
        <f t="shared" si="2"/>
        <v>-0.6723314165</v>
      </c>
      <c r="I15" s="9">
        <f t="shared" si="3"/>
        <v>-0.7077314165</v>
      </c>
      <c r="J15" s="9">
        <f t="shared" si="4"/>
        <v>-0.4944251212</v>
      </c>
    </row>
    <row r="16">
      <c r="A16" s="5" t="s">
        <v>9</v>
      </c>
      <c r="B16" s="5" t="s">
        <v>323</v>
      </c>
      <c r="C16" s="5" t="s">
        <v>58</v>
      </c>
      <c r="D16" s="51">
        <v>3474.5</v>
      </c>
      <c r="E16" s="51">
        <v>7338300.0</v>
      </c>
      <c r="F16" s="70">
        <f t="shared" si="1"/>
        <v>2.7</v>
      </c>
      <c r="G16" s="47">
        <v>0.0353</v>
      </c>
      <c r="H16" s="9">
        <f t="shared" si="2"/>
        <v>0.07776945677</v>
      </c>
      <c r="I16" s="9">
        <f t="shared" si="3"/>
        <v>0.04246945677</v>
      </c>
      <c r="J16" s="9">
        <f t="shared" si="4"/>
        <v>0.02966939974</v>
      </c>
    </row>
    <row r="17">
      <c r="A17" s="5" t="s">
        <v>9</v>
      </c>
      <c r="B17" s="5" t="s">
        <v>324</v>
      </c>
      <c r="C17" s="5" t="s">
        <v>58</v>
      </c>
      <c r="D17" s="51">
        <v>3452.15</v>
      </c>
      <c r="E17" s="51">
        <v>9691050.0</v>
      </c>
      <c r="F17" s="70">
        <f t="shared" si="1"/>
        <v>-22.35</v>
      </c>
      <c r="G17" s="47">
        <v>0.0355</v>
      </c>
      <c r="H17" s="9">
        <f t="shared" si="2"/>
        <v>-0.6432580227</v>
      </c>
      <c r="I17" s="9">
        <f t="shared" si="3"/>
        <v>-0.6787580227</v>
      </c>
      <c r="J17" s="9">
        <f t="shared" si="4"/>
        <v>-0.4741841464</v>
      </c>
      <c r="L17" s="48" t="s">
        <v>325</v>
      </c>
      <c r="M17" s="11"/>
      <c r="N17" s="11"/>
      <c r="O17" s="11"/>
      <c r="P17" s="11"/>
      <c r="Q17" s="12"/>
    </row>
    <row r="18">
      <c r="A18" s="5" t="s">
        <v>9</v>
      </c>
      <c r="B18" s="5" t="s">
        <v>326</v>
      </c>
      <c r="C18" s="5" t="s">
        <v>58</v>
      </c>
      <c r="D18" s="51">
        <v>3458.05</v>
      </c>
      <c r="E18" s="51">
        <v>1.250295E7</v>
      </c>
      <c r="F18" s="70">
        <f t="shared" si="1"/>
        <v>5.9</v>
      </c>
      <c r="G18" s="47">
        <v>0.0355</v>
      </c>
      <c r="H18" s="9">
        <f t="shared" si="2"/>
        <v>0.1709079849</v>
      </c>
      <c r="I18" s="9">
        <f t="shared" si="3"/>
        <v>0.1354079849</v>
      </c>
      <c r="J18" s="9">
        <f t="shared" si="4"/>
        <v>0.09459677467</v>
      </c>
      <c r="L18" s="49" t="s">
        <v>13</v>
      </c>
      <c r="M18" s="11"/>
      <c r="N18" s="11"/>
      <c r="O18" s="11"/>
      <c r="P18" s="12"/>
      <c r="Q18" s="50">
        <f>AVERAGE(J3:J249)</f>
        <v>-0.05084559592</v>
      </c>
    </row>
    <row r="19">
      <c r="A19" s="5" t="s">
        <v>9</v>
      </c>
      <c r="B19" s="5" t="s">
        <v>327</v>
      </c>
      <c r="C19" s="5" t="s">
        <v>77</v>
      </c>
      <c r="D19" s="51">
        <v>3463.95</v>
      </c>
      <c r="E19" s="51">
        <v>434850.0</v>
      </c>
      <c r="F19" s="70">
        <f t="shared" si="1"/>
        <v>5.9</v>
      </c>
      <c r="G19" s="47">
        <v>0.0354</v>
      </c>
      <c r="H19" s="9">
        <f t="shared" si="2"/>
        <v>0.1706163878</v>
      </c>
      <c r="I19" s="9">
        <f t="shared" si="3"/>
        <v>0.1352163878</v>
      </c>
      <c r="J19" s="9">
        <f t="shared" si="4"/>
        <v>0.09446292391</v>
      </c>
      <c r="L19" s="49" t="s">
        <v>15</v>
      </c>
      <c r="M19" s="11"/>
      <c r="N19" s="11"/>
      <c r="O19" s="11"/>
      <c r="P19" s="12"/>
      <c r="Q19" s="50">
        <f>MAX(J3:J249)</f>
        <v>2.638805166</v>
      </c>
    </row>
    <row r="20">
      <c r="A20" s="5" t="s">
        <v>9</v>
      </c>
      <c r="B20" s="5" t="s">
        <v>328</v>
      </c>
      <c r="C20" s="5" t="s">
        <v>77</v>
      </c>
      <c r="D20" s="51">
        <v>3516.55</v>
      </c>
      <c r="E20" s="51">
        <v>429000.0</v>
      </c>
      <c r="F20" s="70">
        <f t="shared" si="1"/>
        <v>52.6</v>
      </c>
      <c r="G20" s="47">
        <v>0.0354</v>
      </c>
      <c r="H20" s="9">
        <f t="shared" si="2"/>
        <v>1.518497669</v>
      </c>
      <c r="I20" s="9">
        <f t="shared" si="3"/>
        <v>1.483097669</v>
      </c>
      <c r="J20" s="9">
        <f t="shared" si="4"/>
        <v>1.036100317</v>
      </c>
      <c r="L20" s="49" t="s">
        <v>17</v>
      </c>
      <c r="M20" s="11"/>
      <c r="N20" s="11"/>
      <c r="O20" s="11"/>
      <c r="P20" s="12"/>
      <c r="Q20" s="50">
        <f>MIN(J3:J249)</f>
        <v>-3.945656772</v>
      </c>
    </row>
    <row r="21" ht="15.75" customHeight="1">
      <c r="A21" s="5" t="s">
        <v>9</v>
      </c>
      <c r="B21" s="5" t="s">
        <v>329</v>
      </c>
      <c r="C21" s="5" t="s">
        <v>77</v>
      </c>
      <c r="D21" s="51">
        <v>3548.8</v>
      </c>
      <c r="E21" s="51">
        <v>395250.0</v>
      </c>
      <c r="F21" s="70">
        <f t="shared" si="1"/>
        <v>32.25</v>
      </c>
      <c r="G21" s="47">
        <v>0.0355</v>
      </c>
      <c r="H21" s="9">
        <f t="shared" si="2"/>
        <v>0.9170920362</v>
      </c>
      <c r="I21" s="9">
        <f t="shared" si="3"/>
        <v>0.8815920362</v>
      </c>
      <c r="J21" s="9">
        <f t="shared" si="4"/>
        <v>0.6158851214</v>
      </c>
      <c r="L21" s="49" t="s">
        <v>19</v>
      </c>
      <c r="M21" s="11"/>
      <c r="N21" s="11"/>
      <c r="O21" s="11"/>
      <c r="P21" s="12"/>
      <c r="Q21" s="50">
        <f>_xlfn.STDEV.S(J3:J249)</f>
        <v>1</v>
      </c>
    </row>
    <row r="22" ht="15.75" customHeight="1">
      <c r="A22" s="5" t="s">
        <v>9</v>
      </c>
      <c r="B22" s="5" t="s">
        <v>330</v>
      </c>
      <c r="C22" s="5" t="s">
        <v>77</v>
      </c>
      <c r="D22" s="51">
        <v>3592.85</v>
      </c>
      <c r="E22" s="51">
        <v>384600.0</v>
      </c>
      <c r="F22" s="70">
        <f t="shared" si="1"/>
        <v>44.05</v>
      </c>
      <c r="G22" s="47">
        <v>0.0353</v>
      </c>
      <c r="H22" s="9">
        <f t="shared" si="2"/>
        <v>1.241264653</v>
      </c>
      <c r="I22" s="9">
        <f t="shared" si="3"/>
        <v>1.205964653</v>
      </c>
      <c r="J22" s="9">
        <f t="shared" si="4"/>
        <v>0.8424936434</v>
      </c>
    </row>
    <row r="23" ht="15.75" customHeight="1">
      <c r="A23" s="5" t="s">
        <v>9</v>
      </c>
      <c r="B23" s="5" t="s">
        <v>331</v>
      </c>
      <c r="C23" s="5" t="s">
        <v>77</v>
      </c>
      <c r="D23" s="51">
        <v>3656.15</v>
      </c>
      <c r="E23" s="51">
        <v>377700.0</v>
      </c>
      <c r="F23" s="70">
        <f t="shared" si="1"/>
        <v>63.3</v>
      </c>
      <c r="G23" s="47">
        <v>0.0354</v>
      </c>
      <c r="H23" s="9">
        <f t="shared" si="2"/>
        <v>1.761832528</v>
      </c>
      <c r="I23" s="9">
        <f t="shared" si="3"/>
        <v>1.726432528</v>
      </c>
      <c r="J23" s="9">
        <f t="shared" si="4"/>
        <v>1.206095409</v>
      </c>
    </row>
    <row r="24" ht="15.75" customHeight="1">
      <c r="A24" s="5" t="s">
        <v>9</v>
      </c>
      <c r="B24" s="5" t="s">
        <v>332</v>
      </c>
      <c r="C24" s="5" t="s">
        <v>77</v>
      </c>
      <c r="D24" s="51">
        <v>3651.85</v>
      </c>
      <c r="E24" s="51">
        <v>384450.0</v>
      </c>
      <c r="F24" s="70">
        <f t="shared" si="1"/>
        <v>-4.3</v>
      </c>
      <c r="G24" s="47">
        <v>0.0355</v>
      </c>
      <c r="H24" s="9">
        <f t="shared" si="2"/>
        <v>-0.1176100543</v>
      </c>
      <c r="I24" s="9">
        <f t="shared" si="3"/>
        <v>-0.1531100543</v>
      </c>
      <c r="J24" s="9">
        <f t="shared" si="4"/>
        <v>-0.1069635393</v>
      </c>
    </row>
    <row r="25" ht="15.75" customHeight="1">
      <c r="A25" s="5" t="s">
        <v>9</v>
      </c>
      <c r="B25" s="5" t="s">
        <v>333</v>
      </c>
      <c r="C25" s="5" t="s">
        <v>77</v>
      </c>
      <c r="D25" s="51">
        <v>3548.45</v>
      </c>
      <c r="E25" s="51">
        <v>494850.0</v>
      </c>
      <c r="F25" s="70">
        <f t="shared" si="1"/>
        <v>-103.4</v>
      </c>
      <c r="G25" s="47">
        <v>0.0356</v>
      </c>
      <c r="H25" s="9">
        <f t="shared" si="2"/>
        <v>-2.831441598</v>
      </c>
      <c r="I25" s="9">
        <f t="shared" si="3"/>
        <v>-2.867041598</v>
      </c>
      <c r="J25" s="9">
        <f t="shared" si="4"/>
        <v>-2.002931277</v>
      </c>
    </row>
    <row r="26" ht="15.75" customHeight="1">
      <c r="A26" s="5" t="s">
        <v>9</v>
      </c>
      <c r="B26" s="5" t="s">
        <v>334</v>
      </c>
      <c r="C26" s="5" t="s">
        <v>77</v>
      </c>
      <c r="D26" s="51">
        <v>3593.95</v>
      </c>
      <c r="E26" s="51">
        <v>536550.0</v>
      </c>
      <c r="F26" s="70">
        <f t="shared" si="1"/>
        <v>45.5</v>
      </c>
      <c r="G26" s="47">
        <v>0.0357</v>
      </c>
      <c r="H26" s="9">
        <f t="shared" si="2"/>
        <v>1.282249996</v>
      </c>
      <c r="I26" s="9">
        <f t="shared" si="3"/>
        <v>1.246549996</v>
      </c>
      <c r="J26" s="9">
        <f t="shared" si="4"/>
        <v>0.8708467912</v>
      </c>
    </row>
    <row r="27" ht="15.75" customHeight="1">
      <c r="A27" s="5" t="s">
        <v>9</v>
      </c>
      <c r="B27" s="5" t="s">
        <v>335</v>
      </c>
      <c r="C27" s="5" t="s">
        <v>77</v>
      </c>
      <c r="D27" s="51">
        <v>3636.8</v>
      </c>
      <c r="E27" s="51">
        <v>593700.0</v>
      </c>
      <c r="F27" s="70">
        <f t="shared" si="1"/>
        <v>42.85</v>
      </c>
      <c r="G27" s="47">
        <v>0.0351</v>
      </c>
      <c r="H27" s="9">
        <f t="shared" si="2"/>
        <v>1.192281473</v>
      </c>
      <c r="I27" s="9">
        <f t="shared" si="3"/>
        <v>1.157181473</v>
      </c>
      <c r="J27" s="9">
        <f t="shared" si="4"/>
        <v>0.8084134415</v>
      </c>
    </row>
    <row r="28" ht="15.75" customHeight="1">
      <c r="A28" s="5" t="s">
        <v>9</v>
      </c>
      <c r="B28" s="5" t="s">
        <v>336</v>
      </c>
      <c r="C28" s="5" t="s">
        <v>77</v>
      </c>
      <c r="D28" s="51">
        <v>3621.6</v>
      </c>
      <c r="E28" s="51">
        <v>670950.0</v>
      </c>
      <c r="F28" s="70">
        <f t="shared" si="1"/>
        <v>-15.2</v>
      </c>
      <c r="G28" s="47">
        <v>0.0352</v>
      </c>
      <c r="H28" s="9">
        <f t="shared" si="2"/>
        <v>-0.417949846</v>
      </c>
      <c r="I28" s="9">
        <f t="shared" si="3"/>
        <v>-0.453149846</v>
      </c>
      <c r="J28" s="9">
        <f t="shared" si="4"/>
        <v>-0.3165730139</v>
      </c>
    </row>
    <row r="29" ht="15.75" customHeight="1">
      <c r="A29" s="5" t="s">
        <v>9</v>
      </c>
      <c r="B29" s="5" t="s">
        <v>337</v>
      </c>
      <c r="C29" s="5" t="s">
        <v>77</v>
      </c>
      <c r="D29" s="51">
        <v>3647.25</v>
      </c>
      <c r="E29" s="51">
        <v>706050.0</v>
      </c>
      <c r="F29" s="70">
        <f t="shared" si="1"/>
        <v>25.65</v>
      </c>
      <c r="G29" s="47">
        <v>0.035</v>
      </c>
      <c r="H29" s="9">
        <f t="shared" si="2"/>
        <v>0.708250497</v>
      </c>
      <c r="I29" s="9">
        <f t="shared" si="3"/>
        <v>0.673250497</v>
      </c>
      <c r="J29" s="9">
        <f t="shared" si="4"/>
        <v>0.4703365582</v>
      </c>
    </row>
    <row r="30" ht="15.75" customHeight="1">
      <c r="A30" s="5" t="s">
        <v>9</v>
      </c>
      <c r="B30" s="5" t="s">
        <v>338</v>
      </c>
      <c r="C30" s="5" t="s">
        <v>77</v>
      </c>
      <c r="D30" s="51">
        <v>3634.1</v>
      </c>
      <c r="E30" s="51">
        <v>739350.0</v>
      </c>
      <c r="F30" s="70">
        <f t="shared" si="1"/>
        <v>-13.15</v>
      </c>
      <c r="G30" s="47">
        <v>0.0351</v>
      </c>
      <c r="H30" s="9">
        <f t="shared" si="2"/>
        <v>-0.3605456166</v>
      </c>
      <c r="I30" s="9">
        <f t="shared" si="3"/>
        <v>-0.3956456166</v>
      </c>
      <c r="J30" s="9">
        <f t="shared" si="4"/>
        <v>-0.2764002379</v>
      </c>
    </row>
    <row r="31" ht="15.75" customHeight="1">
      <c r="A31" s="5" t="s">
        <v>9</v>
      </c>
      <c r="B31" s="5" t="s">
        <v>339</v>
      </c>
      <c r="C31" s="5" t="s">
        <v>77</v>
      </c>
      <c r="D31" s="51">
        <v>3636.6</v>
      </c>
      <c r="E31" s="51">
        <v>781500.0</v>
      </c>
      <c r="F31" s="70">
        <f t="shared" si="1"/>
        <v>2.5</v>
      </c>
      <c r="G31" s="47">
        <v>0.0352</v>
      </c>
      <c r="H31" s="9">
        <f t="shared" si="2"/>
        <v>0.06879282353</v>
      </c>
      <c r="I31" s="9">
        <f t="shared" si="3"/>
        <v>0.03359282353</v>
      </c>
      <c r="J31" s="9">
        <f t="shared" si="4"/>
        <v>0.02346813418</v>
      </c>
    </row>
    <row r="32" ht="15.75" customHeight="1">
      <c r="A32" s="5" t="s">
        <v>9</v>
      </c>
      <c r="B32" s="5" t="s">
        <v>340</v>
      </c>
      <c r="C32" s="5" t="s">
        <v>77</v>
      </c>
      <c r="D32" s="51">
        <v>3590.2</v>
      </c>
      <c r="E32" s="51">
        <v>883500.0</v>
      </c>
      <c r="F32" s="70">
        <f t="shared" si="1"/>
        <v>-46.4</v>
      </c>
      <c r="G32" s="47">
        <v>0.0353</v>
      </c>
      <c r="H32" s="9">
        <f t="shared" si="2"/>
        <v>-1.275917065</v>
      </c>
      <c r="I32" s="9">
        <f t="shared" si="3"/>
        <v>-1.311217065</v>
      </c>
      <c r="J32" s="9">
        <f t="shared" si="4"/>
        <v>-0.9160235668</v>
      </c>
    </row>
    <row r="33" ht="15.75" customHeight="1">
      <c r="A33" s="5" t="s">
        <v>9</v>
      </c>
      <c r="B33" s="5" t="s">
        <v>341</v>
      </c>
      <c r="C33" s="5" t="s">
        <v>77</v>
      </c>
      <c r="D33" s="51">
        <v>3601.15</v>
      </c>
      <c r="E33" s="51">
        <v>975000.0</v>
      </c>
      <c r="F33" s="70">
        <f t="shared" si="1"/>
        <v>10.95</v>
      </c>
      <c r="G33" s="47">
        <v>0.0356</v>
      </c>
      <c r="H33" s="9">
        <f t="shared" si="2"/>
        <v>0.3049969361</v>
      </c>
      <c r="I33" s="9">
        <f t="shared" si="3"/>
        <v>0.2693969361</v>
      </c>
      <c r="J33" s="9">
        <f t="shared" si="4"/>
        <v>0.1882022045</v>
      </c>
    </row>
    <row r="34" ht="15.75" customHeight="1">
      <c r="A34" s="5" t="s">
        <v>9</v>
      </c>
      <c r="B34" s="5" t="s">
        <v>342</v>
      </c>
      <c r="C34" s="5" t="s">
        <v>77</v>
      </c>
      <c r="D34" s="51">
        <v>3597.45</v>
      </c>
      <c r="E34" s="51">
        <v>1091100.0</v>
      </c>
      <c r="F34" s="70">
        <f t="shared" si="1"/>
        <v>-3.7</v>
      </c>
      <c r="G34" s="47">
        <v>0.0356</v>
      </c>
      <c r="H34" s="9">
        <f t="shared" si="2"/>
        <v>-0.1027449565</v>
      </c>
      <c r="I34" s="9">
        <f t="shared" si="3"/>
        <v>-0.1383449565</v>
      </c>
      <c r="J34" s="9">
        <f t="shared" si="4"/>
        <v>-0.09664855943</v>
      </c>
    </row>
    <row r="35" ht="15.75" customHeight="1">
      <c r="A35" s="5" t="s">
        <v>9</v>
      </c>
      <c r="B35" s="5" t="s">
        <v>343</v>
      </c>
      <c r="C35" s="5" t="s">
        <v>77</v>
      </c>
      <c r="D35" s="51">
        <v>3563.55</v>
      </c>
      <c r="E35" s="51">
        <v>1230750.0</v>
      </c>
      <c r="F35" s="70">
        <f t="shared" si="1"/>
        <v>-33.9</v>
      </c>
      <c r="G35" s="47">
        <v>0.036</v>
      </c>
      <c r="H35" s="9">
        <f t="shared" si="2"/>
        <v>-0.9423341534</v>
      </c>
      <c r="I35" s="9">
        <f t="shared" si="3"/>
        <v>-0.9783341534</v>
      </c>
      <c r="J35" s="9">
        <f t="shared" si="4"/>
        <v>-0.6834697048</v>
      </c>
    </row>
    <row r="36" ht="15.75" customHeight="1">
      <c r="A36" s="5" t="s">
        <v>9</v>
      </c>
      <c r="B36" s="5" t="s">
        <v>344</v>
      </c>
      <c r="C36" s="5" t="s">
        <v>77</v>
      </c>
      <c r="D36" s="51">
        <v>3625.1</v>
      </c>
      <c r="E36" s="51">
        <v>1417050.0</v>
      </c>
      <c r="F36" s="70">
        <f t="shared" si="1"/>
        <v>61.55</v>
      </c>
      <c r="G36" s="47">
        <v>0.0367</v>
      </c>
      <c r="H36" s="9">
        <f t="shared" si="2"/>
        <v>1.727210226</v>
      </c>
      <c r="I36" s="9">
        <f t="shared" si="3"/>
        <v>1.690510226</v>
      </c>
      <c r="J36" s="9">
        <f t="shared" si="4"/>
        <v>1.180999887</v>
      </c>
    </row>
    <row r="37" ht="15.75" customHeight="1">
      <c r="A37" s="5" t="s">
        <v>9</v>
      </c>
      <c r="B37" s="5" t="s">
        <v>345</v>
      </c>
      <c r="C37" s="5" t="s">
        <v>77</v>
      </c>
      <c r="D37" s="51">
        <v>3647.6</v>
      </c>
      <c r="E37" s="51">
        <v>1876050.0</v>
      </c>
      <c r="F37" s="70">
        <f t="shared" si="1"/>
        <v>22.5</v>
      </c>
      <c r="G37" s="47">
        <v>0.0368</v>
      </c>
      <c r="H37" s="9">
        <f t="shared" si="2"/>
        <v>0.6206725332</v>
      </c>
      <c r="I37" s="9">
        <f t="shared" si="3"/>
        <v>0.5838725332</v>
      </c>
      <c r="J37" s="9">
        <f t="shared" si="4"/>
        <v>0.4078966134</v>
      </c>
    </row>
    <row r="38" ht="15.75" customHeight="1">
      <c r="A38" s="5" t="s">
        <v>9</v>
      </c>
      <c r="B38" s="5" t="s">
        <v>346</v>
      </c>
      <c r="C38" s="5" t="s">
        <v>77</v>
      </c>
      <c r="D38" s="51">
        <v>3679.8</v>
      </c>
      <c r="E38" s="51">
        <v>2632800.0</v>
      </c>
      <c r="F38" s="70">
        <f t="shared" si="1"/>
        <v>32.2</v>
      </c>
      <c r="G38" s="47">
        <v>0.0366</v>
      </c>
      <c r="H38" s="9">
        <f t="shared" si="2"/>
        <v>0.8827722338</v>
      </c>
      <c r="I38" s="9">
        <f t="shared" si="3"/>
        <v>0.8461722338</v>
      </c>
      <c r="J38" s="9">
        <f t="shared" si="4"/>
        <v>0.5911406495</v>
      </c>
    </row>
    <row r="39" ht="15.75" customHeight="1">
      <c r="A39" s="5" t="s">
        <v>9</v>
      </c>
      <c r="B39" s="5" t="s">
        <v>347</v>
      </c>
      <c r="C39" s="5" t="s">
        <v>77</v>
      </c>
      <c r="D39" s="51">
        <v>3686.75</v>
      </c>
      <c r="E39" s="51">
        <v>3344250.0</v>
      </c>
      <c r="F39" s="70">
        <f t="shared" si="1"/>
        <v>6.95</v>
      </c>
      <c r="G39" s="47">
        <v>0.0363</v>
      </c>
      <c r="H39" s="9">
        <f t="shared" si="2"/>
        <v>0.1888689603</v>
      </c>
      <c r="I39" s="9">
        <f t="shared" si="3"/>
        <v>0.1525689603</v>
      </c>
      <c r="J39" s="9">
        <f t="shared" si="4"/>
        <v>0.1065855279</v>
      </c>
    </row>
    <row r="40" ht="15.75" customHeight="1">
      <c r="A40" s="5" t="s">
        <v>9</v>
      </c>
      <c r="B40" s="5" t="s">
        <v>348</v>
      </c>
      <c r="C40" s="5" t="s">
        <v>77</v>
      </c>
      <c r="D40" s="51">
        <v>3704.75</v>
      </c>
      <c r="E40" s="51">
        <v>4577100.0</v>
      </c>
      <c r="F40" s="70">
        <f t="shared" si="1"/>
        <v>18</v>
      </c>
      <c r="G40" s="47">
        <v>0.0364</v>
      </c>
      <c r="H40" s="9">
        <f t="shared" si="2"/>
        <v>0.4882348952</v>
      </c>
      <c r="I40" s="9">
        <f t="shared" si="3"/>
        <v>0.4518348952</v>
      </c>
      <c r="J40" s="9">
        <f t="shared" si="4"/>
        <v>0.3156543819</v>
      </c>
    </row>
    <row r="41" ht="15.75" customHeight="1">
      <c r="A41" s="5" t="s">
        <v>9</v>
      </c>
      <c r="B41" s="5" t="s">
        <v>349</v>
      </c>
      <c r="C41" s="5" t="s">
        <v>77</v>
      </c>
      <c r="D41" s="51">
        <v>3712.65</v>
      </c>
      <c r="E41" s="51">
        <v>7570500.0</v>
      </c>
      <c r="F41" s="70">
        <f t="shared" si="1"/>
        <v>7.9</v>
      </c>
      <c r="G41" s="47">
        <v>0.0364</v>
      </c>
      <c r="H41" s="9">
        <f t="shared" si="2"/>
        <v>0.2132397598</v>
      </c>
      <c r="I41" s="9">
        <f t="shared" si="3"/>
        <v>0.1768397598</v>
      </c>
      <c r="J41" s="9">
        <f t="shared" si="4"/>
        <v>0.1235412441</v>
      </c>
    </row>
    <row r="42" ht="15.75" customHeight="1">
      <c r="A42" s="5" t="s">
        <v>9</v>
      </c>
      <c r="B42" s="5" t="s">
        <v>350</v>
      </c>
      <c r="C42" s="5" t="s">
        <v>77</v>
      </c>
      <c r="D42" s="51">
        <v>3698.9</v>
      </c>
      <c r="E42" s="51">
        <v>9985500.0</v>
      </c>
      <c r="F42" s="70">
        <f t="shared" si="1"/>
        <v>-13.75</v>
      </c>
      <c r="G42" s="47">
        <v>0.0363</v>
      </c>
      <c r="H42" s="9">
        <f t="shared" si="2"/>
        <v>-0.3703554065</v>
      </c>
      <c r="I42" s="9">
        <f t="shared" si="3"/>
        <v>-0.4066554065</v>
      </c>
      <c r="J42" s="9">
        <f t="shared" si="4"/>
        <v>-0.2840917387</v>
      </c>
    </row>
    <row r="43" ht="15.75" customHeight="1">
      <c r="A43" s="5" t="s">
        <v>9</v>
      </c>
      <c r="B43" s="5" t="s">
        <v>351</v>
      </c>
      <c r="C43" s="5" t="s">
        <v>77</v>
      </c>
      <c r="D43" s="51">
        <v>3736.95</v>
      </c>
      <c r="E43" s="51">
        <v>1.174395E7</v>
      </c>
      <c r="F43" s="70">
        <f t="shared" si="1"/>
        <v>38.05</v>
      </c>
      <c r="G43" s="47">
        <v>0.0365</v>
      </c>
      <c r="H43" s="9">
        <f t="shared" si="2"/>
        <v>1.028684203</v>
      </c>
      <c r="I43" s="9">
        <f t="shared" si="3"/>
        <v>0.9921842034</v>
      </c>
      <c r="J43" s="9">
        <f t="shared" si="4"/>
        <v>0.6931454272</v>
      </c>
    </row>
    <row r="44" ht="15.75" customHeight="1">
      <c r="A44" s="5" t="s">
        <v>9</v>
      </c>
      <c r="B44" s="5" t="s">
        <v>352</v>
      </c>
      <c r="C44" s="5" t="s">
        <v>97</v>
      </c>
      <c r="D44" s="51">
        <v>3758.1</v>
      </c>
      <c r="E44" s="51">
        <v>161100.0</v>
      </c>
      <c r="F44" s="70">
        <f t="shared" si="1"/>
        <v>21.15</v>
      </c>
      <c r="G44" s="47">
        <v>0.0364</v>
      </c>
      <c r="H44" s="9">
        <f t="shared" si="2"/>
        <v>0.5659695741</v>
      </c>
      <c r="I44" s="9">
        <f t="shared" si="3"/>
        <v>0.5295695741</v>
      </c>
      <c r="J44" s="9">
        <f t="shared" si="4"/>
        <v>0.3699602628</v>
      </c>
    </row>
    <row r="45" ht="15.75" customHeight="1">
      <c r="A45" s="5" t="s">
        <v>9</v>
      </c>
      <c r="B45" s="5" t="s">
        <v>353</v>
      </c>
      <c r="C45" s="5" t="s">
        <v>97</v>
      </c>
      <c r="D45" s="51">
        <v>3827.65</v>
      </c>
      <c r="E45" s="51">
        <v>171150.0</v>
      </c>
      <c r="F45" s="70">
        <f t="shared" si="1"/>
        <v>69.55</v>
      </c>
      <c r="G45" s="47">
        <v>0.0359</v>
      </c>
      <c r="H45" s="9">
        <f t="shared" si="2"/>
        <v>1.850669221</v>
      </c>
      <c r="I45" s="9">
        <f t="shared" si="3"/>
        <v>1.814769221</v>
      </c>
      <c r="J45" s="9">
        <f t="shared" si="4"/>
        <v>1.267807916</v>
      </c>
    </row>
    <row r="46" ht="15.75" customHeight="1">
      <c r="A46" s="5" t="s">
        <v>9</v>
      </c>
      <c r="B46" s="5" t="s">
        <v>354</v>
      </c>
      <c r="C46" s="5" t="s">
        <v>97</v>
      </c>
      <c r="D46" s="51">
        <v>3893.85</v>
      </c>
      <c r="E46" s="51">
        <v>176400.0</v>
      </c>
      <c r="F46" s="70">
        <f t="shared" si="1"/>
        <v>66.2</v>
      </c>
      <c r="G46" s="47">
        <v>0.036</v>
      </c>
      <c r="H46" s="9">
        <f t="shared" si="2"/>
        <v>1.729520724</v>
      </c>
      <c r="I46" s="9">
        <f t="shared" si="3"/>
        <v>1.693520724</v>
      </c>
      <c r="J46" s="9">
        <f t="shared" si="4"/>
        <v>1.183103038</v>
      </c>
    </row>
    <row r="47" ht="15.75" customHeight="1">
      <c r="A47" s="5" t="s">
        <v>9</v>
      </c>
      <c r="B47" s="5" t="s">
        <v>355</v>
      </c>
      <c r="C47" s="5" t="s">
        <v>97</v>
      </c>
      <c r="D47" s="51">
        <v>3872.4</v>
      </c>
      <c r="E47" s="51">
        <v>178500.0</v>
      </c>
      <c r="F47" s="70">
        <f t="shared" si="1"/>
        <v>-21.45</v>
      </c>
      <c r="G47" s="47">
        <v>0.0358</v>
      </c>
      <c r="H47" s="9">
        <f t="shared" si="2"/>
        <v>-0.5508686775</v>
      </c>
      <c r="I47" s="9">
        <f t="shared" si="3"/>
        <v>-0.5866686775</v>
      </c>
      <c r="J47" s="9">
        <f t="shared" si="4"/>
        <v>-0.4098500154</v>
      </c>
    </row>
    <row r="48" ht="15.75" customHeight="1">
      <c r="A48" s="5" t="s">
        <v>9</v>
      </c>
      <c r="B48" s="5" t="s">
        <v>356</v>
      </c>
      <c r="C48" s="5" t="s">
        <v>97</v>
      </c>
      <c r="D48" s="51">
        <v>3829.55</v>
      </c>
      <c r="E48" s="51">
        <v>188550.0</v>
      </c>
      <c r="F48" s="70">
        <f t="shared" si="1"/>
        <v>-42.85</v>
      </c>
      <c r="G48" s="47">
        <v>0.0357</v>
      </c>
      <c r="H48" s="9">
        <f t="shared" si="2"/>
        <v>-1.10654891</v>
      </c>
      <c r="I48" s="9">
        <f t="shared" si="3"/>
        <v>-1.14224891</v>
      </c>
      <c r="J48" s="9">
        <f t="shared" si="4"/>
        <v>-0.7979814697</v>
      </c>
    </row>
    <row r="49" ht="15.75" customHeight="1">
      <c r="A49" s="5" t="s">
        <v>9</v>
      </c>
      <c r="B49" s="5" t="s">
        <v>357</v>
      </c>
      <c r="C49" s="5" t="s">
        <v>97</v>
      </c>
      <c r="D49" s="51">
        <v>3876.2</v>
      </c>
      <c r="E49" s="51">
        <v>188250.0</v>
      </c>
      <c r="F49" s="70">
        <f t="shared" si="1"/>
        <v>46.65</v>
      </c>
      <c r="G49" s="47">
        <v>0.036</v>
      </c>
      <c r="H49" s="9">
        <f t="shared" si="2"/>
        <v>1.218158792</v>
      </c>
      <c r="I49" s="9">
        <f t="shared" si="3"/>
        <v>1.182158792</v>
      </c>
      <c r="J49" s="9">
        <f t="shared" si="4"/>
        <v>0.8258627357</v>
      </c>
    </row>
    <row r="50" ht="15.75" customHeight="1">
      <c r="A50" s="5" t="s">
        <v>9</v>
      </c>
      <c r="B50" s="5" t="s">
        <v>358</v>
      </c>
      <c r="C50" s="5" t="s">
        <v>97</v>
      </c>
      <c r="D50" s="51">
        <v>3891.8</v>
      </c>
      <c r="E50" s="51">
        <v>316800.0</v>
      </c>
      <c r="F50" s="70">
        <f t="shared" si="1"/>
        <v>15.6</v>
      </c>
      <c r="G50" s="47">
        <v>0.0359</v>
      </c>
      <c r="H50" s="9">
        <f t="shared" si="2"/>
        <v>0.4024560136</v>
      </c>
      <c r="I50" s="9">
        <f t="shared" si="3"/>
        <v>0.3665560136</v>
      </c>
      <c r="J50" s="9">
        <f t="shared" si="4"/>
        <v>0.2560780788</v>
      </c>
    </row>
    <row r="51" ht="15.75" customHeight="1">
      <c r="A51" s="5" t="s">
        <v>9</v>
      </c>
      <c r="B51" s="5" t="s">
        <v>359</v>
      </c>
      <c r="C51" s="5" t="s">
        <v>97</v>
      </c>
      <c r="D51" s="51">
        <v>3929.55</v>
      </c>
      <c r="E51" s="51">
        <v>334950.0</v>
      </c>
      <c r="F51" s="70">
        <f t="shared" si="1"/>
        <v>37.75</v>
      </c>
      <c r="G51" s="47">
        <v>0.0358</v>
      </c>
      <c r="H51" s="9">
        <f t="shared" si="2"/>
        <v>0.9699881803</v>
      </c>
      <c r="I51" s="9">
        <f t="shared" si="3"/>
        <v>0.9341881803</v>
      </c>
      <c r="J51" s="9">
        <f t="shared" si="4"/>
        <v>0.6526290814</v>
      </c>
    </row>
    <row r="52" ht="15.75" customHeight="1">
      <c r="A52" s="5" t="s">
        <v>9</v>
      </c>
      <c r="B52" s="5" t="s">
        <v>360</v>
      </c>
      <c r="C52" s="5" t="s">
        <v>97</v>
      </c>
      <c r="D52" s="51">
        <v>3874.2</v>
      </c>
      <c r="E52" s="51">
        <v>475350.0</v>
      </c>
      <c r="F52" s="70">
        <f t="shared" si="1"/>
        <v>-55.35</v>
      </c>
      <c r="G52" s="47">
        <v>0.0357</v>
      </c>
      <c r="H52" s="9">
        <f t="shared" si="2"/>
        <v>-1.408558232</v>
      </c>
      <c r="I52" s="9">
        <f t="shared" si="3"/>
        <v>-1.444258232</v>
      </c>
      <c r="J52" s="9">
        <f t="shared" si="4"/>
        <v>-1.008966869</v>
      </c>
    </row>
    <row r="53" ht="15.75" customHeight="1">
      <c r="A53" s="5" t="s">
        <v>9</v>
      </c>
      <c r="B53" s="5" t="s">
        <v>361</v>
      </c>
      <c r="C53" s="5" t="s">
        <v>97</v>
      </c>
      <c r="D53" s="51">
        <v>3909.6</v>
      </c>
      <c r="E53" s="51">
        <v>738450.0</v>
      </c>
      <c r="F53" s="70">
        <f t="shared" si="1"/>
        <v>35.4</v>
      </c>
      <c r="G53" s="47">
        <v>0.0358</v>
      </c>
      <c r="H53" s="9">
        <f t="shared" si="2"/>
        <v>0.9137370296</v>
      </c>
      <c r="I53" s="9">
        <f t="shared" si="3"/>
        <v>0.8779370296</v>
      </c>
      <c r="J53" s="9">
        <f t="shared" si="4"/>
        <v>0.6133317133</v>
      </c>
    </row>
    <row r="54" ht="15.75" customHeight="1">
      <c r="A54" s="5" t="s">
        <v>9</v>
      </c>
      <c r="B54" s="5" t="s">
        <v>362</v>
      </c>
      <c r="C54" s="5" t="s">
        <v>97</v>
      </c>
      <c r="D54" s="51">
        <v>3981.55</v>
      </c>
      <c r="E54" s="51">
        <v>841650.0</v>
      </c>
      <c r="F54" s="70">
        <f t="shared" si="1"/>
        <v>71.95</v>
      </c>
      <c r="G54" s="47">
        <v>0.0359</v>
      </c>
      <c r="H54" s="9">
        <f t="shared" si="2"/>
        <v>1.840341723</v>
      </c>
      <c r="I54" s="9">
        <f t="shared" si="3"/>
        <v>1.804441723</v>
      </c>
      <c r="J54" s="9">
        <f t="shared" si="4"/>
        <v>1.260593068</v>
      </c>
    </row>
    <row r="55" ht="15.75" customHeight="1">
      <c r="A55" s="5" t="s">
        <v>9</v>
      </c>
      <c r="B55" s="5" t="s">
        <v>363</v>
      </c>
      <c r="C55" s="5" t="s">
        <v>97</v>
      </c>
      <c r="D55" s="51">
        <v>4030.55</v>
      </c>
      <c r="E55" s="51">
        <v>1125600.0</v>
      </c>
      <c r="F55" s="70">
        <f t="shared" si="1"/>
        <v>49</v>
      </c>
      <c r="G55" s="47">
        <v>0.036</v>
      </c>
      <c r="H55" s="9">
        <f t="shared" si="2"/>
        <v>1.230676495</v>
      </c>
      <c r="I55" s="9">
        <f t="shared" si="3"/>
        <v>1.194676495</v>
      </c>
      <c r="J55" s="9">
        <f t="shared" si="4"/>
        <v>0.8346076735</v>
      </c>
    </row>
    <row r="56" ht="15.75" customHeight="1">
      <c r="A56" s="5" t="s">
        <v>9</v>
      </c>
      <c r="B56" s="5" t="s">
        <v>364</v>
      </c>
      <c r="C56" s="5" t="s">
        <v>97</v>
      </c>
      <c r="D56" s="51">
        <v>3996.45</v>
      </c>
      <c r="E56" s="51">
        <v>1371600.0</v>
      </c>
      <c r="F56" s="70">
        <f t="shared" si="1"/>
        <v>-34.1</v>
      </c>
      <c r="G56" s="47">
        <v>0.036</v>
      </c>
      <c r="H56" s="9">
        <f t="shared" si="2"/>
        <v>-0.8460383819</v>
      </c>
      <c r="I56" s="9">
        <f t="shared" si="3"/>
        <v>-0.8820383819</v>
      </c>
      <c r="J56" s="9">
        <f t="shared" si="4"/>
        <v>-0.6161969409</v>
      </c>
    </row>
    <row r="57" ht="15.75" customHeight="1">
      <c r="A57" s="5" t="s">
        <v>9</v>
      </c>
      <c r="B57" s="5" t="s">
        <v>365</v>
      </c>
      <c r="C57" s="5" t="s">
        <v>97</v>
      </c>
      <c r="D57" s="51">
        <v>3941.15</v>
      </c>
      <c r="E57" s="51">
        <v>1851300.0</v>
      </c>
      <c r="F57" s="70">
        <f t="shared" si="1"/>
        <v>-55.3</v>
      </c>
      <c r="G57" s="47">
        <v>0.0368</v>
      </c>
      <c r="H57" s="9">
        <f t="shared" si="2"/>
        <v>-1.383728059</v>
      </c>
      <c r="I57" s="9">
        <f t="shared" si="3"/>
        <v>-1.420528059</v>
      </c>
      <c r="J57" s="9">
        <f t="shared" si="4"/>
        <v>-0.9923888373</v>
      </c>
    </row>
    <row r="58" ht="15.75" customHeight="1">
      <c r="A58" s="5" t="s">
        <v>9</v>
      </c>
      <c r="B58" s="5" t="s">
        <v>366</v>
      </c>
      <c r="C58" s="5" t="s">
        <v>97</v>
      </c>
      <c r="D58" s="51">
        <v>3853.55</v>
      </c>
      <c r="E58" s="51">
        <v>3409200.0</v>
      </c>
      <c r="F58" s="70">
        <f t="shared" si="1"/>
        <v>-87.6</v>
      </c>
      <c r="G58" s="47">
        <v>0.0373</v>
      </c>
      <c r="H58" s="9">
        <f t="shared" si="2"/>
        <v>-2.222701496</v>
      </c>
      <c r="I58" s="9">
        <f t="shared" si="3"/>
        <v>-2.260001496</v>
      </c>
      <c r="J58" s="9">
        <f t="shared" si="4"/>
        <v>-1.57884967</v>
      </c>
    </row>
    <row r="59" ht="15.75" customHeight="1">
      <c r="A59" s="5" t="s">
        <v>9</v>
      </c>
      <c r="B59" s="5" t="s">
        <v>367</v>
      </c>
      <c r="C59" s="5" t="s">
        <v>97</v>
      </c>
      <c r="D59" s="51">
        <v>3846.65</v>
      </c>
      <c r="E59" s="51">
        <v>4726200.0</v>
      </c>
      <c r="F59" s="70">
        <f t="shared" si="1"/>
        <v>-6.9</v>
      </c>
      <c r="G59" s="47">
        <v>0.0373</v>
      </c>
      <c r="H59" s="9">
        <f t="shared" si="2"/>
        <v>-0.1790556759</v>
      </c>
      <c r="I59" s="9">
        <f t="shared" si="3"/>
        <v>-0.2163556759</v>
      </c>
      <c r="J59" s="9">
        <f t="shared" si="4"/>
        <v>-0.1511472838</v>
      </c>
    </row>
    <row r="60" ht="15.75" customHeight="1">
      <c r="A60" s="5" t="s">
        <v>9</v>
      </c>
      <c r="B60" s="5" t="s">
        <v>368</v>
      </c>
      <c r="C60" s="5" t="s">
        <v>97</v>
      </c>
      <c r="D60" s="51">
        <v>3778.55</v>
      </c>
      <c r="E60" s="51">
        <v>6671700.0</v>
      </c>
      <c r="F60" s="70">
        <f t="shared" si="1"/>
        <v>-68.1</v>
      </c>
      <c r="G60" s="47">
        <v>0.0373</v>
      </c>
      <c r="H60" s="9">
        <f t="shared" si="2"/>
        <v>-1.770371622</v>
      </c>
      <c r="I60" s="9">
        <f t="shared" si="3"/>
        <v>-1.807671622</v>
      </c>
      <c r="J60" s="9">
        <f t="shared" si="4"/>
        <v>-1.262849493</v>
      </c>
    </row>
    <row r="61" ht="15.75" customHeight="1">
      <c r="A61" s="5" t="s">
        <v>9</v>
      </c>
      <c r="B61" s="5" t="s">
        <v>369</v>
      </c>
      <c r="C61" s="5" t="s">
        <v>97</v>
      </c>
      <c r="D61" s="51">
        <v>3783.55</v>
      </c>
      <c r="E61" s="51">
        <v>8850600.0</v>
      </c>
      <c r="F61" s="70">
        <f t="shared" si="1"/>
        <v>5</v>
      </c>
      <c r="G61" s="47">
        <v>0.0371</v>
      </c>
      <c r="H61" s="9">
        <f t="shared" si="2"/>
        <v>0.1323258922</v>
      </c>
      <c r="I61" s="9">
        <f t="shared" si="3"/>
        <v>0.09522589221</v>
      </c>
      <c r="J61" s="9">
        <f t="shared" si="4"/>
        <v>0.06652534026</v>
      </c>
    </row>
    <row r="62" ht="15.75" customHeight="1">
      <c r="A62" s="5" t="s">
        <v>9</v>
      </c>
      <c r="B62" s="5" t="s">
        <v>370</v>
      </c>
      <c r="C62" s="5" t="s">
        <v>97</v>
      </c>
      <c r="D62" s="51">
        <v>3667.8</v>
      </c>
      <c r="E62" s="51">
        <v>1.24227E7</v>
      </c>
      <c r="F62" s="70">
        <f t="shared" si="1"/>
        <v>-115.75</v>
      </c>
      <c r="G62" s="47">
        <v>0.0376</v>
      </c>
      <c r="H62" s="9">
        <f t="shared" si="2"/>
        <v>-3.059296164</v>
      </c>
      <c r="I62" s="9">
        <f t="shared" si="3"/>
        <v>-3.096896164</v>
      </c>
      <c r="J62" s="9">
        <f t="shared" si="4"/>
        <v>-2.16350896</v>
      </c>
    </row>
    <row r="63" ht="15.75" customHeight="1">
      <c r="A63" s="5" t="s">
        <v>9</v>
      </c>
      <c r="B63" s="5" t="s">
        <v>371</v>
      </c>
      <c r="C63" s="5" t="s">
        <v>120</v>
      </c>
      <c r="D63" s="51">
        <v>3712.2</v>
      </c>
      <c r="E63" s="51">
        <v>662100.0</v>
      </c>
      <c r="F63" s="70">
        <f t="shared" si="1"/>
        <v>44.4</v>
      </c>
      <c r="G63" s="47">
        <v>0.0376</v>
      </c>
      <c r="H63" s="9">
        <f t="shared" si="2"/>
        <v>1.210534926</v>
      </c>
      <c r="I63" s="9">
        <f t="shared" si="3"/>
        <v>1.172934926</v>
      </c>
      <c r="J63" s="9">
        <f t="shared" si="4"/>
        <v>0.8194188914</v>
      </c>
    </row>
    <row r="64" ht="15.75" customHeight="1">
      <c r="A64" s="5" t="s">
        <v>9</v>
      </c>
      <c r="B64" s="5" t="s">
        <v>372</v>
      </c>
      <c r="C64" s="5" t="s">
        <v>120</v>
      </c>
      <c r="D64" s="51">
        <v>3768.05</v>
      </c>
      <c r="E64" s="51">
        <v>692250.0</v>
      </c>
      <c r="F64" s="70">
        <f t="shared" si="1"/>
        <v>55.85</v>
      </c>
      <c r="G64" s="47">
        <v>0.0376</v>
      </c>
      <c r="H64" s="9">
        <f t="shared" si="2"/>
        <v>1.50449868</v>
      </c>
      <c r="I64" s="9">
        <f t="shared" si="3"/>
        <v>1.46689868</v>
      </c>
      <c r="J64" s="9">
        <f t="shared" si="4"/>
        <v>1.024783612</v>
      </c>
    </row>
    <row r="65" ht="15.75" customHeight="1">
      <c r="A65" s="5" t="s">
        <v>9</v>
      </c>
      <c r="B65" s="5" t="s">
        <v>373</v>
      </c>
      <c r="C65" s="5" t="s">
        <v>120</v>
      </c>
      <c r="D65" s="51">
        <v>3821.05</v>
      </c>
      <c r="E65" s="51">
        <v>712650.0</v>
      </c>
      <c r="F65" s="70">
        <f t="shared" si="1"/>
        <v>53</v>
      </c>
      <c r="G65" s="47">
        <v>0.0377</v>
      </c>
      <c r="H65" s="9">
        <f t="shared" si="2"/>
        <v>1.406563076</v>
      </c>
      <c r="I65" s="9">
        <f t="shared" si="3"/>
        <v>1.368863076</v>
      </c>
      <c r="J65" s="9">
        <f t="shared" si="4"/>
        <v>0.9562953921</v>
      </c>
    </row>
    <row r="66" ht="15.75" customHeight="1">
      <c r="A66" s="5" t="s">
        <v>9</v>
      </c>
      <c r="B66" s="5" t="s">
        <v>374</v>
      </c>
      <c r="C66" s="5" t="s">
        <v>120</v>
      </c>
      <c r="D66" s="51">
        <v>3879.1</v>
      </c>
      <c r="E66" s="51">
        <v>726000.0</v>
      </c>
      <c r="F66" s="70">
        <f t="shared" si="1"/>
        <v>58.05</v>
      </c>
      <c r="G66" s="47">
        <v>0.0384</v>
      </c>
      <c r="H66" s="9">
        <f t="shared" si="2"/>
        <v>1.519215922</v>
      </c>
      <c r="I66" s="9">
        <f t="shared" si="3"/>
        <v>1.480815922</v>
      </c>
      <c r="J66" s="9">
        <f t="shared" si="4"/>
        <v>1.034506276</v>
      </c>
    </row>
    <row r="67" ht="15.75" customHeight="1">
      <c r="A67" s="5" t="s">
        <v>9</v>
      </c>
      <c r="B67" s="5" t="s">
        <v>375</v>
      </c>
      <c r="C67" s="5" t="s">
        <v>120</v>
      </c>
      <c r="D67" s="51">
        <v>3841.5</v>
      </c>
      <c r="E67" s="51">
        <v>828900.0</v>
      </c>
      <c r="F67" s="70">
        <f t="shared" si="1"/>
        <v>-37.6</v>
      </c>
      <c r="G67" s="47">
        <v>0.0383</v>
      </c>
      <c r="H67" s="9">
        <f t="shared" si="2"/>
        <v>-0.9692970019</v>
      </c>
      <c r="I67" s="9">
        <f t="shared" si="3"/>
        <v>-1.007597002</v>
      </c>
      <c r="J67" s="9">
        <f t="shared" si="4"/>
        <v>-0.7039128943</v>
      </c>
    </row>
    <row r="68" ht="15.75" customHeight="1">
      <c r="A68" s="5" t="s">
        <v>9</v>
      </c>
      <c r="B68" s="5" t="s">
        <v>376</v>
      </c>
      <c r="C68" s="5" t="s">
        <v>120</v>
      </c>
      <c r="D68" s="51">
        <v>3843.1</v>
      </c>
      <c r="E68" s="51">
        <v>962400.0</v>
      </c>
      <c r="F68" s="70">
        <f t="shared" si="1"/>
        <v>1.6</v>
      </c>
      <c r="G68" s="47">
        <v>0.0386</v>
      </c>
      <c r="H68" s="9">
        <f t="shared" si="2"/>
        <v>0.04165039698</v>
      </c>
      <c r="I68" s="9">
        <f t="shared" si="3"/>
        <v>0.00305039698</v>
      </c>
      <c r="J68" s="9">
        <f t="shared" si="4"/>
        <v>0.002131024371</v>
      </c>
    </row>
    <row r="69" ht="15.75" customHeight="1">
      <c r="A69" s="5" t="s">
        <v>9</v>
      </c>
      <c r="B69" s="5" t="s">
        <v>377</v>
      </c>
      <c r="C69" s="5" t="s">
        <v>120</v>
      </c>
      <c r="D69" s="51">
        <v>3804.8</v>
      </c>
      <c r="E69" s="51">
        <v>1053600.0</v>
      </c>
      <c r="F69" s="70">
        <f t="shared" si="1"/>
        <v>-38.3</v>
      </c>
      <c r="G69" s="47">
        <v>0.03875</v>
      </c>
      <c r="H69" s="9">
        <f t="shared" si="2"/>
        <v>-0.9965912935</v>
      </c>
      <c r="I69" s="9">
        <f t="shared" si="3"/>
        <v>-1.035341293</v>
      </c>
      <c r="J69" s="9">
        <f t="shared" si="4"/>
        <v>-0.7232952114</v>
      </c>
    </row>
    <row r="70" ht="15.75" customHeight="1">
      <c r="A70" s="5" t="s">
        <v>9</v>
      </c>
      <c r="B70" s="5" t="s">
        <v>378</v>
      </c>
      <c r="C70" s="5" t="s">
        <v>120</v>
      </c>
      <c r="D70" s="51">
        <v>3769.6</v>
      </c>
      <c r="E70" s="51">
        <v>1258650.0</v>
      </c>
      <c r="F70" s="70">
        <f t="shared" si="1"/>
        <v>-35.2</v>
      </c>
      <c r="G70" s="47">
        <v>0.039</v>
      </c>
      <c r="H70" s="9">
        <f t="shared" si="2"/>
        <v>-0.9251471825</v>
      </c>
      <c r="I70" s="9">
        <f t="shared" si="3"/>
        <v>-0.9641471825</v>
      </c>
      <c r="J70" s="9">
        <f t="shared" si="4"/>
        <v>-0.6735586077</v>
      </c>
    </row>
    <row r="71" ht="15.75" customHeight="1">
      <c r="A71" s="5" t="s">
        <v>9</v>
      </c>
      <c r="B71" s="5" t="s">
        <v>379</v>
      </c>
      <c r="C71" s="5" t="s">
        <v>120</v>
      </c>
      <c r="D71" s="51">
        <v>3787.65</v>
      </c>
      <c r="E71" s="51">
        <v>1382250.0</v>
      </c>
      <c r="F71" s="70">
        <f t="shared" si="1"/>
        <v>18.05</v>
      </c>
      <c r="G71" s="47">
        <v>0.0388</v>
      </c>
      <c r="H71" s="9">
        <f t="shared" si="2"/>
        <v>0.4788306452</v>
      </c>
      <c r="I71" s="9">
        <f t="shared" si="3"/>
        <v>0.4400306452</v>
      </c>
      <c r="J71" s="9">
        <f t="shared" si="4"/>
        <v>0.3074078669</v>
      </c>
    </row>
    <row r="72" ht="15.75" customHeight="1">
      <c r="A72" s="5" t="s">
        <v>9</v>
      </c>
      <c r="B72" s="5" t="s">
        <v>380</v>
      </c>
      <c r="C72" s="5" t="s">
        <v>120</v>
      </c>
      <c r="D72" s="51">
        <v>3796.75</v>
      </c>
      <c r="E72" s="51">
        <v>1481550.0</v>
      </c>
      <c r="F72" s="70">
        <f t="shared" si="1"/>
        <v>9.1</v>
      </c>
      <c r="G72" s="47">
        <v>0.0376</v>
      </c>
      <c r="H72" s="9">
        <f t="shared" si="2"/>
        <v>0.2402545114</v>
      </c>
      <c r="I72" s="9">
        <f t="shared" si="3"/>
        <v>0.2026545114</v>
      </c>
      <c r="J72" s="9">
        <f t="shared" si="4"/>
        <v>0.1415755737</v>
      </c>
    </row>
    <row r="73" ht="15.75" customHeight="1">
      <c r="A73" s="5" t="s">
        <v>9</v>
      </c>
      <c r="B73" s="5" t="s">
        <v>381</v>
      </c>
      <c r="C73" s="5" t="s">
        <v>120</v>
      </c>
      <c r="D73" s="51">
        <v>3720.7</v>
      </c>
      <c r="E73" s="51">
        <v>1691250.0</v>
      </c>
      <c r="F73" s="70">
        <f t="shared" si="1"/>
        <v>-76.05</v>
      </c>
      <c r="G73" s="47">
        <v>0.0375</v>
      </c>
      <c r="H73" s="9">
        <f t="shared" si="2"/>
        <v>-2.003028906</v>
      </c>
      <c r="I73" s="9">
        <f t="shared" si="3"/>
        <v>-2.040528906</v>
      </c>
      <c r="J73" s="9">
        <f t="shared" si="4"/>
        <v>-1.425524893</v>
      </c>
    </row>
    <row r="74" ht="15.75" customHeight="1">
      <c r="A74" s="5" t="s">
        <v>9</v>
      </c>
      <c r="B74" s="5" t="s">
        <v>382</v>
      </c>
      <c r="C74" s="5" t="s">
        <v>120</v>
      </c>
      <c r="D74" s="51">
        <v>3742.8</v>
      </c>
      <c r="E74" s="51">
        <v>1743450.0</v>
      </c>
      <c r="F74" s="70">
        <f t="shared" si="1"/>
        <v>22.1</v>
      </c>
      <c r="G74" s="47">
        <v>0.0376</v>
      </c>
      <c r="H74" s="9">
        <f t="shared" si="2"/>
        <v>0.5939742522</v>
      </c>
      <c r="I74" s="9">
        <f t="shared" si="3"/>
        <v>0.5563742522</v>
      </c>
      <c r="J74" s="9">
        <f t="shared" si="4"/>
        <v>0.3886861606</v>
      </c>
    </row>
    <row r="75" ht="15.75" customHeight="1">
      <c r="A75" s="5" t="s">
        <v>9</v>
      </c>
      <c r="B75" s="5" t="s">
        <v>383</v>
      </c>
      <c r="C75" s="5" t="s">
        <v>120</v>
      </c>
      <c r="D75" s="51">
        <v>3837.35</v>
      </c>
      <c r="E75" s="51">
        <v>1831050.0</v>
      </c>
      <c r="F75" s="70">
        <f t="shared" si="1"/>
        <v>94.55</v>
      </c>
      <c r="G75" s="47">
        <v>0.0377</v>
      </c>
      <c r="H75" s="9">
        <f t="shared" si="2"/>
        <v>2.526183606</v>
      </c>
      <c r="I75" s="9">
        <f t="shared" si="3"/>
        <v>2.488483606</v>
      </c>
      <c r="J75" s="9">
        <f t="shared" si="4"/>
        <v>1.738468549</v>
      </c>
    </row>
    <row r="76" ht="15.75" customHeight="1">
      <c r="A76" s="5" t="s">
        <v>9</v>
      </c>
      <c r="B76" s="5" t="s">
        <v>384</v>
      </c>
      <c r="C76" s="5" t="s">
        <v>120</v>
      </c>
      <c r="D76" s="51">
        <v>3824.15</v>
      </c>
      <c r="E76" s="51">
        <v>2278200.0</v>
      </c>
      <c r="F76" s="70">
        <f t="shared" si="1"/>
        <v>-13.2</v>
      </c>
      <c r="G76" s="47">
        <v>0.0373</v>
      </c>
      <c r="H76" s="9">
        <f t="shared" si="2"/>
        <v>-0.3439873871</v>
      </c>
      <c r="I76" s="9">
        <f t="shared" si="3"/>
        <v>-0.3812873871</v>
      </c>
      <c r="J76" s="9">
        <f t="shared" si="4"/>
        <v>-0.2663694986</v>
      </c>
    </row>
    <row r="77" ht="15.75" customHeight="1">
      <c r="A77" s="5" t="s">
        <v>9</v>
      </c>
      <c r="B77" s="5" t="s">
        <v>385</v>
      </c>
      <c r="C77" s="5" t="s">
        <v>120</v>
      </c>
      <c r="D77" s="51">
        <v>3794.25</v>
      </c>
      <c r="E77" s="51">
        <v>2791050.0</v>
      </c>
      <c r="F77" s="70">
        <f t="shared" si="1"/>
        <v>-29.9</v>
      </c>
      <c r="G77" s="47">
        <v>0.0366</v>
      </c>
      <c r="H77" s="9">
        <f t="shared" si="2"/>
        <v>-0.781873096</v>
      </c>
      <c r="I77" s="9">
        <f t="shared" si="3"/>
        <v>-0.818473096</v>
      </c>
      <c r="J77" s="9">
        <f t="shared" si="4"/>
        <v>-0.5717898771</v>
      </c>
    </row>
    <row r="78" ht="15.75" customHeight="1">
      <c r="A78" s="5" t="s">
        <v>9</v>
      </c>
      <c r="B78" s="5" t="s">
        <v>386</v>
      </c>
      <c r="C78" s="5" t="s">
        <v>120</v>
      </c>
      <c r="D78" s="51">
        <v>3802.75</v>
      </c>
      <c r="E78" s="51">
        <v>3586500.0</v>
      </c>
      <c r="F78" s="70">
        <f t="shared" si="1"/>
        <v>8.5</v>
      </c>
      <c r="G78" s="47">
        <v>0.0372</v>
      </c>
      <c r="H78" s="9">
        <f t="shared" si="2"/>
        <v>0.224023193</v>
      </c>
      <c r="I78" s="9">
        <f t="shared" si="3"/>
        <v>0.186823193</v>
      </c>
      <c r="J78" s="9">
        <f t="shared" si="4"/>
        <v>0.1305157263</v>
      </c>
    </row>
    <row r="79" ht="15.75" customHeight="1">
      <c r="A79" s="5" t="s">
        <v>9</v>
      </c>
      <c r="B79" s="5" t="s">
        <v>387</v>
      </c>
      <c r="C79" s="5" t="s">
        <v>120</v>
      </c>
      <c r="D79" s="51">
        <v>3723.5</v>
      </c>
      <c r="E79" s="51">
        <v>5950050.0</v>
      </c>
      <c r="F79" s="70">
        <f t="shared" si="1"/>
        <v>-79.25</v>
      </c>
      <c r="G79" s="47">
        <v>0.0371</v>
      </c>
      <c r="H79" s="9">
        <f t="shared" si="2"/>
        <v>-2.084018145</v>
      </c>
      <c r="I79" s="9">
        <f t="shared" si="3"/>
        <v>-2.121118145</v>
      </c>
      <c r="J79" s="9">
        <f t="shared" si="4"/>
        <v>-1.481824985</v>
      </c>
    </row>
    <row r="80" ht="15.75" customHeight="1">
      <c r="A80" s="5" t="s">
        <v>9</v>
      </c>
      <c r="B80" s="5" t="s">
        <v>388</v>
      </c>
      <c r="C80" s="5" t="s">
        <v>120</v>
      </c>
      <c r="D80" s="51">
        <v>3601.55</v>
      </c>
      <c r="E80" s="51">
        <v>8587050.0</v>
      </c>
      <c r="F80" s="70">
        <f t="shared" si="1"/>
        <v>-121.95</v>
      </c>
      <c r="G80" s="47">
        <v>0.0372</v>
      </c>
      <c r="H80" s="9">
        <f t="shared" si="2"/>
        <v>-3.275144353</v>
      </c>
      <c r="I80" s="9">
        <f t="shared" si="3"/>
        <v>-3.312344353</v>
      </c>
      <c r="J80" s="9">
        <f t="shared" si="4"/>
        <v>-2.314022269</v>
      </c>
    </row>
    <row r="81" ht="15.75" customHeight="1">
      <c r="A81" s="5" t="s">
        <v>9</v>
      </c>
      <c r="B81" s="5" t="s">
        <v>389</v>
      </c>
      <c r="C81" s="5" t="s">
        <v>120</v>
      </c>
      <c r="D81" s="51">
        <v>3581.65</v>
      </c>
      <c r="E81" s="51">
        <v>1.10226E7</v>
      </c>
      <c r="F81" s="70">
        <f t="shared" si="1"/>
        <v>-19.9</v>
      </c>
      <c r="G81" s="47">
        <v>0.0371</v>
      </c>
      <c r="H81" s="9">
        <f t="shared" si="2"/>
        <v>-0.5525398787</v>
      </c>
      <c r="I81" s="9">
        <f t="shared" si="3"/>
        <v>-0.5896398787</v>
      </c>
      <c r="J81" s="9">
        <f t="shared" si="4"/>
        <v>-0.4119257132</v>
      </c>
    </row>
    <row r="82" ht="15.75" customHeight="1">
      <c r="A82" s="5" t="s">
        <v>9</v>
      </c>
      <c r="B82" s="5" t="s">
        <v>390</v>
      </c>
      <c r="C82" s="5" t="s">
        <v>120</v>
      </c>
      <c r="D82" s="51">
        <v>3411.85</v>
      </c>
      <c r="E82" s="51">
        <v>1.28739E7</v>
      </c>
      <c r="F82" s="70">
        <f t="shared" si="1"/>
        <v>-169.8</v>
      </c>
      <c r="G82" s="47">
        <v>0.0374</v>
      </c>
      <c r="H82" s="9">
        <f t="shared" si="2"/>
        <v>-4.74083174</v>
      </c>
      <c r="I82" s="9">
        <f t="shared" si="3"/>
        <v>-4.77823174</v>
      </c>
      <c r="J82" s="9">
        <f t="shared" si="4"/>
        <v>-3.338099386</v>
      </c>
    </row>
    <row r="83" ht="15.75" customHeight="1">
      <c r="A83" s="5" t="s">
        <v>9</v>
      </c>
      <c r="B83" s="5" t="s">
        <v>391</v>
      </c>
      <c r="C83" s="5" t="s">
        <v>138</v>
      </c>
      <c r="D83" s="51">
        <v>3542.0</v>
      </c>
      <c r="E83" s="51">
        <v>563850.0</v>
      </c>
      <c r="F83" s="70">
        <f t="shared" si="1"/>
        <v>130.15</v>
      </c>
      <c r="G83" s="47">
        <v>0.0374</v>
      </c>
      <c r="H83" s="9">
        <f t="shared" si="2"/>
        <v>3.814646013</v>
      </c>
      <c r="I83" s="9">
        <f t="shared" si="3"/>
        <v>3.777246013</v>
      </c>
      <c r="J83" s="9">
        <f t="shared" si="4"/>
        <v>2.638805166</v>
      </c>
    </row>
    <row r="84" ht="15.75" customHeight="1">
      <c r="A84" s="5" t="s">
        <v>9</v>
      </c>
      <c r="B84" s="5" t="s">
        <v>392</v>
      </c>
      <c r="C84" s="5" t="s">
        <v>138</v>
      </c>
      <c r="D84" s="51">
        <v>3573.05</v>
      </c>
      <c r="E84" s="51">
        <v>571650.0</v>
      </c>
      <c r="F84" s="70">
        <f t="shared" si="1"/>
        <v>31.05</v>
      </c>
      <c r="G84" s="47">
        <v>0.0373</v>
      </c>
      <c r="H84" s="9">
        <f t="shared" si="2"/>
        <v>0.8766233766</v>
      </c>
      <c r="I84" s="9">
        <f t="shared" si="3"/>
        <v>0.8393233766</v>
      </c>
      <c r="J84" s="9">
        <f t="shared" si="4"/>
        <v>0.5863559996</v>
      </c>
    </row>
    <row r="85" ht="15.75" customHeight="1">
      <c r="A85" s="5" t="s">
        <v>9</v>
      </c>
      <c r="B85" s="5" t="s">
        <v>393</v>
      </c>
      <c r="C85" s="5" t="s">
        <v>138</v>
      </c>
      <c r="D85" s="51">
        <v>3565.9</v>
      </c>
      <c r="E85" s="51">
        <v>601500.0</v>
      </c>
      <c r="F85" s="70">
        <f t="shared" si="1"/>
        <v>-7.15</v>
      </c>
      <c r="G85" s="47">
        <v>0.0378</v>
      </c>
      <c r="H85" s="9">
        <f t="shared" si="2"/>
        <v>-0.2001091504</v>
      </c>
      <c r="I85" s="9">
        <f t="shared" si="3"/>
        <v>-0.2379091504</v>
      </c>
      <c r="J85" s="9">
        <f t="shared" si="4"/>
        <v>-0.1662046615</v>
      </c>
    </row>
    <row r="86" ht="15.75" customHeight="1">
      <c r="A86" s="5" t="s">
        <v>9</v>
      </c>
      <c r="B86" s="5" t="s">
        <v>394</v>
      </c>
      <c r="C86" s="5" t="s">
        <v>138</v>
      </c>
      <c r="D86" s="51">
        <v>3562.75</v>
      </c>
      <c r="E86" s="51">
        <v>654450.0</v>
      </c>
      <c r="F86" s="70">
        <f t="shared" si="1"/>
        <v>-3.15</v>
      </c>
      <c r="G86" s="47">
        <v>0.0379</v>
      </c>
      <c r="H86" s="9">
        <f t="shared" si="2"/>
        <v>-0.08833674528</v>
      </c>
      <c r="I86" s="9">
        <f t="shared" si="3"/>
        <v>-0.1262367453</v>
      </c>
      <c r="J86" s="9">
        <f t="shared" si="4"/>
        <v>-0.08818969545</v>
      </c>
    </row>
    <row r="87" ht="15.75" customHeight="1">
      <c r="A87" s="5" t="s">
        <v>9</v>
      </c>
      <c r="B87" s="5" t="s">
        <v>395</v>
      </c>
      <c r="C87" s="5" t="s">
        <v>138</v>
      </c>
      <c r="D87" s="51">
        <v>3541.0</v>
      </c>
      <c r="E87" s="51">
        <v>676200.0</v>
      </c>
      <c r="F87" s="70">
        <f t="shared" si="1"/>
        <v>-21.75</v>
      </c>
      <c r="G87" s="47">
        <v>0.038</v>
      </c>
      <c r="H87" s="9">
        <f t="shared" si="2"/>
        <v>-0.6104834748</v>
      </c>
      <c r="I87" s="9">
        <f t="shared" si="3"/>
        <v>-0.6484834748</v>
      </c>
      <c r="J87" s="9">
        <f t="shared" si="4"/>
        <v>-0.4530341782</v>
      </c>
    </row>
    <row r="88" ht="15.75" customHeight="1">
      <c r="A88" s="5" t="s">
        <v>9</v>
      </c>
      <c r="B88" s="5" t="s">
        <v>396</v>
      </c>
      <c r="C88" s="5" t="s">
        <v>138</v>
      </c>
      <c r="D88" s="51">
        <v>3504.25</v>
      </c>
      <c r="E88" s="51">
        <v>788100.0</v>
      </c>
      <c r="F88" s="70">
        <f t="shared" si="1"/>
        <v>-36.75</v>
      </c>
      <c r="G88" s="47">
        <v>0.0383</v>
      </c>
      <c r="H88" s="9">
        <f t="shared" si="2"/>
        <v>-1.037842417</v>
      </c>
      <c r="I88" s="9">
        <f t="shared" si="3"/>
        <v>-1.076142417</v>
      </c>
      <c r="J88" s="9">
        <f t="shared" si="4"/>
        <v>-0.7517991045</v>
      </c>
    </row>
    <row r="89" ht="15.75" customHeight="1">
      <c r="A89" s="5" t="s">
        <v>9</v>
      </c>
      <c r="B89" s="5" t="s">
        <v>397</v>
      </c>
      <c r="C89" s="5" t="s">
        <v>138</v>
      </c>
      <c r="D89" s="51">
        <v>3612.3</v>
      </c>
      <c r="E89" s="51">
        <v>781050.0</v>
      </c>
      <c r="F89" s="70">
        <f t="shared" si="1"/>
        <v>108.05</v>
      </c>
      <c r="G89" s="47">
        <v>0.0384</v>
      </c>
      <c r="H89" s="9">
        <f t="shared" si="2"/>
        <v>3.08339873</v>
      </c>
      <c r="I89" s="9">
        <f t="shared" si="3"/>
        <v>3.04499873</v>
      </c>
      <c r="J89" s="9">
        <f t="shared" si="4"/>
        <v>2.127253123</v>
      </c>
    </row>
    <row r="90" ht="15.75" customHeight="1">
      <c r="A90" s="5" t="s">
        <v>9</v>
      </c>
      <c r="B90" s="5" t="s">
        <v>398</v>
      </c>
      <c r="C90" s="5" t="s">
        <v>138</v>
      </c>
      <c r="D90" s="51">
        <v>3650.6</v>
      </c>
      <c r="E90" s="51">
        <v>804600.0</v>
      </c>
      <c r="F90" s="70">
        <f t="shared" si="1"/>
        <v>38.3</v>
      </c>
      <c r="G90" s="47">
        <v>0.0378</v>
      </c>
      <c r="H90" s="9">
        <f t="shared" si="2"/>
        <v>1.060266312</v>
      </c>
      <c r="I90" s="9">
        <f t="shared" si="3"/>
        <v>1.022466312</v>
      </c>
      <c r="J90" s="9">
        <f t="shared" si="4"/>
        <v>0.7143006776</v>
      </c>
    </row>
    <row r="91" ht="15.75" customHeight="1">
      <c r="A91" s="5" t="s">
        <v>9</v>
      </c>
      <c r="B91" s="5" t="s">
        <v>399</v>
      </c>
      <c r="C91" s="5" t="s">
        <v>138</v>
      </c>
      <c r="D91" s="51">
        <v>3648.8</v>
      </c>
      <c r="E91" s="51">
        <v>852000.0</v>
      </c>
      <c r="F91" s="70">
        <f t="shared" si="1"/>
        <v>-1.8</v>
      </c>
      <c r="G91" s="47">
        <v>0.0384</v>
      </c>
      <c r="H91" s="9">
        <f t="shared" si="2"/>
        <v>-0.04930696324</v>
      </c>
      <c r="I91" s="9">
        <f t="shared" si="3"/>
        <v>-0.08770696324</v>
      </c>
      <c r="J91" s="9">
        <f t="shared" si="4"/>
        <v>-0.06127257448</v>
      </c>
    </row>
    <row r="92" ht="15.75" customHeight="1">
      <c r="A92" s="5" t="s">
        <v>9</v>
      </c>
      <c r="B92" s="5" t="s">
        <v>400</v>
      </c>
      <c r="C92" s="5" t="s">
        <v>138</v>
      </c>
      <c r="D92" s="51">
        <v>3627.15</v>
      </c>
      <c r="E92" s="51">
        <v>898050.0</v>
      </c>
      <c r="F92" s="70">
        <f t="shared" si="1"/>
        <v>-21.65</v>
      </c>
      <c r="G92" s="47">
        <v>0.0383</v>
      </c>
      <c r="H92" s="9">
        <f t="shared" si="2"/>
        <v>-0.5933457575</v>
      </c>
      <c r="I92" s="9">
        <f t="shared" si="3"/>
        <v>-0.6316457575</v>
      </c>
      <c r="J92" s="9">
        <f t="shared" si="4"/>
        <v>-0.4412712548</v>
      </c>
    </row>
    <row r="93" ht="15.75" customHeight="1">
      <c r="A93" s="5" t="s">
        <v>9</v>
      </c>
      <c r="B93" s="5" t="s">
        <v>401</v>
      </c>
      <c r="C93" s="5" t="s">
        <v>138</v>
      </c>
      <c r="D93" s="51">
        <v>3661.6</v>
      </c>
      <c r="E93" s="51">
        <v>949350.0</v>
      </c>
      <c r="F93" s="70">
        <f t="shared" si="1"/>
        <v>34.45</v>
      </c>
      <c r="G93" s="47">
        <v>0.0383</v>
      </c>
      <c r="H93" s="9">
        <f t="shared" si="2"/>
        <v>0.9497815089</v>
      </c>
      <c r="I93" s="9">
        <f t="shared" si="3"/>
        <v>0.9114815089</v>
      </c>
      <c r="J93" s="9">
        <f t="shared" si="4"/>
        <v>0.6367660739</v>
      </c>
    </row>
    <row r="94" ht="15.75" customHeight="1">
      <c r="A94" s="5" t="s">
        <v>9</v>
      </c>
      <c r="B94" s="5" t="s">
        <v>402</v>
      </c>
      <c r="C94" s="5" t="s">
        <v>138</v>
      </c>
      <c r="D94" s="51">
        <v>3616.6</v>
      </c>
      <c r="E94" s="51">
        <v>1035300.0</v>
      </c>
      <c r="F94" s="70">
        <f t="shared" si="1"/>
        <v>-45</v>
      </c>
      <c r="G94" s="47">
        <v>0.038</v>
      </c>
      <c r="H94" s="9">
        <f t="shared" si="2"/>
        <v>-1.228970942</v>
      </c>
      <c r="I94" s="9">
        <f t="shared" si="3"/>
        <v>-1.266970942</v>
      </c>
      <c r="J94" s="9">
        <f t="shared" si="4"/>
        <v>-0.8851129776</v>
      </c>
    </row>
    <row r="95" ht="15.75" customHeight="1">
      <c r="A95" s="5" t="s">
        <v>9</v>
      </c>
      <c r="B95" s="5" t="s">
        <v>403</v>
      </c>
      <c r="C95" s="5" t="s">
        <v>138</v>
      </c>
      <c r="D95" s="51">
        <v>3680.7</v>
      </c>
      <c r="E95" s="51">
        <v>1060800.0</v>
      </c>
      <c r="F95" s="70">
        <f t="shared" si="1"/>
        <v>64.1</v>
      </c>
      <c r="G95" s="47">
        <v>0.0379</v>
      </c>
      <c r="H95" s="9">
        <f t="shared" si="2"/>
        <v>1.772382901</v>
      </c>
      <c r="I95" s="9">
        <f t="shared" si="3"/>
        <v>1.734482901</v>
      </c>
      <c r="J95" s="9">
        <f t="shared" si="4"/>
        <v>1.211719444</v>
      </c>
    </row>
    <row r="96" ht="15.75" customHeight="1">
      <c r="A96" s="5" t="s">
        <v>9</v>
      </c>
      <c r="B96" s="5" t="s">
        <v>404</v>
      </c>
      <c r="C96" s="5" t="s">
        <v>138</v>
      </c>
      <c r="D96" s="51">
        <v>3695.2</v>
      </c>
      <c r="E96" s="51">
        <v>1152600.0</v>
      </c>
      <c r="F96" s="70">
        <f t="shared" si="1"/>
        <v>14.5</v>
      </c>
      <c r="G96" s="47">
        <v>0.0377</v>
      </c>
      <c r="H96" s="9">
        <f t="shared" si="2"/>
        <v>0.3939468036</v>
      </c>
      <c r="I96" s="9">
        <f t="shared" si="3"/>
        <v>0.3562468036</v>
      </c>
      <c r="J96" s="9">
        <f t="shared" si="4"/>
        <v>0.2488760071</v>
      </c>
    </row>
    <row r="97" ht="15.75" customHeight="1">
      <c r="A97" s="5" t="s">
        <v>9</v>
      </c>
      <c r="B97" s="5" t="s">
        <v>405</v>
      </c>
      <c r="C97" s="5" t="s">
        <v>138</v>
      </c>
      <c r="D97" s="51">
        <v>3653.75</v>
      </c>
      <c r="E97" s="51">
        <v>1491300.0</v>
      </c>
      <c r="F97" s="70">
        <f t="shared" si="1"/>
        <v>-41.45</v>
      </c>
      <c r="G97" s="47">
        <v>0.0378</v>
      </c>
      <c r="H97" s="9">
        <f t="shared" si="2"/>
        <v>-1.121725482</v>
      </c>
      <c r="I97" s="9">
        <f t="shared" si="3"/>
        <v>-1.159525482</v>
      </c>
      <c r="J97" s="9">
        <f t="shared" si="4"/>
        <v>-0.810050979</v>
      </c>
    </row>
    <row r="98" ht="15.75" customHeight="1">
      <c r="A98" s="5" t="s">
        <v>9</v>
      </c>
      <c r="B98" s="5" t="s">
        <v>406</v>
      </c>
      <c r="C98" s="5" t="s">
        <v>138</v>
      </c>
      <c r="D98" s="51">
        <v>3720.6</v>
      </c>
      <c r="E98" s="51">
        <v>1720200.0</v>
      </c>
      <c r="F98" s="70">
        <f t="shared" si="1"/>
        <v>66.85</v>
      </c>
      <c r="G98" s="47">
        <v>0.0376</v>
      </c>
      <c r="H98" s="9">
        <f t="shared" si="2"/>
        <v>1.829627095</v>
      </c>
      <c r="I98" s="9">
        <f t="shared" si="3"/>
        <v>1.792027095</v>
      </c>
      <c r="J98" s="9">
        <f t="shared" si="4"/>
        <v>1.25192014</v>
      </c>
    </row>
    <row r="99" ht="15.75" customHeight="1">
      <c r="A99" s="5" t="s">
        <v>9</v>
      </c>
      <c r="B99" s="5" t="s">
        <v>407</v>
      </c>
      <c r="C99" s="5" t="s">
        <v>138</v>
      </c>
      <c r="D99" s="51">
        <v>3736.15</v>
      </c>
      <c r="E99" s="51">
        <v>2011800.0</v>
      </c>
      <c r="F99" s="70">
        <f t="shared" si="1"/>
        <v>15.55</v>
      </c>
      <c r="G99" s="47">
        <v>0.038</v>
      </c>
      <c r="H99" s="9">
        <f t="shared" si="2"/>
        <v>0.4179433425</v>
      </c>
      <c r="I99" s="9">
        <f t="shared" si="3"/>
        <v>0.3799433425</v>
      </c>
      <c r="J99" s="9">
        <f t="shared" si="4"/>
        <v>0.2654305415</v>
      </c>
    </row>
    <row r="100" ht="15.75" customHeight="1">
      <c r="A100" s="5" t="s">
        <v>9</v>
      </c>
      <c r="B100" s="5" t="s">
        <v>408</v>
      </c>
      <c r="C100" s="5" t="s">
        <v>138</v>
      </c>
      <c r="D100" s="51">
        <v>3764.45</v>
      </c>
      <c r="E100" s="51">
        <v>2476500.0</v>
      </c>
      <c r="F100" s="70">
        <f t="shared" si="1"/>
        <v>28.3</v>
      </c>
      <c r="G100" s="47">
        <v>0.038</v>
      </c>
      <c r="H100" s="9">
        <f t="shared" si="2"/>
        <v>0.7574642346</v>
      </c>
      <c r="I100" s="9">
        <f t="shared" si="3"/>
        <v>0.7194642346</v>
      </c>
      <c r="J100" s="9">
        <f t="shared" si="4"/>
        <v>0.5026217334</v>
      </c>
    </row>
    <row r="101" ht="15.75" customHeight="1">
      <c r="A101" s="5" t="s">
        <v>9</v>
      </c>
      <c r="B101" s="5" t="s">
        <v>409</v>
      </c>
      <c r="C101" s="5" t="s">
        <v>138</v>
      </c>
      <c r="D101" s="51">
        <v>3720.95</v>
      </c>
      <c r="E101" s="51">
        <v>3067500.0</v>
      </c>
      <c r="F101" s="70">
        <f t="shared" si="1"/>
        <v>-43.5</v>
      </c>
      <c r="G101" s="47">
        <v>0.0379</v>
      </c>
      <c r="H101" s="9">
        <f t="shared" si="2"/>
        <v>-1.155547291</v>
      </c>
      <c r="I101" s="9">
        <f t="shared" si="3"/>
        <v>-1.193447291</v>
      </c>
      <c r="J101" s="9">
        <f t="shared" si="4"/>
        <v>-0.8337489446</v>
      </c>
    </row>
    <row r="102" ht="15.75" customHeight="1">
      <c r="A102" s="5" t="s">
        <v>9</v>
      </c>
      <c r="B102" s="5" t="s">
        <v>410</v>
      </c>
      <c r="C102" s="5" t="s">
        <v>138</v>
      </c>
      <c r="D102" s="51">
        <v>3726.1</v>
      </c>
      <c r="E102" s="51">
        <v>4956150.0</v>
      </c>
      <c r="F102" s="70">
        <f t="shared" si="1"/>
        <v>5.15</v>
      </c>
      <c r="G102" s="47">
        <v>0.0378</v>
      </c>
      <c r="H102" s="9">
        <f t="shared" si="2"/>
        <v>0.1384055147</v>
      </c>
      <c r="I102" s="9">
        <f t="shared" si="3"/>
        <v>0.1006055147</v>
      </c>
      <c r="J102" s="9">
        <f t="shared" si="4"/>
        <v>0.0702835746</v>
      </c>
    </row>
    <row r="103" ht="15.75" customHeight="1">
      <c r="A103" s="5" t="s">
        <v>9</v>
      </c>
      <c r="B103" s="5" t="s">
        <v>411</v>
      </c>
      <c r="C103" s="5" t="s">
        <v>138</v>
      </c>
      <c r="D103" s="51">
        <v>3727.1</v>
      </c>
      <c r="E103" s="51">
        <v>7214850.0</v>
      </c>
      <c r="F103" s="70">
        <f t="shared" si="1"/>
        <v>1</v>
      </c>
      <c r="G103" s="47">
        <v>0.0378</v>
      </c>
      <c r="H103" s="9">
        <f t="shared" si="2"/>
        <v>0.02683771235</v>
      </c>
      <c r="I103" s="9">
        <f t="shared" si="3"/>
        <v>-0.01096228765</v>
      </c>
      <c r="J103" s="9">
        <f t="shared" si="4"/>
        <v>-0.007658315389</v>
      </c>
    </row>
    <row r="104" ht="15.75" customHeight="1">
      <c r="A104" s="5" t="s">
        <v>9</v>
      </c>
      <c r="B104" s="5" t="s">
        <v>412</v>
      </c>
      <c r="C104" s="5" t="s">
        <v>138</v>
      </c>
      <c r="D104" s="51">
        <v>3746.0</v>
      </c>
      <c r="E104" s="51">
        <v>8986950.0</v>
      </c>
      <c r="F104" s="70">
        <f t="shared" si="1"/>
        <v>18.9</v>
      </c>
      <c r="G104" s="47">
        <v>0.0383</v>
      </c>
      <c r="H104" s="9">
        <f t="shared" si="2"/>
        <v>0.5070966703</v>
      </c>
      <c r="I104" s="9">
        <f t="shared" si="3"/>
        <v>0.4687966703</v>
      </c>
      <c r="J104" s="9">
        <f t="shared" si="4"/>
        <v>0.3275039727</v>
      </c>
    </row>
    <row r="105" ht="15.75" customHeight="1">
      <c r="A105" s="5" t="s">
        <v>9</v>
      </c>
      <c r="B105" s="5" t="s">
        <v>413</v>
      </c>
      <c r="C105" s="5" t="s">
        <v>138</v>
      </c>
      <c r="D105" s="51">
        <v>3753.3</v>
      </c>
      <c r="E105" s="51">
        <v>9914850.0</v>
      </c>
      <c r="F105" s="70">
        <f t="shared" si="1"/>
        <v>7.3</v>
      </c>
      <c r="G105" s="47">
        <v>0.0383</v>
      </c>
      <c r="H105" s="9">
        <f t="shared" si="2"/>
        <v>0.1948745328</v>
      </c>
      <c r="I105" s="9">
        <f t="shared" si="3"/>
        <v>0.1565745328</v>
      </c>
      <c r="J105" s="9">
        <f t="shared" si="4"/>
        <v>0.1093838433</v>
      </c>
    </row>
    <row r="106" ht="15.75" customHeight="1">
      <c r="A106" s="5" t="s">
        <v>9</v>
      </c>
      <c r="B106" s="5" t="s">
        <v>414</v>
      </c>
      <c r="C106" s="5" t="s">
        <v>157</v>
      </c>
      <c r="D106" s="51">
        <v>3774.5</v>
      </c>
      <c r="E106" s="51">
        <v>332850.0</v>
      </c>
      <c r="F106" s="70">
        <f t="shared" si="1"/>
        <v>21.2</v>
      </c>
      <c r="G106" s="47">
        <v>0.0379</v>
      </c>
      <c r="H106" s="9">
        <f t="shared" si="2"/>
        <v>0.5648362774</v>
      </c>
      <c r="I106" s="9">
        <f t="shared" si="3"/>
        <v>0.5269362774</v>
      </c>
      <c r="J106" s="9">
        <f t="shared" si="4"/>
        <v>0.368120627</v>
      </c>
    </row>
    <row r="107" ht="15.75" customHeight="1">
      <c r="A107" s="5" t="s">
        <v>9</v>
      </c>
      <c r="B107" s="5" t="s">
        <v>415</v>
      </c>
      <c r="C107" s="5" t="s">
        <v>157</v>
      </c>
      <c r="D107" s="51">
        <v>3799.35</v>
      </c>
      <c r="E107" s="51">
        <v>343800.0</v>
      </c>
      <c r="F107" s="70">
        <f t="shared" si="1"/>
        <v>24.85</v>
      </c>
      <c r="G107" s="47">
        <v>0.0375</v>
      </c>
      <c r="H107" s="9">
        <f t="shared" si="2"/>
        <v>0.6583653464</v>
      </c>
      <c r="I107" s="9">
        <f t="shared" si="3"/>
        <v>0.6208653464</v>
      </c>
      <c r="J107" s="9">
        <f t="shared" si="4"/>
        <v>0.4337399994</v>
      </c>
    </row>
    <row r="108" ht="15.75" customHeight="1">
      <c r="A108" s="5" t="s">
        <v>9</v>
      </c>
      <c r="B108" s="5" t="s">
        <v>416</v>
      </c>
      <c r="C108" s="5" t="s">
        <v>157</v>
      </c>
      <c r="D108" s="51">
        <v>3834.5</v>
      </c>
      <c r="E108" s="51">
        <v>377550.0</v>
      </c>
      <c r="F108" s="70">
        <f t="shared" si="1"/>
        <v>35.15</v>
      </c>
      <c r="G108" s="47">
        <v>0.0373</v>
      </c>
      <c r="H108" s="9">
        <f t="shared" si="2"/>
        <v>0.9251582508</v>
      </c>
      <c r="I108" s="9">
        <f t="shared" si="3"/>
        <v>0.8878582508</v>
      </c>
      <c r="J108" s="9">
        <f t="shared" si="4"/>
        <v>0.6202627338</v>
      </c>
    </row>
    <row r="109" ht="15.75" customHeight="1">
      <c r="A109" s="5" t="s">
        <v>9</v>
      </c>
      <c r="B109" s="5" t="s">
        <v>417</v>
      </c>
      <c r="C109" s="5" t="s">
        <v>157</v>
      </c>
      <c r="D109" s="51">
        <v>3771.15</v>
      </c>
      <c r="E109" s="51">
        <v>471450.0</v>
      </c>
      <c r="F109" s="70">
        <f t="shared" si="1"/>
        <v>-63.35</v>
      </c>
      <c r="G109" s="47">
        <v>0.0378</v>
      </c>
      <c r="H109" s="9">
        <f t="shared" si="2"/>
        <v>-1.652105881</v>
      </c>
      <c r="I109" s="9">
        <f t="shared" si="3"/>
        <v>-1.689905881</v>
      </c>
      <c r="J109" s="9">
        <f t="shared" si="4"/>
        <v>-1.180577689</v>
      </c>
    </row>
    <row r="110" ht="15.75" customHeight="1">
      <c r="A110" s="5" t="s">
        <v>9</v>
      </c>
      <c r="B110" s="5" t="s">
        <v>418</v>
      </c>
      <c r="C110" s="5" t="s">
        <v>157</v>
      </c>
      <c r="D110" s="51">
        <v>3712.05</v>
      </c>
      <c r="E110" s="51">
        <v>548400.0</v>
      </c>
      <c r="F110" s="70">
        <f t="shared" si="1"/>
        <v>-59.1</v>
      </c>
      <c r="G110" s="47">
        <v>0.0387</v>
      </c>
      <c r="H110" s="9">
        <f t="shared" si="2"/>
        <v>-1.567161211</v>
      </c>
      <c r="I110" s="9">
        <f t="shared" si="3"/>
        <v>-1.605861211</v>
      </c>
      <c r="J110" s="9">
        <f t="shared" si="4"/>
        <v>-1.121863613</v>
      </c>
    </row>
    <row r="111" ht="15.75" customHeight="1">
      <c r="A111" s="5" t="s">
        <v>9</v>
      </c>
      <c r="B111" s="5" t="s">
        <v>419</v>
      </c>
      <c r="C111" s="5" t="s">
        <v>157</v>
      </c>
      <c r="D111" s="51">
        <v>3708.7</v>
      </c>
      <c r="E111" s="51">
        <v>603450.0</v>
      </c>
      <c r="F111" s="70">
        <f t="shared" si="1"/>
        <v>-3.35</v>
      </c>
      <c r="G111" s="47">
        <v>0.0398</v>
      </c>
      <c r="H111" s="9">
        <f t="shared" si="2"/>
        <v>-0.09024662922</v>
      </c>
      <c r="I111" s="9">
        <f t="shared" si="3"/>
        <v>-0.1300466292</v>
      </c>
      <c r="J111" s="9">
        <f t="shared" si="4"/>
        <v>-0.09085130166</v>
      </c>
    </row>
    <row r="112" ht="15.75" customHeight="1">
      <c r="A112" s="5" t="s">
        <v>9</v>
      </c>
      <c r="B112" s="5" t="s">
        <v>420</v>
      </c>
      <c r="C112" s="5" t="s">
        <v>157</v>
      </c>
      <c r="D112" s="51">
        <v>3708.1</v>
      </c>
      <c r="E112" s="51">
        <v>645000.0</v>
      </c>
      <c r="F112" s="70">
        <f t="shared" si="1"/>
        <v>-0.6</v>
      </c>
      <c r="G112" s="47">
        <v>0.04</v>
      </c>
      <c r="H112" s="9">
        <f t="shared" si="2"/>
        <v>-0.01617817564</v>
      </c>
      <c r="I112" s="9">
        <f t="shared" si="3"/>
        <v>-0.05617817564</v>
      </c>
      <c r="J112" s="9">
        <f t="shared" si="4"/>
        <v>-0.03924638733</v>
      </c>
    </row>
    <row r="113" ht="15.75" customHeight="1">
      <c r="A113" s="5" t="s">
        <v>9</v>
      </c>
      <c r="B113" s="5" t="s">
        <v>421</v>
      </c>
      <c r="C113" s="5" t="s">
        <v>157</v>
      </c>
      <c r="D113" s="51">
        <v>3707.65</v>
      </c>
      <c r="E113" s="51">
        <v>710700.0</v>
      </c>
      <c r="F113" s="70">
        <f t="shared" si="1"/>
        <v>-0.45</v>
      </c>
      <c r="G113" s="47">
        <v>0.0398</v>
      </c>
      <c r="H113" s="9">
        <f t="shared" si="2"/>
        <v>-0.01213559505</v>
      </c>
      <c r="I113" s="9">
        <f t="shared" si="3"/>
        <v>-0.05193559505</v>
      </c>
      <c r="J113" s="9">
        <f t="shared" si="4"/>
        <v>-0.03628249683</v>
      </c>
    </row>
    <row r="114" ht="15.75" customHeight="1">
      <c r="A114" s="5" t="s">
        <v>9</v>
      </c>
      <c r="B114" s="5" t="s">
        <v>422</v>
      </c>
      <c r="C114" s="5" t="s">
        <v>157</v>
      </c>
      <c r="D114" s="51">
        <v>3673.25</v>
      </c>
      <c r="E114" s="51">
        <v>832050.0</v>
      </c>
      <c r="F114" s="70">
        <f t="shared" si="1"/>
        <v>-34.4</v>
      </c>
      <c r="G114" s="47">
        <v>0.0399</v>
      </c>
      <c r="H114" s="9">
        <f t="shared" si="2"/>
        <v>-0.9278114169</v>
      </c>
      <c r="I114" s="9">
        <f t="shared" si="3"/>
        <v>-0.9677114169</v>
      </c>
      <c r="J114" s="9">
        <f t="shared" si="4"/>
        <v>-0.6760486018</v>
      </c>
    </row>
    <row r="115" ht="15.75" customHeight="1">
      <c r="A115" s="5" t="s">
        <v>9</v>
      </c>
      <c r="B115" s="5" t="s">
        <v>423</v>
      </c>
      <c r="C115" s="5" t="s">
        <v>157</v>
      </c>
      <c r="D115" s="51">
        <v>3551.2</v>
      </c>
      <c r="E115" s="51">
        <v>1092750.0</v>
      </c>
      <c r="F115" s="70">
        <f t="shared" si="1"/>
        <v>-122.05</v>
      </c>
      <c r="G115" s="47">
        <v>0.0401</v>
      </c>
      <c r="H115" s="9">
        <f t="shared" si="2"/>
        <v>-3.322670659</v>
      </c>
      <c r="I115" s="9">
        <f t="shared" si="3"/>
        <v>-3.362770659</v>
      </c>
      <c r="J115" s="9">
        <f t="shared" si="4"/>
        <v>-2.349250368</v>
      </c>
    </row>
    <row r="116" ht="15.75" customHeight="1">
      <c r="A116" s="5" t="s">
        <v>9</v>
      </c>
      <c r="B116" s="5" t="s">
        <v>424</v>
      </c>
      <c r="C116" s="5" t="s">
        <v>157</v>
      </c>
      <c r="D116" s="51">
        <v>3481.95</v>
      </c>
      <c r="E116" s="51">
        <v>1298700.0</v>
      </c>
      <c r="F116" s="70">
        <f t="shared" si="1"/>
        <v>-69.25</v>
      </c>
      <c r="G116" s="47">
        <v>0.0399</v>
      </c>
      <c r="H116" s="9">
        <f t="shared" si="2"/>
        <v>-1.950045055</v>
      </c>
      <c r="I116" s="9">
        <f t="shared" si="3"/>
        <v>-1.989945055</v>
      </c>
      <c r="J116" s="9">
        <f t="shared" si="4"/>
        <v>-1.390186732</v>
      </c>
    </row>
    <row r="117" ht="15.75" customHeight="1">
      <c r="A117" s="5" t="s">
        <v>9</v>
      </c>
      <c r="B117" s="5" t="s">
        <v>425</v>
      </c>
      <c r="C117" s="5" t="s">
        <v>157</v>
      </c>
      <c r="D117" s="51">
        <v>3564.75</v>
      </c>
      <c r="E117" s="51">
        <v>1368750.0</v>
      </c>
      <c r="F117" s="70">
        <f t="shared" si="1"/>
        <v>82.8</v>
      </c>
      <c r="G117" s="47">
        <v>0.0397</v>
      </c>
      <c r="H117" s="9">
        <f t="shared" si="2"/>
        <v>2.377977857</v>
      </c>
      <c r="I117" s="9">
        <f t="shared" si="3"/>
        <v>2.338277857</v>
      </c>
      <c r="J117" s="9">
        <f t="shared" si="4"/>
        <v>1.633533973</v>
      </c>
    </row>
    <row r="118" ht="15.75" customHeight="1">
      <c r="A118" s="5" t="s">
        <v>9</v>
      </c>
      <c r="B118" s="5" t="s">
        <v>426</v>
      </c>
      <c r="C118" s="5" t="s">
        <v>157</v>
      </c>
      <c r="D118" s="51">
        <v>3632.85</v>
      </c>
      <c r="E118" s="51">
        <v>1860600.0</v>
      </c>
      <c r="F118" s="70">
        <f t="shared" si="1"/>
        <v>68.1</v>
      </c>
      <c r="G118" s="47">
        <v>0.0397</v>
      </c>
      <c r="H118" s="9">
        <f t="shared" si="2"/>
        <v>1.910372396</v>
      </c>
      <c r="I118" s="9">
        <f t="shared" si="3"/>
        <v>1.870672396</v>
      </c>
      <c r="J118" s="9">
        <f t="shared" si="4"/>
        <v>1.306862186</v>
      </c>
    </row>
    <row r="119" ht="15.75" customHeight="1">
      <c r="A119" s="5" t="s">
        <v>9</v>
      </c>
      <c r="B119" s="5" t="s">
        <v>427</v>
      </c>
      <c r="C119" s="5" t="s">
        <v>157</v>
      </c>
      <c r="D119" s="51">
        <v>3617.5</v>
      </c>
      <c r="E119" s="51">
        <v>2224800.0</v>
      </c>
      <c r="F119" s="70">
        <f t="shared" si="1"/>
        <v>-15.35</v>
      </c>
      <c r="G119" s="47">
        <v>0.0398</v>
      </c>
      <c r="H119" s="9">
        <f t="shared" si="2"/>
        <v>-0.4225332728</v>
      </c>
      <c r="I119" s="9">
        <f t="shared" si="3"/>
        <v>-0.4623332728</v>
      </c>
      <c r="J119" s="9">
        <f t="shared" si="4"/>
        <v>-0.3229886071</v>
      </c>
    </row>
    <row r="120" ht="15.75" customHeight="1">
      <c r="A120" s="5" t="s">
        <v>9</v>
      </c>
      <c r="B120" s="5" t="s">
        <v>428</v>
      </c>
      <c r="C120" s="5" t="s">
        <v>157</v>
      </c>
      <c r="D120" s="51">
        <v>3543.65</v>
      </c>
      <c r="E120" s="51">
        <v>3748650.0</v>
      </c>
      <c r="F120" s="70">
        <f t="shared" si="1"/>
        <v>-73.85</v>
      </c>
      <c r="G120" s="47">
        <v>0.0396</v>
      </c>
      <c r="H120" s="9">
        <f t="shared" si="2"/>
        <v>-2.0414651</v>
      </c>
      <c r="I120" s="9">
        <f t="shared" si="3"/>
        <v>-2.0810651</v>
      </c>
      <c r="J120" s="9">
        <f t="shared" si="4"/>
        <v>-1.453843705</v>
      </c>
    </row>
    <row r="121" ht="15.75" customHeight="1">
      <c r="A121" s="5" t="s">
        <v>9</v>
      </c>
      <c r="B121" s="5" t="s">
        <v>429</v>
      </c>
      <c r="C121" s="5" t="s">
        <v>157</v>
      </c>
      <c r="D121" s="51">
        <v>3544.6</v>
      </c>
      <c r="E121" s="51">
        <v>5690550.0</v>
      </c>
      <c r="F121" s="70">
        <f t="shared" si="1"/>
        <v>0.95</v>
      </c>
      <c r="G121" s="47">
        <v>0.0398</v>
      </c>
      <c r="H121" s="9">
        <f t="shared" si="2"/>
        <v>0.02680851664</v>
      </c>
      <c r="I121" s="9">
        <f t="shared" si="3"/>
        <v>-0.01299148336</v>
      </c>
      <c r="J121" s="9">
        <f t="shared" si="4"/>
        <v>-0.009075922848</v>
      </c>
    </row>
    <row r="122" ht="15.75" customHeight="1">
      <c r="A122" s="5" t="s">
        <v>9</v>
      </c>
      <c r="B122" s="5" t="s">
        <v>430</v>
      </c>
      <c r="C122" s="5" t="s">
        <v>157</v>
      </c>
      <c r="D122" s="51">
        <v>3556.05</v>
      </c>
      <c r="E122" s="51">
        <v>6826050.0</v>
      </c>
      <c r="F122" s="70">
        <f t="shared" si="1"/>
        <v>11.45</v>
      </c>
      <c r="G122" s="47">
        <v>0.04</v>
      </c>
      <c r="H122" s="9">
        <f t="shared" si="2"/>
        <v>0.3230265756</v>
      </c>
      <c r="I122" s="9">
        <f t="shared" si="3"/>
        <v>0.2830265756</v>
      </c>
      <c r="J122" s="9">
        <f t="shared" si="4"/>
        <v>0.1977239468</v>
      </c>
    </row>
    <row r="123" ht="15.75" customHeight="1">
      <c r="A123" s="5" t="s">
        <v>9</v>
      </c>
      <c r="B123" s="5" t="s">
        <v>431</v>
      </c>
      <c r="C123" s="5" t="s">
        <v>157</v>
      </c>
      <c r="D123" s="51">
        <v>3579.3</v>
      </c>
      <c r="E123" s="51">
        <v>8084700.0</v>
      </c>
      <c r="F123" s="70">
        <f t="shared" si="1"/>
        <v>23.25</v>
      </c>
      <c r="G123" s="47">
        <v>0.0401</v>
      </c>
      <c r="H123" s="9">
        <f t="shared" si="2"/>
        <v>0.6538153288</v>
      </c>
      <c r="I123" s="9">
        <f t="shared" si="3"/>
        <v>0.6137153288</v>
      </c>
      <c r="J123" s="9">
        <f t="shared" si="4"/>
        <v>0.4287449571</v>
      </c>
    </row>
    <row r="124" ht="15.75" customHeight="1">
      <c r="A124" s="5" t="s">
        <v>9</v>
      </c>
      <c r="B124" s="5" t="s">
        <v>432</v>
      </c>
      <c r="C124" s="5" t="s">
        <v>182</v>
      </c>
      <c r="D124" s="51">
        <v>3558.15</v>
      </c>
      <c r="E124" s="51">
        <v>2847300.0</v>
      </c>
      <c r="F124" s="70">
        <f t="shared" si="1"/>
        <v>-21.15</v>
      </c>
      <c r="G124" s="47">
        <v>0.0403</v>
      </c>
      <c r="H124" s="9">
        <f t="shared" si="2"/>
        <v>-0.5908976616</v>
      </c>
      <c r="I124" s="9">
        <f t="shared" si="3"/>
        <v>-0.6311976616</v>
      </c>
      <c r="J124" s="9">
        <f t="shared" si="4"/>
        <v>-0.4409582124</v>
      </c>
    </row>
    <row r="125" ht="15.75" customHeight="1">
      <c r="A125" s="5" t="s">
        <v>9</v>
      </c>
      <c r="B125" s="5" t="s">
        <v>433</v>
      </c>
      <c r="C125" s="5" t="s">
        <v>182</v>
      </c>
      <c r="D125" s="51">
        <v>3540.4</v>
      </c>
      <c r="E125" s="51">
        <v>2914350.0</v>
      </c>
      <c r="F125" s="70">
        <f t="shared" si="1"/>
        <v>-17.75</v>
      </c>
      <c r="G125" s="47">
        <v>0.0403</v>
      </c>
      <c r="H125" s="9">
        <f t="shared" si="2"/>
        <v>-0.4988547419</v>
      </c>
      <c r="I125" s="9">
        <f t="shared" si="3"/>
        <v>-0.5391547419</v>
      </c>
      <c r="J125" s="9">
        <f t="shared" si="4"/>
        <v>-0.3766565146</v>
      </c>
    </row>
    <row r="126" ht="15.75" customHeight="1">
      <c r="A126" s="5" t="s">
        <v>9</v>
      </c>
      <c r="B126" s="5" t="s">
        <v>434</v>
      </c>
      <c r="C126" s="5" t="s">
        <v>182</v>
      </c>
      <c r="D126" s="51">
        <v>3487.05</v>
      </c>
      <c r="E126" s="51">
        <v>3040350.0</v>
      </c>
      <c r="F126" s="70">
        <f t="shared" si="1"/>
        <v>-53.35</v>
      </c>
      <c r="G126" s="47">
        <v>0.0437</v>
      </c>
      <c r="H126" s="9">
        <f t="shared" si="2"/>
        <v>-1.506891877</v>
      </c>
      <c r="I126" s="9">
        <f t="shared" si="3"/>
        <v>-1.550591877</v>
      </c>
      <c r="J126" s="9">
        <f t="shared" si="4"/>
        <v>-1.083252147</v>
      </c>
    </row>
    <row r="127" ht="15.75" customHeight="1">
      <c r="A127" s="5" t="s">
        <v>9</v>
      </c>
      <c r="B127" s="5" t="s">
        <v>435</v>
      </c>
      <c r="C127" s="5" t="s">
        <v>182</v>
      </c>
      <c r="D127" s="51">
        <v>3515.75</v>
      </c>
      <c r="E127" s="51">
        <v>3064050.0</v>
      </c>
      <c r="F127" s="70">
        <f t="shared" si="1"/>
        <v>28.7</v>
      </c>
      <c r="G127" s="47">
        <v>0.0458</v>
      </c>
      <c r="H127" s="9">
        <f t="shared" si="2"/>
        <v>0.8230452675</v>
      </c>
      <c r="I127" s="9">
        <f t="shared" si="3"/>
        <v>0.7772452675</v>
      </c>
      <c r="J127" s="9">
        <f t="shared" si="4"/>
        <v>0.5429878858</v>
      </c>
    </row>
    <row r="128" ht="15.75" customHeight="1">
      <c r="A128" s="5" t="s">
        <v>9</v>
      </c>
      <c r="B128" s="5" t="s">
        <v>436</v>
      </c>
      <c r="C128" s="5" t="s">
        <v>182</v>
      </c>
      <c r="D128" s="51">
        <v>3435.3</v>
      </c>
      <c r="E128" s="51">
        <v>3132150.0</v>
      </c>
      <c r="F128" s="70">
        <f t="shared" si="1"/>
        <v>-80.45</v>
      </c>
      <c r="G128" s="47">
        <v>0.0458</v>
      </c>
      <c r="H128" s="9">
        <f t="shared" si="2"/>
        <v>-2.288274195</v>
      </c>
      <c r="I128" s="9">
        <f t="shared" si="3"/>
        <v>-2.334074195</v>
      </c>
      <c r="J128" s="9">
        <f t="shared" si="4"/>
        <v>-1.630597271</v>
      </c>
    </row>
    <row r="129" ht="15.75" customHeight="1">
      <c r="A129" s="5" t="s">
        <v>9</v>
      </c>
      <c r="B129" s="5" t="s">
        <v>437</v>
      </c>
      <c r="C129" s="5" t="s">
        <v>182</v>
      </c>
      <c r="D129" s="51">
        <v>3447.9</v>
      </c>
      <c r="E129" s="51">
        <v>3138450.0</v>
      </c>
      <c r="F129" s="70">
        <f t="shared" si="1"/>
        <v>12.6</v>
      </c>
      <c r="G129" s="47">
        <v>0.0462</v>
      </c>
      <c r="H129" s="9">
        <f t="shared" si="2"/>
        <v>0.3667801939</v>
      </c>
      <c r="I129" s="9">
        <f t="shared" si="3"/>
        <v>0.3205801939</v>
      </c>
      <c r="J129" s="9">
        <f t="shared" si="4"/>
        <v>0.2239591143</v>
      </c>
    </row>
    <row r="130" ht="15.75" customHeight="1">
      <c r="A130" s="5" t="s">
        <v>9</v>
      </c>
      <c r="B130" s="5" t="s">
        <v>438</v>
      </c>
      <c r="C130" s="5" t="s">
        <v>182</v>
      </c>
      <c r="D130" s="51">
        <v>3439.6</v>
      </c>
      <c r="E130" s="51">
        <v>3139950.0</v>
      </c>
      <c r="F130" s="70">
        <f t="shared" si="1"/>
        <v>-8.3</v>
      </c>
      <c r="G130" s="47">
        <v>0.0463</v>
      </c>
      <c r="H130" s="9">
        <f t="shared" si="2"/>
        <v>-0.2407262392</v>
      </c>
      <c r="I130" s="9">
        <f t="shared" si="3"/>
        <v>-0.2870262392</v>
      </c>
      <c r="J130" s="9">
        <f t="shared" si="4"/>
        <v>-0.2005181341</v>
      </c>
    </row>
    <row r="131" ht="15.75" customHeight="1">
      <c r="A131" s="5" t="s">
        <v>9</v>
      </c>
      <c r="B131" s="5" t="s">
        <v>439</v>
      </c>
      <c r="C131" s="5" t="s">
        <v>182</v>
      </c>
      <c r="D131" s="51">
        <v>3416.5</v>
      </c>
      <c r="E131" s="51">
        <v>3154650.0</v>
      </c>
      <c r="F131" s="70">
        <f t="shared" si="1"/>
        <v>-23.1</v>
      </c>
      <c r="G131" s="47">
        <v>0.0475</v>
      </c>
      <c r="H131" s="9">
        <f t="shared" si="2"/>
        <v>-0.6715897197</v>
      </c>
      <c r="I131" s="9">
        <f t="shared" si="3"/>
        <v>-0.7190897197</v>
      </c>
      <c r="J131" s="9">
        <f t="shared" si="4"/>
        <v>-0.5023600953</v>
      </c>
    </row>
    <row r="132" ht="15.75" customHeight="1">
      <c r="A132" s="5" t="s">
        <v>9</v>
      </c>
      <c r="B132" s="5" t="s">
        <v>440</v>
      </c>
      <c r="C132" s="5" t="s">
        <v>182</v>
      </c>
      <c r="D132" s="51">
        <v>3406.3</v>
      </c>
      <c r="E132" s="51">
        <v>3268650.0</v>
      </c>
      <c r="F132" s="70">
        <f t="shared" si="1"/>
        <v>-10.2</v>
      </c>
      <c r="G132" s="47">
        <v>0.0484</v>
      </c>
      <c r="H132" s="9">
        <f t="shared" si="2"/>
        <v>-0.2985511488</v>
      </c>
      <c r="I132" s="9">
        <f t="shared" si="3"/>
        <v>-0.3469511488</v>
      </c>
      <c r="J132" s="9">
        <f t="shared" si="4"/>
        <v>-0.2423820108</v>
      </c>
    </row>
    <row r="133" ht="15.75" customHeight="1">
      <c r="A133" s="5" t="s">
        <v>9</v>
      </c>
      <c r="B133" s="5" t="s">
        <v>441</v>
      </c>
      <c r="C133" s="5" t="s">
        <v>182</v>
      </c>
      <c r="D133" s="51">
        <v>3406.6</v>
      </c>
      <c r="E133" s="51">
        <v>3433350.0</v>
      </c>
      <c r="F133" s="70">
        <f t="shared" si="1"/>
        <v>0.3</v>
      </c>
      <c r="G133" s="47">
        <v>0.049</v>
      </c>
      <c r="H133" s="9">
        <f t="shared" si="2"/>
        <v>0.008807210169</v>
      </c>
      <c r="I133" s="9">
        <f t="shared" si="3"/>
        <v>-0.04019278983</v>
      </c>
      <c r="J133" s="9">
        <f t="shared" si="4"/>
        <v>-0.02807890751</v>
      </c>
    </row>
    <row r="134" ht="15.75" customHeight="1">
      <c r="A134" s="5" t="s">
        <v>9</v>
      </c>
      <c r="B134" s="5" t="s">
        <v>442</v>
      </c>
      <c r="C134" s="5" t="s">
        <v>182</v>
      </c>
      <c r="D134" s="51">
        <v>3372.85</v>
      </c>
      <c r="E134" s="51">
        <v>3671850.0</v>
      </c>
      <c r="F134" s="70">
        <f t="shared" si="1"/>
        <v>-33.75</v>
      </c>
      <c r="G134" s="47">
        <v>0.0489</v>
      </c>
      <c r="H134" s="9">
        <f t="shared" si="2"/>
        <v>-0.9907238889</v>
      </c>
      <c r="I134" s="9">
        <f t="shared" si="3"/>
        <v>-1.039623889</v>
      </c>
      <c r="J134" s="9">
        <f t="shared" si="4"/>
        <v>-0.7262870565</v>
      </c>
    </row>
    <row r="135" ht="15.75" customHeight="1">
      <c r="A135" s="5" t="s">
        <v>9</v>
      </c>
      <c r="B135" s="5" t="s">
        <v>443</v>
      </c>
      <c r="C135" s="5" t="s">
        <v>182</v>
      </c>
      <c r="D135" s="51">
        <v>3449.0</v>
      </c>
      <c r="E135" s="51">
        <v>3795150.0</v>
      </c>
      <c r="F135" s="70">
        <f t="shared" si="1"/>
        <v>76.15</v>
      </c>
      <c r="G135" s="47">
        <v>0.0488</v>
      </c>
      <c r="H135" s="9">
        <f t="shared" si="2"/>
        <v>2.257734557</v>
      </c>
      <c r="I135" s="9">
        <f t="shared" si="3"/>
        <v>2.208934557</v>
      </c>
      <c r="J135" s="9">
        <f t="shared" si="4"/>
        <v>1.543174021</v>
      </c>
    </row>
    <row r="136" ht="15.75" customHeight="1">
      <c r="A136" s="5" t="s">
        <v>9</v>
      </c>
      <c r="B136" s="5" t="s">
        <v>444</v>
      </c>
      <c r="C136" s="5" t="s">
        <v>182</v>
      </c>
      <c r="D136" s="51">
        <v>3442.7</v>
      </c>
      <c r="E136" s="51">
        <v>3933750.0</v>
      </c>
      <c r="F136" s="70">
        <f t="shared" si="1"/>
        <v>-6.3</v>
      </c>
      <c r="G136" s="47">
        <v>0.0489</v>
      </c>
      <c r="H136" s="9">
        <f t="shared" si="2"/>
        <v>-0.1826616411</v>
      </c>
      <c r="I136" s="9">
        <f t="shared" si="3"/>
        <v>-0.2315616411</v>
      </c>
      <c r="J136" s="9">
        <f t="shared" si="4"/>
        <v>-0.161770256</v>
      </c>
    </row>
    <row r="137" ht="15.75" customHeight="1">
      <c r="A137" s="5" t="s">
        <v>9</v>
      </c>
      <c r="B137" s="5" t="s">
        <v>445</v>
      </c>
      <c r="C137" s="5" t="s">
        <v>182</v>
      </c>
      <c r="D137" s="51">
        <v>3249.95</v>
      </c>
      <c r="E137" s="51">
        <v>4585650.0</v>
      </c>
      <c r="F137" s="70">
        <f t="shared" si="1"/>
        <v>-192.75</v>
      </c>
      <c r="G137" s="47">
        <v>0.0491</v>
      </c>
      <c r="H137" s="9">
        <f t="shared" si="2"/>
        <v>-5.598803265</v>
      </c>
      <c r="I137" s="9">
        <f t="shared" si="3"/>
        <v>-5.647903265</v>
      </c>
      <c r="J137" s="9">
        <f t="shared" si="4"/>
        <v>-3.945656772</v>
      </c>
    </row>
    <row r="138" ht="15.75" customHeight="1">
      <c r="A138" s="5" t="s">
        <v>9</v>
      </c>
      <c r="B138" s="5" t="s">
        <v>446</v>
      </c>
      <c r="C138" s="5" t="s">
        <v>182</v>
      </c>
      <c r="D138" s="51">
        <v>3287.3</v>
      </c>
      <c r="E138" s="51">
        <v>5186550.0</v>
      </c>
      <c r="F138" s="70">
        <f t="shared" si="1"/>
        <v>37.35</v>
      </c>
      <c r="G138" s="47">
        <v>0.0492</v>
      </c>
      <c r="H138" s="9">
        <f t="shared" si="2"/>
        <v>1.14924845</v>
      </c>
      <c r="I138" s="9">
        <f t="shared" si="3"/>
        <v>1.10004845</v>
      </c>
      <c r="J138" s="9">
        <f t="shared" si="4"/>
        <v>0.7684999924</v>
      </c>
    </row>
    <row r="139" ht="15.75" customHeight="1">
      <c r="A139" s="5" t="s">
        <v>9</v>
      </c>
      <c r="B139" s="5" t="s">
        <v>447</v>
      </c>
      <c r="C139" s="5" t="s">
        <v>182</v>
      </c>
      <c r="D139" s="51">
        <v>3310.35</v>
      </c>
      <c r="E139" s="51">
        <v>6100350.0</v>
      </c>
      <c r="F139" s="70">
        <f t="shared" si="1"/>
        <v>23.05</v>
      </c>
      <c r="G139" s="47">
        <v>0.0487</v>
      </c>
      <c r="H139" s="9">
        <f t="shared" si="2"/>
        <v>0.701183342</v>
      </c>
      <c r="I139" s="9">
        <f t="shared" si="3"/>
        <v>0.652483342</v>
      </c>
      <c r="J139" s="9">
        <f t="shared" si="4"/>
        <v>0.4558285077</v>
      </c>
    </row>
    <row r="140" ht="15.75" customHeight="1">
      <c r="A140" s="5" t="s">
        <v>9</v>
      </c>
      <c r="B140" s="5" t="s">
        <v>448</v>
      </c>
      <c r="C140" s="5" t="s">
        <v>182</v>
      </c>
      <c r="D140" s="51">
        <v>3276.95</v>
      </c>
      <c r="E140" s="51">
        <v>8112000.0</v>
      </c>
      <c r="F140" s="70">
        <f t="shared" si="1"/>
        <v>-33.4</v>
      </c>
      <c r="G140" s="47">
        <v>0.0487</v>
      </c>
      <c r="H140" s="9">
        <f t="shared" si="2"/>
        <v>-1.008956757</v>
      </c>
      <c r="I140" s="9">
        <f t="shared" si="3"/>
        <v>-1.057656757</v>
      </c>
      <c r="J140" s="9">
        <f t="shared" si="4"/>
        <v>-0.7388849187</v>
      </c>
    </row>
    <row r="141" ht="15.75" customHeight="1">
      <c r="A141" s="5" t="s">
        <v>9</v>
      </c>
      <c r="B141" s="5" t="s">
        <v>449</v>
      </c>
      <c r="C141" s="5" t="s">
        <v>182</v>
      </c>
      <c r="D141" s="51">
        <v>3175.65</v>
      </c>
      <c r="E141" s="51">
        <v>1.00179E7</v>
      </c>
      <c r="F141" s="70">
        <f t="shared" si="1"/>
        <v>-101.3</v>
      </c>
      <c r="G141" s="47">
        <v>0.0488</v>
      </c>
      <c r="H141" s="9">
        <f t="shared" si="2"/>
        <v>-3.091289156</v>
      </c>
      <c r="I141" s="9">
        <f t="shared" si="3"/>
        <v>-3.140089156</v>
      </c>
      <c r="J141" s="9">
        <f t="shared" si="4"/>
        <v>-2.193683826</v>
      </c>
    </row>
    <row r="142" ht="15.75" customHeight="1">
      <c r="A142" s="5" t="s">
        <v>9</v>
      </c>
      <c r="B142" s="5" t="s">
        <v>450</v>
      </c>
      <c r="C142" s="5" t="s">
        <v>182</v>
      </c>
      <c r="D142" s="51">
        <v>3235.1</v>
      </c>
      <c r="E142" s="51">
        <v>1.137075E7</v>
      </c>
      <c r="F142" s="70">
        <f t="shared" si="1"/>
        <v>59.45</v>
      </c>
      <c r="G142" s="47">
        <v>0.0489</v>
      </c>
      <c r="H142" s="9">
        <f t="shared" si="2"/>
        <v>1.872057689</v>
      </c>
      <c r="I142" s="9">
        <f t="shared" si="3"/>
        <v>1.823157689</v>
      </c>
      <c r="J142" s="9">
        <f t="shared" si="4"/>
        <v>1.273668146</v>
      </c>
    </row>
    <row r="143" ht="15.75" customHeight="1">
      <c r="A143" s="5" t="s">
        <v>9</v>
      </c>
      <c r="B143" s="5" t="s">
        <v>451</v>
      </c>
      <c r="C143" s="5" t="s">
        <v>202</v>
      </c>
      <c r="D143" s="51">
        <v>3277.7</v>
      </c>
      <c r="E143" s="51">
        <v>499200.0</v>
      </c>
      <c r="F143" s="70">
        <f t="shared" si="1"/>
        <v>42.6</v>
      </c>
      <c r="G143" s="47">
        <v>0.0488</v>
      </c>
      <c r="H143" s="9">
        <f t="shared" si="2"/>
        <v>1.316806281</v>
      </c>
      <c r="I143" s="9">
        <f t="shared" si="3"/>
        <v>1.268006281</v>
      </c>
      <c r="J143" s="9">
        <f t="shared" si="4"/>
        <v>0.8858362715</v>
      </c>
    </row>
    <row r="144" ht="15.75" customHeight="1">
      <c r="A144" s="5" t="s">
        <v>9</v>
      </c>
      <c r="B144" s="5" t="s">
        <v>452</v>
      </c>
      <c r="C144" s="5" t="s">
        <v>202</v>
      </c>
      <c r="D144" s="51">
        <v>3386.05</v>
      </c>
      <c r="E144" s="51">
        <v>484650.0</v>
      </c>
      <c r="F144" s="70">
        <f t="shared" si="1"/>
        <v>108.35</v>
      </c>
      <c r="G144" s="47">
        <v>0.0489</v>
      </c>
      <c r="H144" s="9">
        <f t="shared" si="2"/>
        <v>3.30567166</v>
      </c>
      <c r="I144" s="9">
        <f t="shared" si="3"/>
        <v>3.25677166</v>
      </c>
      <c r="J144" s="9">
        <f t="shared" si="4"/>
        <v>2.275198875</v>
      </c>
    </row>
    <row r="145" ht="15.75" customHeight="1">
      <c r="A145" s="5" t="s">
        <v>9</v>
      </c>
      <c r="B145" s="5" t="s">
        <v>453</v>
      </c>
      <c r="C145" s="5" t="s">
        <v>202</v>
      </c>
      <c r="D145" s="51">
        <v>3374.05</v>
      </c>
      <c r="E145" s="51">
        <v>486300.0</v>
      </c>
      <c r="F145" s="70">
        <f t="shared" si="1"/>
        <v>-12</v>
      </c>
      <c r="G145" s="47">
        <v>0.0491</v>
      </c>
      <c r="H145" s="9">
        <f t="shared" si="2"/>
        <v>-0.3543952393</v>
      </c>
      <c r="I145" s="9">
        <f t="shared" si="3"/>
        <v>-0.4034952393</v>
      </c>
      <c r="J145" s="9">
        <f t="shared" si="4"/>
        <v>-0.2818840282</v>
      </c>
    </row>
    <row r="146" ht="15.75" customHeight="1">
      <c r="A146" s="5" t="s">
        <v>9</v>
      </c>
      <c r="B146" s="5" t="s">
        <v>454</v>
      </c>
      <c r="C146" s="5" t="s">
        <v>202</v>
      </c>
      <c r="D146" s="51">
        <v>3365.85</v>
      </c>
      <c r="E146" s="51">
        <v>485550.0</v>
      </c>
      <c r="F146" s="70">
        <f t="shared" si="1"/>
        <v>-8.2</v>
      </c>
      <c r="G146" s="47">
        <v>0.0493</v>
      </c>
      <c r="H146" s="9">
        <f t="shared" si="2"/>
        <v>-0.2430313718</v>
      </c>
      <c r="I146" s="9">
        <f t="shared" si="3"/>
        <v>-0.2923313718</v>
      </c>
      <c r="J146" s="9">
        <f t="shared" si="4"/>
        <v>-0.2042243294</v>
      </c>
    </row>
    <row r="147" ht="15.75" customHeight="1">
      <c r="A147" s="5" t="s">
        <v>9</v>
      </c>
      <c r="B147" s="5" t="s">
        <v>455</v>
      </c>
      <c r="C147" s="5" t="s">
        <v>202</v>
      </c>
      <c r="D147" s="51">
        <v>3429.05</v>
      </c>
      <c r="E147" s="51">
        <v>499950.0</v>
      </c>
      <c r="F147" s="70">
        <f t="shared" si="1"/>
        <v>63.2</v>
      </c>
      <c r="G147" s="47">
        <v>0.0497</v>
      </c>
      <c r="H147" s="9">
        <f t="shared" si="2"/>
        <v>1.8776832</v>
      </c>
      <c r="I147" s="9">
        <f t="shared" si="3"/>
        <v>1.8279832</v>
      </c>
      <c r="J147" s="9">
        <f t="shared" si="4"/>
        <v>1.277039275</v>
      </c>
    </row>
    <row r="148" ht="15.75" customHeight="1">
      <c r="A148" s="5" t="s">
        <v>9</v>
      </c>
      <c r="B148" s="5" t="s">
        <v>456</v>
      </c>
      <c r="C148" s="5" t="s">
        <v>202</v>
      </c>
      <c r="D148" s="51">
        <v>3454.95</v>
      </c>
      <c r="E148" s="51">
        <v>514800.0</v>
      </c>
      <c r="F148" s="70">
        <f t="shared" si="1"/>
        <v>25.9</v>
      </c>
      <c r="G148" s="47">
        <v>0.0498</v>
      </c>
      <c r="H148" s="9">
        <f t="shared" si="2"/>
        <v>0.7553112378</v>
      </c>
      <c r="I148" s="9">
        <f t="shared" si="3"/>
        <v>0.7055112378</v>
      </c>
      <c r="J148" s="9">
        <f t="shared" si="4"/>
        <v>0.4928740919</v>
      </c>
    </row>
    <row r="149" ht="15.75" customHeight="1">
      <c r="A149" s="5" t="s">
        <v>9</v>
      </c>
      <c r="B149" s="5" t="s">
        <v>457</v>
      </c>
      <c r="C149" s="5" t="s">
        <v>202</v>
      </c>
      <c r="D149" s="51">
        <v>3443.4</v>
      </c>
      <c r="E149" s="51">
        <v>523200.0</v>
      </c>
      <c r="F149" s="70">
        <f t="shared" si="1"/>
        <v>-11.55</v>
      </c>
      <c r="G149" s="47">
        <v>0.0498</v>
      </c>
      <c r="H149" s="9">
        <f t="shared" si="2"/>
        <v>-0.3343029566</v>
      </c>
      <c r="I149" s="9">
        <f t="shared" si="3"/>
        <v>-0.3841029566</v>
      </c>
      <c r="J149" s="9">
        <f t="shared" si="4"/>
        <v>-0.2683364712</v>
      </c>
    </row>
    <row r="150" ht="15.75" customHeight="1">
      <c r="A150" s="5" t="s">
        <v>9</v>
      </c>
      <c r="B150" s="5" t="s">
        <v>458</v>
      </c>
      <c r="C150" s="5" t="s">
        <v>202</v>
      </c>
      <c r="D150" s="51">
        <v>3380.35</v>
      </c>
      <c r="E150" s="51">
        <v>561150.0</v>
      </c>
      <c r="F150" s="70">
        <f t="shared" si="1"/>
        <v>-63.05</v>
      </c>
      <c r="G150" s="47">
        <v>0.0502</v>
      </c>
      <c r="H150" s="9">
        <f t="shared" si="2"/>
        <v>-1.831039089</v>
      </c>
      <c r="I150" s="9">
        <f t="shared" si="3"/>
        <v>-1.881239089</v>
      </c>
      <c r="J150" s="9">
        <f t="shared" si="4"/>
        <v>-1.314244137</v>
      </c>
    </row>
    <row r="151" ht="15.75" customHeight="1">
      <c r="A151" s="5" t="s">
        <v>9</v>
      </c>
      <c r="B151" s="5" t="s">
        <v>459</v>
      </c>
      <c r="C151" s="5" t="s">
        <v>202</v>
      </c>
      <c r="D151" s="51">
        <v>3415.2</v>
      </c>
      <c r="E151" s="51">
        <v>553500.0</v>
      </c>
      <c r="F151" s="70">
        <f t="shared" si="1"/>
        <v>34.85</v>
      </c>
      <c r="G151" s="47">
        <v>0.0497</v>
      </c>
      <c r="H151" s="9">
        <f t="shared" si="2"/>
        <v>1.030958333</v>
      </c>
      <c r="I151" s="9">
        <f t="shared" si="3"/>
        <v>0.9812583327</v>
      </c>
      <c r="J151" s="9">
        <f t="shared" si="4"/>
        <v>0.6855125529</v>
      </c>
    </row>
    <row r="152" ht="15.75" customHeight="1">
      <c r="A152" s="5" t="s">
        <v>9</v>
      </c>
      <c r="B152" s="5" t="s">
        <v>460</v>
      </c>
      <c r="C152" s="5" t="s">
        <v>202</v>
      </c>
      <c r="D152" s="51">
        <v>3439.8</v>
      </c>
      <c r="E152" s="51">
        <v>565650.0</v>
      </c>
      <c r="F152" s="70">
        <f t="shared" si="1"/>
        <v>24.6</v>
      </c>
      <c r="G152" s="47">
        <v>0.0501</v>
      </c>
      <c r="H152" s="9">
        <f t="shared" si="2"/>
        <v>0.7203092059</v>
      </c>
      <c r="I152" s="9">
        <f t="shared" si="3"/>
        <v>0.6702092059</v>
      </c>
      <c r="J152" s="9">
        <f t="shared" si="4"/>
        <v>0.4682118953</v>
      </c>
    </row>
    <row r="153" ht="15.75" customHeight="1">
      <c r="A153" s="5" t="s">
        <v>9</v>
      </c>
      <c r="B153" s="5" t="s">
        <v>461</v>
      </c>
      <c r="C153" s="5" t="s">
        <v>202</v>
      </c>
      <c r="D153" s="51">
        <v>3377.6</v>
      </c>
      <c r="E153" s="51">
        <v>600750.0</v>
      </c>
      <c r="F153" s="70">
        <f t="shared" si="1"/>
        <v>-62.2</v>
      </c>
      <c r="G153" s="47">
        <v>0.05</v>
      </c>
      <c r="H153" s="9">
        <f t="shared" si="2"/>
        <v>-1.808244665</v>
      </c>
      <c r="I153" s="9">
        <f t="shared" si="3"/>
        <v>-1.858244665</v>
      </c>
      <c r="J153" s="9">
        <f t="shared" si="4"/>
        <v>-1.298180104</v>
      </c>
    </row>
    <row r="154" ht="15.75" customHeight="1">
      <c r="A154" s="5" t="s">
        <v>9</v>
      </c>
      <c r="B154" s="5" t="s">
        <v>462</v>
      </c>
      <c r="C154" s="5" t="s">
        <v>202</v>
      </c>
      <c r="D154" s="51">
        <v>3229.15</v>
      </c>
      <c r="E154" s="51">
        <v>662700.0</v>
      </c>
      <c r="F154" s="70">
        <f t="shared" si="1"/>
        <v>-148.45</v>
      </c>
      <c r="G154" s="47">
        <v>0.0499</v>
      </c>
      <c r="H154" s="9">
        <f t="shared" si="2"/>
        <v>-4.395132639</v>
      </c>
      <c r="I154" s="9">
        <f t="shared" si="3"/>
        <v>-4.445032639</v>
      </c>
      <c r="J154" s="9">
        <f t="shared" si="4"/>
        <v>-3.105324633</v>
      </c>
    </row>
    <row r="155" ht="15.75" customHeight="1">
      <c r="A155" s="5" t="s">
        <v>9</v>
      </c>
      <c r="B155" s="5" t="s">
        <v>463</v>
      </c>
      <c r="C155" s="5" t="s">
        <v>202</v>
      </c>
      <c r="D155" s="51">
        <v>3222.15</v>
      </c>
      <c r="E155" s="51">
        <v>731550.0</v>
      </c>
      <c r="F155" s="70">
        <f t="shared" si="1"/>
        <v>-7</v>
      </c>
      <c r="G155" s="47">
        <v>0.0498</v>
      </c>
      <c r="H155" s="9">
        <f t="shared" si="2"/>
        <v>-0.2167753124</v>
      </c>
      <c r="I155" s="9">
        <f t="shared" si="3"/>
        <v>-0.2665753124</v>
      </c>
      <c r="J155" s="9">
        <f t="shared" si="4"/>
        <v>-0.1862310024</v>
      </c>
    </row>
    <row r="156" ht="15.75" customHeight="1">
      <c r="A156" s="5" t="s">
        <v>9</v>
      </c>
      <c r="B156" s="5" t="s">
        <v>464</v>
      </c>
      <c r="C156" s="5" t="s">
        <v>202</v>
      </c>
      <c r="D156" s="51">
        <v>3217.5</v>
      </c>
      <c r="E156" s="51">
        <v>771900.0</v>
      </c>
      <c r="F156" s="70">
        <f t="shared" si="1"/>
        <v>-4.65</v>
      </c>
      <c r="G156" s="47">
        <v>0.0504</v>
      </c>
      <c r="H156" s="9">
        <f t="shared" si="2"/>
        <v>-0.1443135794</v>
      </c>
      <c r="I156" s="9">
        <f t="shared" si="3"/>
        <v>-0.1947135794</v>
      </c>
      <c r="J156" s="9">
        <f t="shared" si="4"/>
        <v>-0.1360279943</v>
      </c>
    </row>
    <row r="157" ht="15.75" customHeight="1">
      <c r="A157" s="5" t="s">
        <v>9</v>
      </c>
      <c r="B157" s="5" t="s">
        <v>465</v>
      </c>
      <c r="C157" s="5" t="s">
        <v>202</v>
      </c>
      <c r="D157" s="51">
        <v>3146.15</v>
      </c>
      <c r="E157" s="51">
        <v>848250.0</v>
      </c>
      <c r="F157" s="70">
        <f t="shared" si="1"/>
        <v>-71.35</v>
      </c>
      <c r="G157" s="47">
        <v>0.0507</v>
      </c>
      <c r="H157" s="9">
        <f t="shared" si="2"/>
        <v>-2.217560218</v>
      </c>
      <c r="I157" s="9">
        <f t="shared" si="3"/>
        <v>-2.268260218</v>
      </c>
      <c r="J157" s="9">
        <f t="shared" si="4"/>
        <v>-1.584619259</v>
      </c>
    </row>
    <row r="158" ht="15.75" customHeight="1">
      <c r="A158" s="5" t="s">
        <v>9</v>
      </c>
      <c r="B158" s="5" t="s">
        <v>466</v>
      </c>
      <c r="C158" s="5" t="s">
        <v>202</v>
      </c>
      <c r="D158" s="51">
        <v>3098.6</v>
      </c>
      <c r="E158" s="51">
        <v>1167900.0</v>
      </c>
      <c r="F158" s="70">
        <f t="shared" si="1"/>
        <v>-47.55</v>
      </c>
      <c r="G158" s="47">
        <v>0.0512</v>
      </c>
      <c r="H158" s="9">
        <f t="shared" si="2"/>
        <v>-1.511371041</v>
      </c>
      <c r="I158" s="9">
        <f t="shared" si="3"/>
        <v>-1.562571041</v>
      </c>
      <c r="J158" s="9">
        <f t="shared" si="4"/>
        <v>-1.091620858</v>
      </c>
    </row>
    <row r="159" ht="15.75" customHeight="1">
      <c r="A159" s="5" t="s">
        <v>9</v>
      </c>
      <c r="B159" s="5" t="s">
        <v>467</v>
      </c>
      <c r="C159" s="5" t="s">
        <v>202</v>
      </c>
      <c r="D159" s="51">
        <v>3118.1</v>
      </c>
      <c r="E159" s="51">
        <v>1257150.0</v>
      </c>
      <c r="F159" s="70">
        <f t="shared" si="1"/>
        <v>19.5</v>
      </c>
      <c r="G159" s="47">
        <v>0.0507</v>
      </c>
      <c r="H159" s="9">
        <f t="shared" si="2"/>
        <v>0.6293164655</v>
      </c>
      <c r="I159" s="9">
        <f t="shared" si="3"/>
        <v>0.5786164655</v>
      </c>
      <c r="J159" s="9">
        <f t="shared" si="4"/>
        <v>0.4042246951</v>
      </c>
    </row>
    <row r="160" ht="15.75" customHeight="1">
      <c r="A160" s="5" t="s">
        <v>9</v>
      </c>
      <c r="B160" s="5" t="s">
        <v>468</v>
      </c>
      <c r="C160" s="5" t="s">
        <v>202</v>
      </c>
      <c r="D160" s="51">
        <v>3219.75</v>
      </c>
      <c r="E160" s="51">
        <v>1281450.0</v>
      </c>
      <c r="F160" s="70">
        <f t="shared" si="1"/>
        <v>101.65</v>
      </c>
      <c r="G160" s="47">
        <v>0.0505</v>
      </c>
      <c r="H160" s="9">
        <f t="shared" si="2"/>
        <v>3.259998076</v>
      </c>
      <c r="I160" s="9">
        <f t="shared" si="3"/>
        <v>3.209498076</v>
      </c>
      <c r="J160" s="9">
        <f t="shared" si="4"/>
        <v>2.242173285</v>
      </c>
    </row>
    <row r="161" ht="15.75" customHeight="1">
      <c r="A161" s="5" t="s">
        <v>9</v>
      </c>
      <c r="B161" s="5" t="s">
        <v>469</v>
      </c>
      <c r="C161" s="5" t="s">
        <v>202</v>
      </c>
      <c r="D161" s="51">
        <v>3224.2</v>
      </c>
      <c r="E161" s="51">
        <v>1453800.0</v>
      </c>
      <c r="F161" s="70">
        <f t="shared" si="1"/>
        <v>4.45</v>
      </c>
      <c r="G161" s="47">
        <v>0.0507</v>
      </c>
      <c r="H161" s="9">
        <f t="shared" si="2"/>
        <v>0.1382094883</v>
      </c>
      <c r="I161" s="9">
        <f t="shared" si="3"/>
        <v>0.08750948831</v>
      </c>
      <c r="J161" s="9">
        <f t="shared" si="4"/>
        <v>0.06113461739</v>
      </c>
    </row>
    <row r="162" ht="15.75" customHeight="1">
      <c r="A162" s="5" t="s">
        <v>9</v>
      </c>
      <c r="B162" s="5" t="s">
        <v>470</v>
      </c>
      <c r="C162" s="5" t="s">
        <v>202</v>
      </c>
      <c r="D162" s="51">
        <v>3309.7</v>
      </c>
      <c r="E162" s="51">
        <v>1651050.0</v>
      </c>
      <c r="F162" s="70">
        <f t="shared" si="1"/>
        <v>85.5</v>
      </c>
      <c r="G162" s="47">
        <v>0.0511</v>
      </c>
      <c r="H162" s="9">
        <f t="shared" si="2"/>
        <v>2.651820607</v>
      </c>
      <c r="I162" s="9">
        <f t="shared" si="3"/>
        <v>2.600720607</v>
      </c>
      <c r="J162" s="9">
        <f t="shared" si="4"/>
        <v>1.816877944</v>
      </c>
    </row>
    <row r="163" ht="15.75" customHeight="1">
      <c r="A163" s="5" t="s">
        <v>9</v>
      </c>
      <c r="B163" s="5" t="s">
        <v>471</v>
      </c>
      <c r="C163" s="5" t="s">
        <v>202</v>
      </c>
      <c r="D163" s="51">
        <v>3302.25</v>
      </c>
      <c r="E163" s="51">
        <v>2143800.0</v>
      </c>
      <c r="F163" s="70">
        <f t="shared" si="1"/>
        <v>-7.45</v>
      </c>
      <c r="G163" s="47">
        <v>0.0511</v>
      </c>
      <c r="H163" s="9">
        <f t="shared" si="2"/>
        <v>-0.2250959301</v>
      </c>
      <c r="I163" s="9">
        <f t="shared" si="3"/>
        <v>-0.2761959301</v>
      </c>
      <c r="J163" s="9">
        <f t="shared" si="4"/>
        <v>-0.1929520197</v>
      </c>
    </row>
    <row r="164" ht="15.75" customHeight="1">
      <c r="A164" s="5" t="s">
        <v>9</v>
      </c>
      <c r="B164" s="5" t="s">
        <v>472</v>
      </c>
      <c r="C164" s="5" t="s">
        <v>202</v>
      </c>
      <c r="D164" s="51">
        <v>3317.5</v>
      </c>
      <c r="E164" s="51">
        <v>4181100.0</v>
      </c>
      <c r="F164" s="70">
        <f t="shared" si="1"/>
        <v>15.25</v>
      </c>
      <c r="G164" s="47">
        <v>0.0508</v>
      </c>
      <c r="H164" s="9">
        <f t="shared" si="2"/>
        <v>0.4618063442</v>
      </c>
      <c r="I164" s="9">
        <f t="shared" si="3"/>
        <v>0.4110063442</v>
      </c>
      <c r="J164" s="9">
        <f t="shared" si="4"/>
        <v>0.287131328</v>
      </c>
    </row>
    <row r="165" ht="15.75" customHeight="1">
      <c r="A165" s="5" t="s">
        <v>9</v>
      </c>
      <c r="B165" s="5" t="s">
        <v>473</v>
      </c>
      <c r="C165" s="5" t="s">
        <v>202</v>
      </c>
      <c r="D165" s="51">
        <v>3316.0</v>
      </c>
      <c r="E165" s="51">
        <v>6993000.0</v>
      </c>
      <c r="F165" s="70">
        <f t="shared" si="1"/>
        <v>-1.5</v>
      </c>
      <c r="G165" s="47">
        <v>0.051</v>
      </c>
      <c r="H165" s="9">
        <f t="shared" si="2"/>
        <v>-0.04521477016</v>
      </c>
      <c r="I165" s="9">
        <f t="shared" si="3"/>
        <v>-0.09621477016</v>
      </c>
      <c r="J165" s="9">
        <f t="shared" si="4"/>
        <v>-0.06721617592</v>
      </c>
    </row>
    <row r="166" ht="15.75" customHeight="1">
      <c r="A166" s="5" t="s">
        <v>9</v>
      </c>
      <c r="B166" s="5" t="s">
        <v>474</v>
      </c>
      <c r="C166" s="5" t="s">
        <v>202</v>
      </c>
      <c r="D166" s="51">
        <v>3293.75</v>
      </c>
      <c r="E166" s="51">
        <v>9307800.0</v>
      </c>
      <c r="F166" s="70">
        <f t="shared" si="1"/>
        <v>-22.25</v>
      </c>
      <c r="G166" s="47">
        <v>0.0513</v>
      </c>
      <c r="H166" s="9">
        <f t="shared" si="2"/>
        <v>-0.6709891435</v>
      </c>
      <c r="I166" s="9">
        <f t="shared" si="3"/>
        <v>-0.7222891435</v>
      </c>
      <c r="J166" s="9">
        <f t="shared" si="4"/>
        <v>-0.5045952306</v>
      </c>
    </row>
    <row r="167" ht="15.75" customHeight="1">
      <c r="A167" s="5" t="s">
        <v>9</v>
      </c>
      <c r="B167" s="5" t="s">
        <v>475</v>
      </c>
      <c r="C167" s="5" t="s">
        <v>202</v>
      </c>
      <c r="D167" s="51">
        <v>3267.25</v>
      </c>
      <c r="E167" s="51">
        <v>1.12689E7</v>
      </c>
      <c r="F167" s="70">
        <f t="shared" si="1"/>
        <v>-26.5</v>
      </c>
      <c r="G167" s="47">
        <v>0.0514</v>
      </c>
      <c r="H167" s="9">
        <f t="shared" si="2"/>
        <v>-0.8045540797</v>
      </c>
      <c r="I167" s="9">
        <f t="shared" si="3"/>
        <v>-0.8559540797</v>
      </c>
      <c r="J167" s="9">
        <f t="shared" si="4"/>
        <v>-0.5979743017</v>
      </c>
    </row>
    <row r="168" ht="15.75" customHeight="1">
      <c r="A168" s="5" t="s">
        <v>9</v>
      </c>
      <c r="B168" s="5" t="s">
        <v>476</v>
      </c>
      <c r="C168" s="5" t="s">
        <v>220</v>
      </c>
      <c r="D168" s="51">
        <v>3327.3</v>
      </c>
      <c r="E168" s="51">
        <v>317250.0</v>
      </c>
      <c r="F168" s="70">
        <f t="shared" si="1"/>
        <v>60.05</v>
      </c>
      <c r="G168" s="47">
        <v>0.0513</v>
      </c>
      <c r="H168" s="9">
        <f t="shared" si="2"/>
        <v>1.837937103</v>
      </c>
      <c r="I168" s="9">
        <f t="shared" si="3"/>
        <v>1.786637103</v>
      </c>
      <c r="J168" s="9">
        <f t="shared" si="4"/>
        <v>1.248154661</v>
      </c>
    </row>
    <row r="169" ht="15.75" customHeight="1">
      <c r="A169" s="5" t="s">
        <v>9</v>
      </c>
      <c r="B169" s="5" t="s">
        <v>477</v>
      </c>
      <c r="C169" s="5" t="s">
        <v>220</v>
      </c>
      <c r="D169" s="51">
        <v>3244.4</v>
      </c>
      <c r="E169" s="51">
        <v>369750.0</v>
      </c>
      <c r="F169" s="70">
        <f t="shared" si="1"/>
        <v>-82.9</v>
      </c>
      <c r="G169" s="47">
        <v>0.0511</v>
      </c>
      <c r="H169" s="9">
        <f t="shared" si="2"/>
        <v>-2.491509632</v>
      </c>
      <c r="I169" s="9">
        <f t="shared" si="3"/>
        <v>-2.542609632</v>
      </c>
      <c r="J169" s="9">
        <f t="shared" si="4"/>
        <v>-1.776281293</v>
      </c>
    </row>
    <row r="170" ht="15.75" customHeight="1">
      <c r="A170" s="5" t="s">
        <v>9</v>
      </c>
      <c r="B170" s="5" t="s">
        <v>478</v>
      </c>
      <c r="C170" s="5" t="s">
        <v>220</v>
      </c>
      <c r="D170" s="51">
        <v>3217.7</v>
      </c>
      <c r="E170" s="51">
        <v>407250.0</v>
      </c>
      <c r="F170" s="70">
        <f t="shared" si="1"/>
        <v>-26.7</v>
      </c>
      <c r="G170" s="47">
        <v>0.0512</v>
      </c>
      <c r="H170" s="9">
        <f t="shared" si="2"/>
        <v>-0.8229564789</v>
      </c>
      <c r="I170" s="9">
        <f t="shared" si="3"/>
        <v>-0.8741564789</v>
      </c>
      <c r="J170" s="9">
        <f t="shared" si="4"/>
        <v>-0.6106905995</v>
      </c>
    </row>
    <row r="171" ht="15.75" customHeight="1">
      <c r="A171" s="5" t="s">
        <v>9</v>
      </c>
      <c r="B171" s="5" t="s">
        <v>479</v>
      </c>
      <c r="C171" s="5" t="s">
        <v>220</v>
      </c>
      <c r="D171" s="51">
        <v>3262.0</v>
      </c>
      <c r="E171" s="51">
        <v>405000.0</v>
      </c>
      <c r="F171" s="70">
        <f t="shared" si="1"/>
        <v>44.3</v>
      </c>
      <c r="G171" s="47">
        <v>0.0509</v>
      </c>
      <c r="H171" s="9">
        <f t="shared" si="2"/>
        <v>1.376759797</v>
      </c>
      <c r="I171" s="9">
        <f t="shared" si="3"/>
        <v>1.325859797</v>
      </c>
      <c r="J171" s="9">
        <f t="shared" si="4"/>
        <v>0.9262530611</v>
      </c>
    </row>
    <row r="172" ht="15.75" customHeight="1">
      <c r="A172" s="5" t="s">
        <v>9</v>
      </c>
      <c r="B172" s="5" t="s">
        <v>480</v>
      </c>
      <c r="C172" s="5" t="s">
        <v>220</v>
      </c>
      <c r="D172" s="51">
        <v>3294.75</v>
      </c>
      <c r="E172" s="51">
        <v>386700.0</v>
      </c>
      <c r="F172" s="70">
        <f t="shared" si="1"/>
        <v>32.75</v>
      </c>
      <c r="G172" s="47">
        <v>0.0516</v>
      </c>
      <c r="H172" s="9">
        <f t="shared" si="2"/>
        <v>1.003985285</v>
      </c>
      <c r="I172" s="9">
        <f t="shared" si="3"/>
        <v>0.9523852851</v>
      </c>
      <c r="J172" s="9">
        <f t="shared" si="4"/>
        <v>0.6653416805</v>
      </c>
    </row>
    <row r="173" ht="15.75" customHeight="1">
      <c r="A173" s="5" t="s">
        <v>9</v>
      </c>
      <c r="B173" s="5" t="s">
        <v>481</v>
      </c>
      <c r="C173" s="5" t="s">
        <v>220</v>
      </c>
      <c r="D173" s="51">
        <v>3279.0</v>
      </c>
      <c r="E173" s="51">
        <v>419550.0</v>
      </c>
      <c r="F173" s="70">
        <f t="shared" si="1"/>
        <v>-15.75</v>
      </c>
      <c r="G173" s="47">
        <v>0.0517</v>
      </c>
      <c r="H173" s="9">
        <f t="shared" si="2"/>
        <v>-0.4780332347</v>
      </c>
      <c r="I173" s="9">
        <f t="shared" si="3"/>
        <v>-0.5297332347</v>
      </c>
      <c r="J173" s="9">
        <f t="shared" si="4"/>
        <v>-0.370074597</v>
      </c>
    </row>
    <row r="174" ht="15.75" customHeight="1">
      <c r="A174" s="5" t="s">
        <v>9</v>
      </c>
      <c r="B174" s="5" t="s">
        <v>482</v>
      </c>
      <c r="C174" s="5" t="s">
        <v>220</v>
      </c>
      <c r="D174" s="51">
        <v>3124.25</v>
      </c>
      <c r="E174" s="51">
        <v>691950.0</v>
      </c>
      <c r="F174" s="70">
        <f t="shared" si="1"/>
        <v>-154.75</v>
      </c>
      <c r="G174" s="47">
        <v>0.0515</v>
      </c>
      <c r="H174" s="9">
        <f t="shared" si="2"/>
        <v>-4.719426654</v>
      </c>
      <c r="I174" s="9">
        <f t="shared" si="3"/>
        <v>-4.770926654</v>
      </c>
      <c r="J174" s="9">
        <f t="shared" si="4"/>
        <v>-3.332996013</v>
      </c>
    </row>
    <row r="175" ht="15.75" customHeight="1">
      <c r="A175" s="5" t="s">
        <v>9</v>
      </c>
      <c r="B175" s="5" t="s">
        <v>483</v>
      </c>
      <c r="C175" s="5" t="s">
        <v>220</v>
      </c>
      <c r="D175" s="51">
        <v>3094.15</v>
      </c>
      <c r="E175" s="51">
        <v>799800.0</v>
      </c>
      <c r="F175" s="70">
        <f t="shared" si="1"/>
        <v>-30.1</v>
      </c>
      <c r="G175" s="47">
        <v>0.0516</v>
      </c>
      <c r="H175" s="9">
        <f t="shared" si="2"/>
        <v>-0.9634312235</v>
      </c>
      <c r="I175" s="9">
        <f t="shared" si="3"/>
        <v>-1.015031223</v>
      </c>
      <c r="J175" s="9">
        <f t="shared" si="4"/>
        <v>-0.709106483</v>
      </c>
    </row>
    <row r="176" ht="15.75" customHeight="1">
      <c r="A176" s="5" t="s">
        <v>9</v>
      </c>
      <c r="B176" s="5" t="s">
        <v>484</v>
      </c>
      <c r="C176" s="5" t="s">
        <v>220</v>
      </c>
      <c r="D176" s="51">
        <v>3052.6</v>
      </c>
      <c r="E176" s="51">
        <v>967500.0</v>
      </c>
      <c r="F176" s="70">
        <f t="shared" si="1"/>
        <v>-41.55</v>
      </c>
      <c r="G176" s="47">
        <v>0.0518</v>
      </c>
      <c r="H176" s="9">
        <f t="shared" si="2"/>
        <v>-1.342856681</v>
      </c>
      <c r="I176" s="9">
        <f t="shared" si="3"/>
        <v>-1.394656681</v>
      </c>
      <c r="J176" s="9">
        <f t="shared" si="4"/>
        <v>-0.9743149485</v>
      </c>
    </row>
    <row r="177" ht="15.75" customHeight="1">
      <c r="A177" s="5" t="s">
        <v>9</v>
      </c>
      <c r="B177" s="5" t="s">
        <v>485</v>
      </c>
      <c r="C177" s="5" t="s">
        <v>220</v>
      </c>
      <c r="D177" s="51">
        <v>3016.4</v>
      </c>
      <c r="E177" s="51">
        <v>1190250.0</v>
      </c>
      <c r="F177" s="70">
        <f t="shared" si="1"/>
        <v>-36.2</v>
      </c>
      <c r="G177" s="47">
        <v>0.0522</v>
      </c>
      <c r="H177" s="9">
        <f t="shared" si="2"/>
        <v>-1.185874337</v>
      </c>
      <c r="I177" s="9">
        <f t="shared" si="3"/>
        <v>-1.238074337</v>
      </c>
      <c r="J177" s="9">
        <f t="shared" si="4"/>
        <v>-0.8649256479</v>
      </c>
    </row>
    <row r="178" ht="15.75" customHeight="1">
      <c r="A178" s="5" t="s">
        <v>9</v>
      </c>
      <c r="B178" s="5" t="s">
        <v>486</v>
      </c>
      <c r="C178" s="5" t="s">
        <v>220</v>
      </c>
      <c r="D178" s="51">
        <v>3015.2</v>
      </c>
      <c r="E178" s="51">
        <v>1310700.0</v>
      </c>
      <c r="F178" s="70">
        <f t="shared" si="1"/>
        <v>-1.2</v>
      </c>
      <c r="G178" s="47">
        <v>0.0523</v>
      </c>
      <c r="H178" s="9">
        <f t="shared" si="2"/>
        <v>-0.03978252221</v>
      </c>
      <c r="I178" s="9">
        <f t="shared" si="3"/>
        <v>-0.09208252221</v>
      </c>
      <c r="J178" s="9">
        <f t="shared" si="4"/>
        <v>-0.06432936442</v>
      </c>
    </row>
    <row r="179" ht="15.75" customHeight="1">
      <c r="A179" s="5" t="s">
        <v>9</v>
      </c>
      <c r="B179" s="5" t="s">
        <v>487</v>
      </c>
      <c r="C179" s="5" t="s">
        <v>220</v>
      </c>
      <c r="D179" s="51">
        <v>3084.95</v>
      </c>
      <c r="E179" s="51">
        <v>1334400.0</v>
      </c>
      <c r="F179" s="70">
        <f t="shared" si="1"/>
        <v>69.75</v>
      </c>
      <c r="G179" s="47">
        <v>0.0523</v>
      </c>
      <c r="H179" s="9">
        <f t="shared" si="2"/>
        <v>2.313279384</v>
      </c>
      <c r="I179" s="9">
        <f t="shared" si="3"/>
        <v>2.260979384</v>
      </c>
      <c r="J179" s="9">
        <f t="shared" si="4"/>
        <v>1.579532829</v>
      </c>
    </row>
    <row r="180" ht="15.75" customHeight="1">
      <c r="A180" s="5" t="s">
        <v>9</v>
      </c>
      <c r="B180" s="5" t="s">
        <v>488</v>
      </c>
      <c r="C180" s="5" t="s">
        <v>220</v>
      </c>
      <c r="D180" s="51">
        <v>3091.65</v>
      </c>
      <c r="E180" s="51">
        <v>1450800.0</v>
      </c>
      <c r="F180" s="70">
        <f t="shared" si="1"/>
        <v>6.7</v>
      </c>
      <c r="G180" s="47">
        <v>0.0525</v>
      </c>
      <c r="H180" s="9">
        <f t="shared" si="2"/>
        <v>0.2171834227</v>
      </c>
      <c r="I180" s="9">
        <f t="shared" si="3"/>
        <v>0.1646834227</v>
      </c>
      <c r="J180" s="9">
        <f t="shared" si="4"/>
        <v>0.1150487591</v>
      </c>
    </row>
    <row r="181" ht="15.75" customHeight="1">
      <c r="A181" s="5" t="s">
        <v>9</v>
      </c>
      <c r="B181" s="5" t="s">
        <v>489</v>
      </c>
      <c r="C181" s="5" t="s">
        <v>220</v>
      </c>
      <c r="D181" s="51">
        <v>3174.0</v>
      </c>
      <c r="E181" s="51">
        <v>1483650.0</v>
      </c>
      <c r="F181" s="70">
        <f t="shared" si="1"/>
        <v>82.35</v>
      </c>
      <c r="G181" s="47">
        <v>0.0537</v>
      </c>
      <c r="H181" s="9">
        <f t="shared" si="2"/>
        <v>2.663626219</v>
      </c>
      <c r="I181" s="9">
        <f t="shared" si="3"/>
        <v>2.609926219</v>
      </c>
      <c r="J181" s="9">
        <f t="shared" si="4"/>
        <v>1.823309036</v>
      </c>
    </row>
    <row r="182" ht="15.75" customHeight="1">
      <c r="A182" s="5" t="s">
        <v>9</v>
      </c>
      <c r="B182" s="5" t="s">
        <v>490</v>
      </c>
      <c r="C182" s="5" t="s">
        <v>220</v>
      </c>
      <c r="D182" s="51">
        <v>3188.35</v>
      </c>
      <c r="E182" s="51">
        <v>2404350.0</v>
      </c>
      <c r="F182" s="70">
        <f t="shared" si="1"/>
        <v>14.35</v>
      </c>
      <c r="G182" s="47">
        <v>0.0543</v>
      </c>
      <c r="H182" s="9">
        <f t="shared" si="2"/>
        <v>0.4521109011</v>
      </c>
      <c r="I182" s="9">
        <f t="shared" si="3"/>
        <v>0.3978109011</v>
      </c>
      <c r="J182" s="9">
        <f t="shared" si="4"/>
        <v>0.2779129178</v>
      </c>
    </row>
    <row r="183" ht="15.75" customHeight="1">
      <c r="A183" s="5" t="s">
        <v>9</v>
      </c>
      <c r="B183" s="5" t="s">
        <v>491</v>
      </c>
      <c r="C183" s="5" t="s">
        <v>220</v>
      </c>
      <c r="D183" s="51">
        <v>3186.8</v>
      </c>
      <c r="E183" s="51">
        <v>3767850.0</v>
      </c>
      <c r="F183" s="70">
        <f t="shared" si="1"/>
        <v>-1.55</v>
      </c>
      <c r="G183" s="47">
        <v>0.0545</v>
      </c>
      <c r="H183" s="9">
        <f t="shared" si="2"/>
        <v>-0.04861448712</v>
      </c>
      <c r="I183" s="9">
        <f t="shared" si="3"/>
        <v>-0.1031144871</v>
      </c>
      <c r="J183" s="9">
        <f t="shared" si="4"/>
        <v>-0.07203635673</v>
      </c>
    </row>
    <row r="184" ht="15.75" customHeight="1">
      <c r="A184" s="5" t="s">
        <v>9</v>
      </c>
      <c r="B184" s="5" t="s">
        <v>492</v>
      </c>
      <c r="C184" s="5" t="s">
        <v>220</v>
      </c>
      <c r="D184" s="51">
        <v>3185.15</v>
      </c>
      <c r="E184" s="51">
        <v>5790900.0</v>
      </c>
      <c r="F184" s="70">
        <f t="shared" si="1"/>
        <v>-1.65</v>
      </c>
      <c r="G184" s="47">
        <v>0.0545</v>
      </c>
      <c r="H184" s="9">
        <f t="shared" si="2"/>
        <v>-0.05177607631</v>
      </c>
      <c r="I184" s="9">
        <f t="shared" si="3"/>
        <v>-0.1062760763</v>
      </c>
      <c r="J184" s="9">
        <f t="shared" si="4"/>
        <v>-0.07424506061</v>
      </c>
    </row>
    <row r="185" ht="15.75" customHeight="1">
      <c r="A185" s="5" t="s">
        <v>9</v>
      </c>
      <c r="B185" s="5" t="s">
        <v>493</v>
      </c>
      <c r="C185" s="5" t="s">
        <v>220</v>
      </c>
      <c r="D185" s="51">
        <v>3129.25</v>
      </c>
      <c r="E185" s="51">
        <v>8485500.0</v>
      </c>
      <c r="F185" s="70">
        <f t="shared" si="1"/>
        <v>-55.9</v>
      </c>
      <c r="G185" s="47">
        <v>0.0544</v>
      </c>
      <c r="H185" s="9">
        <f t="shared" si="2"/>
        <v>-1.755019387</v>
      </c>
      <c r="I185" s="9">
        <f t="shared" si="3"/>
        <v>-1.809419387</v>
      </c>
      <c r="J185" s="9">
        <f t="shared" si="4"/>
        <v>-1.264070492</v>
      </c>
    </row>
    <row r="186" ht="15.75" customHeight="1">
      <c r="A186" s="5" t="s">
        <v>9</v>
      </c>
      <c r="B186" s="5" t="s">
        <v>494</v>
      </c>
      <c r="C186" s="5" t="s">
        <v>220</v>
      </c>
      <c r="D186" s="51">
        <v>3200.15</v>
      </c>
      <c r="E186" s="51">
        <v>1.01178E7</v>
      </c>
      <c r="F186" s="70">
        <f t="shared" si="1"/>
        <v>70.9</v>
      </c>
      <c r="G186" s="47">
        <v>0.0563</v>
      </c>
      <c r="H186" s="9">
        <f t="shared" si="2"/>
        <v>2.265718623</v>
      </c>
      <c r="I186" s="9">
        <f t="shared" si="3"/>
        <v>2.209418623</v>
      </c>
      <c r="J186" s="9">
        <f t="shared" si="4"/>
        <v>1.543512192</v>
      </c>
    </row>
    <row r="187" ht="15.75" customHeight="1">
      <c r="A187" s="5" t="s">
        <v>9</v>
      </c>
      <c r="B187" s="5" t="s">
        <v>495</v>
      </c>
      <c r="C187" s="5" t="s">
        <v>220</v>
      </c>
      <c r="D187" s="51">
        <v>3271.4</v>
      </c>
      <c r="E187" s="51">
        <v>1.1817E7</v>
      </c>
      <c r="F187" s="70">
        <f t="shared" si="1"/>
        <v>71.25</v>
      </c>
      <c r="G187" s="47">
        <v>0.056</v>
      </c>
      <c r="H187" s="9">
        <f t="shared" si="2"/>
        <v>2.226458135</v>
      </c>
      <c r="I187" s="9">
        <f t="shared" si="3"/>
        <v>2.170458135</v>
      </c>
      <c r="J187" s="9">
        <f t="shared" si="4"/>
        <v>1.516294178</v>
      </c>
    </row>
    <row r="188" ht="15.75" customHeight="1">
      <c r="A188" s="5" t="s">
        <v>9</v>
      </c>
      <c r="B188" s="5" t="s">
        <v>496</v>
      </c>
      <c r="C188" s="5" t="s">
        <v>244</v>
      </c>
      <c r="D188" s="51">
        <v>3325.65</v>
      </c>
      <c r="E188" s="51">
        <v>395250.0</v>
      </c>
      <c r="F188" s="70">
        <f t="shared" si="1"/>
        <v>54.25</v>
      </c>
      <c r="G188" s="47">
        <v>0.056</v>
      </c>
      <c r="H188" s="9">
        <f t="shared" si="2"/>
        <v>1.658311426</v>
      </c>
      <c r="I188" s="9">
        <f t="shared" si="3"/>
        <v>1.602311426</v>
      </c>
      <c r="J188" s="9">
        <f t="shared" si="4"/>
        <v>1.119383713</v>
      </c>
    </row>
    <row r="189" ht="15.75" customHeight="1">
      <c r="A189" s="5" t="s">
        <v>9</v>
      </c>
      <c r="B189" s="5" t="s">
        <v>497</v>
      </c>
      <c r="C189" s="5" t="s">
        <v>244</v>
      </c>
      <c r="D189" s="51">
        <v>3329.65</v>
      </c>
      <c r="E189" s="51">
        <v>412500.0</v>
      </c>
      <c r="F189" s="70">
        <f t="shared" si="1"/>
        <v>4</v>
      </c>
      <c r="G189" s="47">
        <v>0.0558</v>
      </c>
      <c r="H189" s="9">
        <f t="shared" si="2"/>
        <v>0.120277239</v>
      </c>
      <c r="I189" s="9">
        <f t="shared" si="3"/>
        <v>0.06447723904</v>
      </c>
      <c r="J189" s="9">
        <f t="shared" si="4"/>
        <v>0.04504415938</v>
      </c>
    </row>
    <row r="190" ht="15.75" customHeight="1">
      <c r="A190" s="5" t="s">
        <v>9</v>
      </c>
      <c r="B190" s="5" t="s">
        <v>498</v>
      </c>
      <c r="C190" s="5" t="s">
        <v>244</v>
      </c>
      <c r="D190" s="51">
        <v>3318.6</v>
      </c>
      <c r="E190" s="51">
        <v>419850.0</v>
      </c>
      <c r="F190" s="70">
        <f t="shared" si="1"/>
        <v>-11.05</v>
      </c>
      <c r="G190" s="47">
        <v>0.0547</v>
      </c>
      <c r="H190" s="9">
        <f t="shared" si="2"/>
        <v>-0.3318667127</v>
      </c>
      <c r="I190" s="9">
        <f t="shared" si="3"/>
        <v>-0.3865667127</v>
      </c>
      <c r="J190" s="9">
        <f t="shared" si="4"/>
        <v>-0.270057665</v>
      </c>
    </row>
    <row r="191" ht="15.75" customHeight="1">
      <c r="A191" s="5" t="s">
        <v>9</v>
      </c>
      <c r="B191" s="5" t="s">
        <v>499</v>
      </c>
      <c r="C191" s="5" t="s">
        <v>244</v>
      </c>
      <c r="D191" s="51">
        <v>3362.8</v>
      </c>
      <c r="E191" s="51">
        <v>465450.0</v>
      </c>
      <c r="F191" s="70">
        <f t="shared" si="1"/>
        <v>44.2</v>
      </c>
      <c r="G191" s="47">
        <v>0.0553</v>
      </c>
      <c r="H191" s="9">
        <f t="shared" si="2"/>
        <v>1.33188694</v>
      </c>
      <c r="I191" s="9">
        <f t="shared" si="3"/>
        <v>1.27658694</v>
      </c>
      <c r="J191" s="9">
        <f t="shared" si="4"/>
        <v>0.8918307679</v>
      </c>
    </row>
    <row r="192" ht="15.75" customHeight="1">
      <c r="A192" s="5" t="s">
        <v>9</v>
      </c>
      <c r="B192" s="5" t="s">
        <v>500</v>
      </c>
      <c r="C192" s="5" t="s">
        <v>244</v>
      </c>
      <c r="D192" s="51">
        <v>3383.3</v>
      </c>
      <c r="E192" s="51">
        <v>493800.0</v>
      </c>
      <c r="F192" s="70">
        <f t="shared" si="1"/>
        <v>20.5</v>
      </c>
      <c r="G192" s="47">
        <v>0.0553</v>
      </c>
      <c r="H192" s="9">
        <f t="shared" si="2"/>
        <v>0.6096110384</v>
      </c>
      <c r="I192" s="9">
        <f t="shared" si="3"/>
        <v>0.5543110384</v>
      </c>
      <c r="J192" s="9">
        <f t="shared" si="4"/>
        <v>0.387244788</v>
      </c>
    </row>
    <row r="193" ht="15.75" customHeight="1">
      <c r="A193" s="5" t="s">
        <v>9</v>
      </c>
      <c r="B193" s="5" t="s">
        <v>501</v>
      </c>
      <c r="C193" s="5" t="s">
        <v>244</v>
      </c>
      <c r="D193" s="51">
        <v>3391.05</v>
      </c>
      <c r="E193" s="51">
        <v>518100.0</v>
      </c>
      <c r="F193" s="70">
        <f t="shared" si="1"/>
        <v>7.75</v>
      </c>
      <c r="G193" s="47">
        <v>0.0558</v>
      </c>
      <c r="H193" s="9">
        <f t="shared" si="2"/>
        <v>0.2290662962</v>
      </c>
      <c r="I193" s="9">
        <f t="shared" si="3"/>
        <v>0.1732662962</v>
      </c>
      <c r="J193" s="9">
        <f t="shared" si="4"/>
        <v>0.1210448025</v>
      </c>
    </row>
    <row r="194" ht="15.75" customHeight="1">
      <c r="A194" s="5" t="s">
        <v>9</v>
      </c>
      <c r="B194" s="5" t="s">
        <v>502</v>
      </c>
      <c r="C194" s="5" t="s">
        <v>244</v>
      </c>
      <c r="D194" s="51">
        <v>3398.4</v>
      </c>
      <c r="E194" s="51">
        <v>524250.0</v>
      </c>
      <c r="F194" s="70">
        <f t="shared" si="1"/>
        <v>7.35</v>
      </c>
      <c r="G194" s="47">
        <v>0.0558</v>
      </c>
      <c r="H194" s="9">
        <f t="shared" si="2"/>
        <v>0.2167470253</v>
      </c>
      <c r="I194" s="9">
        <f t="shared" si="3"/>
        <v>0.1609470253</v>
      </c>
      <c r="J194" s="9">
        <f t="shared" si="4"/>
        <v>0.1124384909</v>
      </c>
    </row>
    <row r="195" ht="15.75" customHeight="1">
      <c r="A195" s="5" t="s">
        <v>9</v>
      </c>
      <c r="B195" s="5" t="s">
        <v>503</v>
      </c>
      <c r="C195" s="5" t="s">
        <v>244</v>
      </c>
      <c r="D195" s="51">
        <v>3376.75</v>
      </c>
      <c r="E195" s="51">
        <v>531000.0</v>
      </c>
      <c r="F195" s="70">
        <f t="shared" si="1"/>
        <v>-21.65</v>
      </c>
      <c r="G195" s="47">
        <v>0.0553</v>
      </c>
      <c r="H195" s="9">
        <f t="shared" si="2"/>
        <v>-0.6370645009</v>
      </c>
      <c r="I195" s="9">
        <f t="shared" si="3"/>
        <v>-0.6923645009</v>
      </c>
      <c r="J195" s="9">
        <f t="shared" si="4"/>
        <v>-0.4836897081</v>
      </c>
    </row>
    <row r="196" ht="15.75" customHeight="1">
      <c r="A196" s="5" t="s">
        <v>9</v>
      </c>
      <c r="B196" s="5" t="s">
        <v>504</v>
      </c>
      <c r="C196" s="5" t="s">
        <v>244</v>
      </c>
      <c r="D196" s="51">
        <v>3442.8</v>
      </c>
      <c r="E196" s="51">
        <v>562350.0</v>
      </c>
      <c r="F196" s="70">
        <f t="shared" si="1"/>
        <v>66.05</v>
      </c>
      <c r="G196" s="47">
        <v>0.0561</v>
      </c>
      <c r="H196" s="9">
        <f t="shared" si="2"/>
        <v>1.956022803</v>
      </c>
      <c r="I196" s="9">
        <f t="shared" si="3"/>
        <v>1.899922803</v>
      </c>
      <c r="J196" s="9">
        <f t="shared" si="4"/>
        <v>1.327296684</v>
      </c>
    </row>
    <row r="197" ht="15.75" customHeight="1">
      <c r="A197" s="5" t="s">
        <v>9</v>
      </c>
      <c r="B197" s="5" t="s">
        <v>505</v>
      </c>
      <c r="C197" s="5" t="s">
        <v>244</v>
      </c>
      <c r="D197" s="51">
        <v>3419.5</v>
      </c>
      <c r="E197" s="51">
        <v>602250.0</v>
      </c>
      <c r="F197" s="70">
        <f t="shared" si="1"/>
        <v>-23.3</v>
      </c>
      <c r="G197" s="47">
        <v>0.0555</v>
      </c>
      <c r="H197" s="9">
        <f t="shared" si="2"/>
        <v>-0.6767747183</v>
      </c>
      <c r="I197" s="9">
        <f t="shared" si="3"/>
        <v>-0.7322747183</v>
      </c>
      <c r="J197" s="9">
        <f t="shared" si="4"/>
        <v>-0.5115712089</v>
      </c>
    </row>
    <row r="198" ht="15.75" customHeight="1">
      <c r="A198" s="5" t="s">
        <v>9</v>
      </c>
      <c r="B198" s="5" t="s">
        <v>506</v>
      </c>
      <c r="C198" s="5" t="s">
        <v>244</v>
      </c>
      <c r="D198" s="51">
        <v>3418.6</v>
      </c>
      <c r="E198" s="51">
        <v>774450.0</v>
      </c>
      <c r="F198" s="70">
        <f t="shared" si="1"/>
        <v>-0.9</v>
      </c>
      <c r="G198" s="47">
        <v>0.0554</v>
      </c>
      <c r="H198" s="9">
        <f t="shared" si="2"/>
        <v>-0.02631963737</v>
      </c>
      <c r="I198" s="9">
        <f t="shared" si="3"/>
        <v>-0.08171963737</v>
      </c>
      <c r="J198" s="9">
        <f t="shared" si="4"/>
        <v>-0.05708979518</v>
      </c>
    </row>
    <row r="199" ht="15.75" customHeight="1">
      <c r="A199" s="5" t="s">
        <v>9</v>
      </c>
      <c r="B199" s="5" t="s">
        <v>507</v>
      </c>
      <c r="C199" s="5" t="s">
        <v>244</v>
      </c>
      <c r="D199" s="51">
        <v>3429.7</v>
      </c>
      <c r="E199" s="51">
        <v>923400.0</v>
      </c>
      <c r="F199" s="70">
        <f t="shared" si="1"/>
        <v>11.1</v>
      </c>
      <c r="G199" s="47">
        <v>0.0556</v>
      </c>
      <c r="H199" s="9">
        <f t="shared" si="2"/>
        <v>0.3246943193</v>
      </c>
      <c r="I199" s="9">
        <f t="shared" si="3"/>
        <v>0.2690943193</v>
      </c>
      <c r="J199" s="9">
        <f t="shared" si="4"/>
        <v>0.1879907947</v>
      </c>
    </row>
    <row r="200" ht="15.75" customHeight="1">
      <c r="A200" s="5" t="s">
        <v>9</v>
      </c>
      <c r="B200" s="5" t="s">
        <v>508</v>
      </c>
      <c r="C200" s="5" t="s">
        <v>244</v>
      </c>
      <c r="D200" s="51">
        <v>3407.25</v>
      </c>
      <c r="E200" s="51">
        <v>1200000.0</v>
      </c>
      <c r="F200" s="70">
        <f t="shared" si="1"/>
        <v>-22.45</v>
      </c>
      <c r="G200" s="47">
        <v>0.55555</v>
      </c>
      <c r="H200" s="9">
        <f t="shared" si="2"/>
        <v>-0.654576202</v>
      </c>
      <c r="I200" s="9">
        <f t="shared" si="3"/>
        <v>-1.210126202</v>
      </c>
      <c r="J200" s="9">
        <f t="shared" si="4"/>
        <v>-0.8454009249</v>
      </c>
    </row>
    <row r="201" ht="15.75" customHeight="1">
      <c r="A201" s="5" t="s">
        <v>9</v>
      </c>
      <c r="B201" s="5" t="s">
        <v>509</v>
      </c>
      <c r="C201" s="5" t="s">
        <v>244</v>
      </c>
      <c r="D201" s="51">
        <v>3407.45</v>
      </c>
      <c r="E201" s="51">
        <v>1725600.0</v>
      </c>
      <c r="F201" s="70">
        <f t="shared" si="1"/>
        <v>0.2</v>
      </c>
      <c r="G201" s="47">
        <v>0.0555</v>
      </c>
      <c r="H201" s="9">
        <f t="shared" si="2"/>
        <v>0.005869836378</v>
      </c>
      <c r="I201" s="9">
        <f t="shared" si="3"/>
        <v>-0.04963016362</v>
      </c>
      <c r="J201" s="9">
        <f t="shared" si="4"/>
        <v>-0.03467190956</v>
      </c>
    </row>
    <row r="202" ht="15.75" customHeight="1">
      <c r="A202" s="5" t="s">
        <v>9</v>
      </c>
      <c r="B202" s="5" t="s">
        <v>510</v>
      </c>
      <c r="C202" s="5" t="s">
        <v>244</v>
      </c>
      <c r="D202" s="51">
        <v>3366.95</v>
      </c>
      <c r="E202" s="51">
        <v>3991650.0</v>
      </c>
      <c r="F202" s="70">
        <f t="shared" si="1"/>
        <v>-40.5</v>
      </c>
      <c r="G202" s="47">
        <v>0.0558</v>
      </c>
      <c r="H202" s="9">
        <f t="shared" si="2"/>
        <v>-1.188572099</v>
      </c>
      <c r="I202" s="9">
        <f t="shared" si="3"/>
        <v>-1.244372099</v>
      </c>
      <c r="J202" s="9">
        <f t="shared" si="4"/>
        <v>-0.8693253001</v>
      </c>
    </row>
    <row r="203" ht="15.75" customHeight="1">
      <c r="A203" s="5" t="s">
        <v>9</v>
      </c>
      <c r="B203" s="5" t="s">
        <v>511</v>
      </c>
      <c r="C203" s="5" t="s">
        <v>244</v>
      </c>
      <c r="D203" s="51">
        <v>3312.1</v>
      </c>
      <c r="E203" s="51">
        <v>6788250.0</v>
      </c>
      <c r="F203" s="70">
        <f t="shared" si="1"/>
        <v>-54.85</v>
      </c>
      <c r="G203" s="47">
        <v>0.0552</v>
      </c>
      <c r="H203" s="9">
        <f t="shared" si="2"/>
        <v>-1.629070821</v>
      </c>
      <c r="I203" s="9">
        <f t="shared" si="3"/>
        <v>-1.684270821</v>
      </c>
      <c r="J203" s="9">
        <f t="shared" si="4"/>
        <v>-1.176641004</v>
      </c>
    </row>
    <row r="204" ht="15.75" customHeight="1">
      <c r="A204" s="5" t="s">
        <v>9</v>
      </c>
      <c r="B204" s="5" t="s">
        <v>512</v>
      </c>
      <c r="C204" s="5" t="s">
        <v>244</v>
      </c>
      <c r="D204" s="51">
        <v>3277.4</v>
      </c>
      <c r="E204" s="51">
        <v>8755800.0</v>
      </c>
      <c r="F204" s="70">
        <f t="shared" si="1"/>
        <v>-34.7</v>
      </c>
      <c r="G204" s="47">
        <v>0.0558</v>
      </c>
      <c r="H204" s="9">
        <f t="shared" si="2"/>
        <v>-1.047673681</v>
      </c>
      <c r="I204" s="9">
        <f t="shared" si="3"/>
        <v>-1.103473681</v>
      </c>
      <c r="J204" s="9">
        <f t="shared" si="4"/>
        <v>-0.7708928782</v>
      </c>
    </row>
    <row r="205" ht="15.75" customHeight="1">
      <c r="A205" s="5" t="s">
        <v>9</v>
      </c>
      <c r="B205" s="5" t="s">
        <v>513</v>
      </c>
      <c r="C205" s="5" t="s">
        <v>244</v>
      </c>
      <c r="D205" s="51">
        <v>3236.5</v>
      </c>
      <c r="E205" s="51">
        <v>1.10373E7</v>
      </c>
      <c r="F205" s="70">
        <f t="shared" si="1"/>
        <v>-40.9</v>
      </c>
      <c r="G205" s="47">
        <v>0.0562</v>
      </c>
      <c r="H205" s="9">
        <f t="shared" si="2"/>
        <v>-1.247940441</v>
      </c>
      <c r="I205" s="9">
        <f t="shared" si="3"/>
        <v>-1.304140441</v>
      </c>
      <c r="J205" s="9">
        <f t="shared" si="4"/>
        <v>-0.9110797972</v>
      </c>
    </row>
    <row r="206" ht="15.75" customHeight="1">
      <c r="A206" s="5" t="s">
        <v>9</v>
      </c>
      <c r="B206" s="5" t="s">
        <v>514</v>
      </c>
      <c r="C206" s="5" t="s">
        <v>262</v>
      </c>
      <c r="D206" s="51">
        <v>3253.6</v>
      </c>
      <c r="E206" s="51">
        <v>360150.0</v>
      </c>
      <c r="F206" s="70">
        <f t="shared" si="1"/>
        <v>17.1</v>
      </c>
      <c r="G206" s="47">
        <v>0.0559</v>
      </c>
      <c r="H206" s="9">
        <f t="shared" si="2"/>
        <v>0.5283485246</v>
      </c>
      <c r="I206" s="9">
        <f t="shared" si="3"/>
        <v>0.4724485246</v>
      </c>
      <c r="J206" s="9">
        <f t="shared" si="4"/>
        <v>0.3300551786</v>
      </c>
    </row>
    <row r="207" ht="15.75" customHeight="1">
      <c r="A207" s="5" t="s">
        <v>9</v>
      </c>
      <c r="B207" s="5" t="s">
        <v>515</v>
      </c>
      <c r="C207" s="5" t="s">
        <v>262</v>
      </c>
      <c r="D207" s="51">
        <v>3154.85</v>
      </c>
      <c r="E207" s="51">
        <v>428400.0</v>
      </c>
      <c r="F207" s="70">
        <f t="shared" si="1"/>
        <v>-98.75</v>
      </c>
      <c r="G207" s="47">
        <v>0.056</v>
      </c>
      <c r="H207" s="9">
        <f t="shared" si="2"/>
        <v>-3.035099582</v>
      </c>
      <c r="I207" s="9">
        <f t="shared" si="3"/>
        <v>-3.091099582</v>
      </c>
      <c r="J207" s="9">
        <f t="shared" si="4"/>
        <v>-2.159459436</v>
      </c>
    </row>
    <row r="208" ht="15.75" customHeight="1">
      <c r="A208" s="5" t="s">
        <v>9</v>
      </c>
      <c r="B208" s="5" t="s">
        <v>516</v>
      </c>
      <c r="C208" s="5" t="s">
        <v>262</v>
      </c>
      <c r="D208" s="51">
        <v>3236.85</v>
      </c>
      <c r="E208" s="51">
        <v>440250.0</v>
      </c>
      <c r="F208" s="70">
        <f t="shared" si="1"/>
        <v>82</v>
      </c>
      <c r="G208" s="47">
        <v>0.0559</v>
      </c>
      <c r="H208" s="9">
        <f t="shared" si="2"/>
        <v>2.599172702</v>
      </c>
      <c r="I208" s="9">
        <f t="shared" si="3"/>
        <v>2.543272702</v>
      </c>
      <c r="J208" s="9">
        <f t="shared" si="4"/>
        <v>1.776744517</v>
      </c>
    </row>
    <row r="209" ht="15.75" customHeight="1">
      <c r="A209" s="5" t="s">
        <v>9</v>
      </c>
      <c r="B209" s="5" t="s">
        <v>517</v>
      </c>
      <c r="C209" s="5" t="s">
        <v>262</v>
      </c>
      <c r="D209" s="51">
        <v>3157.3</v>
      </c>
      <c r="E209" s="51">
        <v>531000.0</v>
      </c>
      <c r="F209" s="70">
        <f t="shared" si="1"/>
        <v>-79.55</v>
      </c>
      <c r="G209" s="47">
        <v>0.0566</v>
      </c>
      <c r="H209" s="9">
        <f t="shared" si="2"/>
        <v>-2.457636282</v>
      </c>
      <c r="I209" s="9">
        <f t="shared" si="3"/>
        <v>-2.514236282</v>
      </c>
      <c r="J209" s="9">
        <f t="shared" si="4"/>
        <v>-1.756459512</v>
      </c>
    </row>
    <row r="210" ht="15.75" customHeight="1">
      <c r="A210" s="5" t="s">
        <v>9</v>
      </c>
      <c r="B210" s="5" t="s">
        <v>518</v>
      </c>
      <c r="C210" s="5" t="s">
        <v>262</v>
      </c>
      <c r="D210" s="51">
        <v>3147.75</v>
      </c>
      <c r="E210" s="51">
        <v>559650.0</v>
      </c>
      <c r="F210" s="70">
        <f t="shared" si="1"/>
        <v>-9.55</v>
      </c>
      <c r="G210" s="47">
        <v>0.0563</v>
      </c>
      <c r="H210" s="9">
        <f t="shared" si="2"/>
        <v>-0.3024736325</v>
      </c>
      <c r="I210" s="9">
        <f t="shared" si="3"/>
        <v>-0.3587736325</v>
      </c>
      <c r="J210" s="9">
        <f t="shared" si="4"/>
        <v>-0.2506412639</v>
      </c>
    </row>
    <row r="211" ht="15.75" customHeight="1">
      <c r="A211" s="5" t="s">
        <v>9</v>
      </c>
      <c r="B211" s="5" t="s">
        <v>519</v>
      </c>
      <c r="C211" s="5" t="s">
        <v>262</v>
      </c>
      <c r="D211" s="51">
        <v>3160.6</v>
      </c>
      <c r="E211" s="51">
        <v>570750.0</v>
      </c>
      <c r="F211" s="70">
        <f t="shared" si="1"/>
        <v>12.85</v>
      </c>
      <c r="G211" s="47">
        <v>0.0563</v>
      </c>
      <c r="H211" s="9">
        <f t="shared" si="2"/>
        <v>0.4082280994</v>
      </c>
      <c r="I211" s="9">
        <f t="shared" si="3"/>
        <v>0.3519280994</v>
      </c>
      <c r="J211" s="9">
        <f t="shared" si="4"/>
        <v>0.2458589363</v>
      </c>
    </row>
    <row r="212" ht="15.75" customHeight="1">
      <c r="A212" s="5" t="s">
        <v>9</v>
      </c>
      <c r="B212" s="5" t="s">
        <v>520</v>
      </c>
      <c r="C212" s="5" t="s">
        <v>262</v>
      </c>
      <c r="D212" s="51">
        <v>3150.9</v>
      </c>
      <c r="E212" s="51">
        <v>600150.0</v>
      </c>
      <c r="F212" s="70">
        <f t="shared" si="1"/>
        <v>-9.7</v>
      </c>
      <c r="G212" s="47">
        <v>0.056</v>
      </c>
      <c r="H212" s="9">
        <f t="shared" si="2"/>
        <v>-0.3069037525</v>
      </c>
      <c r="I212" s="9">
        <f t="shared" si="3"/>
        <v>-0.3629037525</v>
      </c>
      <c r="J212" s="9">
        <f t="shared" si="4"/>
        <v>-0.2535265888</v>
      </c>
    </row>
    <row r="213" ht="15.75" customHeight="1">
      <c r="A213" s="5" t="s">
        <v>9</v>
      </c>
      <c r="B213" s="5" t="s">
        <v>521</v>
      </c>
      <c r="C213" s="5" t="s">
        <v>262</v>
      </c>
      <c r="D213" s="51">
        <v>3168.8</v>
      </c>
      <c r="E213" s="51">
        <v>621000.0</v>
      </c>
      <c r="F213" s="70">
        <f t="shared" si="1"/>
        <v>17.9</v>
      </c>
      <c r="G213" s="47">
        <v>0.0559</v>
      </c>
      <c r="H213" s="9">
        <f t="shared" si="2"/>
        <v>0.5680916564</v>
      </c>
      <c r="I213" s="9">
        <f t="shared" si="3"/>
        <v>0.5121916564</v>
      </c>
      <c r="J213" s="9">
        <f t="shared" si="4"/>
        <v>0.3578199524</v>
      </c>
    </row>
    <row r="214" ht="15.75" customHeight="1">
      <c r="A214" s="5" t="s">
        <v>9</v>
      </c>
      <c r="B214" s="5" t="s">
        <v>522</v>
      </c>
      <c r="C214" s="5" t="s">
        <v>262</v>
      </c>
      <c r="D214" s="51">
        <v>3190.0</v>
      </c>
      <c r="E214" s="51">
        <v>629250.0</v>
      </c>
      <c r="F214" s="70">
        <f t="shared" si="1"/>
        <v>21.2</v>
      </c>
      <c r="G214" s="47">
        <v>0.0564</v>
      </c>
      <c r="H214" s="9">
        <f t="shared" si="2"/>
        <v>0.669022974</v>
      </c>
      <c r="I214" s="9">
        <f t="shared" si="3"/>
        <v>0.612622974</v>
      </c>
      <c r="J214" s="9">
        <f t="shared" si="4"/>
        <v>0.4279818319</v>
      </c>
    </row>
    <row r="215" ht="15.75" customHeight="1">
      <c r="A215" s="5" t="s">
        <v>9</v>
      </c>
      <c r="B215" s="5" t="s">
        <v>523</v>
      </c>
      <c r="C215" s="5" t="s">
        <v>262</v>
      </c>
      <c r="D215" s="51">
        <v>3237.5</v>
      </c>
      <c r="E215" s="51">
        <v>648150.0</v>
      </c>
      <c r="F215" s="70">
        <f t="shared" si="1"/>
        <v>47.5</v>
      </c>
      <c r="G215" s="47">
        <v>0.0564</v>
      </c>
      <c r="H215" s="9">
        <f t="shared" si="2"/>
        <v>1.489028213</v>
      </c>
      <c r="I215" s="9">
        <f t="shared" si="3"/>
        <v>1.432628213</v>
      </c>
      <c r="J215" s="9">
        <f t="shared" si="4"/>
        <v>1.000842073</v>
      </c>
    </row>
    <row r="216" ht="15.75" customHeight="1">
      <c r="A216" s="5" t="s">
        <v>9</v>
      </c>
      <c r="B216" s="5" t="s">
        <v>524</v>
      </c>
      <c r="C216" s="5" t="s">
        <v>262</v>
      </c>
      <c r="D216" s="51">
        <v>3266.7</v>
      </c>
      <c r="E216" s="51">
        <v>671700.0</v>
      </c>
      <c r="F216" s="70">
        <f t="shared" si="1"/>
        <v>29.2</v>
      </c>
      <c r="G216" s="47">
        <v>0.0566</v>
      </c>
      <c r="H216" s="9">
        <f t="shared" si="2"/>
        <v>0.9019305019</v>
      </c>
      <c r="I216" s="9">
        <f t="shared" si="3"/>
        <v>0.8453305019</v>
      </c>
      <c r="J216" s="9">
        <f t="shared" si="4"/>
        <v>0.5905526109</v>
      </c>
    </row>
    <row r="217" ht="15.75" customHeight="1">
      <c r="A217" s="5" t="s">
        <v>9</v>
      </c>
      <c r="B217" s="5" t="s">
        <v>525</v>
      </c>
      <c r="C217" s="5" t="s">
        <v>262</v>
      </c>
      <c r="D217" s="51">
        <v>3250.05</v>
      </c>
      <c r="E217" s="51">
        <v>725850.0</v>
      </c>
      <c r="F217" s="70">
        <f t="shared" si="1"/>
        <v>-16.65</v>
      </c>
      <c r="G217" s="47">
        <v>0.0566</v>
      </c>
      <c r="H217" s="9">
        <f t="shared" si="2"/>
        <v>-0.5096886766</v>
      </c>
      <c r="I217" s="9">
        <f t="shared" si="3"/>
        <v>-0.5662886766</v>
      </c>
      <c r="J217" s="9">
        <f t="shared" si="4"/>
        <v>-0.395612433</v>
      </c>
    </row>
    <row r="218" ht="15.75" customHeight="1">
      <c r="A218" s="5" t="s">
        <v>9</v>
      </c>
      <c r="B218" s="5" t="s">
        <v>526</v>
      </c>
      <c r="C218" s="5" t="s">
        <v>262</v>
      </c>
      <c r="D218" s="51">
        <v>3140.65</v>
      </c>
      <c r="E218" s="51">
        <v>1125750.0</v>
      </c>
      <c r="F218" s="70">
        <f t="shared" si="1"/>
        <v>-109.4</v>
      </c>
      <c r="G218" s="47">
        <v>0.057</v>
      </c>
      <c r="H218" s="9">
        <f t="shared" si="2"/>
        <v>-3.36610206</v>
      </c>
      <c r="I218" s="9">
        <f t="shared" si="3"/>
        <v>-3.42310206</v>
      </c>
      <c r="J218" s="9">
        <f t="shared" si="4"/>
        <v>-2.391398222</v>
      </c>
    </row>
    <row r="219" ht="15.75" customHeight="1">
      <c r="A219" s="5" t="s">
        <v>9</v>
      </c>
      <c r="B219" s="5" t="s">
        <v>527</v>
      </c>
      <c r="C219" s="5" t="s">
        <v>262</v>
      </c>
      <c r="D219" s="51">
        <v>3119.7</v>
      </c>
      <c r="E219" s="51">
        <v>1194450.0</v>
      </c>
      <c r="F219" s="70">
        <f t="shared" si="1"/>
        <v>-20.95</v>
      </c>
      <c r="G219" s="47">
        <v>0.0576</v>
      </c>
      <c r="H219" s="9">
        <f t="shared" si="2"/>
        <v>-0.6670593667</v>
      </c>
      <c r="I219" s="9">
        <f t="shared" si="3"/>
        <v>-0.7246593667</v>
      </c>
      <c r="J219" s="9">
        <f t="shared" si="4"/>
        <v>-0.5062510818</v>
      </c>
    </row>
    <row r="220" ht="15.75" customHeight="1">
      <c r="A220" s="5" t="s">
        <v>9</v>
      </c>
      <c r="B220" s="5" t="s">
        <v>528</v>
      </c>
      <c r="C220" s="5" t="s">
        <v>262</v>
      </c>
      <c r="D220" s="51">
        <v>3026.75</v>
      </c>
      <c r="E220" s="51">
        <v>1534350.0</v>
      </c>
      <c r="F220" s="70">
        <f t="shared" si="1"/>
        <v>-92.95</v>
      </c>
      <c r="G220" s="47">
        <v>0.0577</v>
      </c>
      <c r="H220" s="9">
        <f t="shared" si="2"/>
        <v>-2.979453153</v>
      </c>
      <c r="I220" s="9">
        <f t="shared" si="3"/>
        <v>-3.037153153</v>
      </c>
      <c r="J220" s="9">
        <f t="shared" si="4"/>
        <v>-2.121772159</v>
      </c>
    </row>
    <row r="221" ht="15.75" customHeight="1">
      <c r="A221" s="5" t="s">
        <v>9</v>
      </c>
      <c r="B221" s="5" t="s">
        <v>529</v>
      </c>
      <c r="C221" s="5" t="s">
        <v>262</v>
      </c>
      <c r="D221" s="51">
        <v>3042.4</v>
      </c>
      <c r="E221" s="51">
        <v>1712400.0</v>
      </c>
      <c r="F221" s="70">
        <f t="shared" si="1"/>
        <v>15.65</v>
      </c>
      <c r="G221" s="47">
        <v>0.0578</v>
      </c>
      <c r="H221" s="9">
        <f t="shared" si="2"/>
        <v>0.5170562485</v>
      </c>
      <c r="I221" s="9">
        <f t="shared" si="3"/>
        <v>0.4592562485</v>
      </c>
      <c r="J221" s="9">
        <f t="shared" si="4"/>
        <v>0.3208389807</v>
      </c>
    </row>
    <row r="222" ht="15.75" customHeight="1">
      <c r="A222" s="5" t="s">
        <v>9</v>
      </c>
      <c r="B222" s="5" t="s">
        <v>530</v>
      </c>
      <c r="C222" s="5" t="s">
        <v>262</v>
      </c>
      <c r="D222" s="51">
        <v>3051.3</v>
      </c>
      <c r="E222" s="51">
        <v>2132250.0</v>
      </c>
      <c r="F222" s="70">
        <f t="shared" si="1"/>
        <v>8.9</v>
      </c>
      <c r="G222" s="47">
        <v>0.0579</v>
      </c>
      <c r="H222" s="9">
        <f t="shared" si="2"/>
        <v>0.2925322114</v>
      </c>
      <c r="I222" s="9">
        <f t="shared" si="3"/>
        <v>0.2346322114</v>
      </c>
      <c r="J222" s="9">
        <f t="shared" si="4"/>
        <v>0.1639153736</v>
      </c>
    </row>
    <row r="223" ht="15.75" customHeight="1">
      <c r="A223" s="5" t="s">
        <v>9</v>
      </c>
      <c r="B223" s="5" t="s">
        <v>531</v>
      </c>
      <c r="C223" s="5" t="s">
        <v>262</v>
      </c>
      <c r="D223" s="51">
        <v>3018.9</v>
      </c>
      <c r="E223" s="51">
        <v>2707950.0</v>
      </c>
      <c r="F223" s="70">
        <f t="shared" si="1"/>
        <v>-32.4</v>
      </c>
      <c r="G223" s="47">
        <v>0.0585</v>
      </c>
      <c r="H223" s="9">
        <f t="shared" si="2"/>
        <v>-1.061842493</v>
      </c>
      <c r="I223" s="9">
        <f t="shared" si="3"/>
        <v>-1.120342493</v>
      </c>
      <c r="J223" s="9">
        <f t="shared" si="4"/>
        <v>-0.7826775245</v>
      </c>
    </row>
    <row r="224" ht="15.75" customHeight="1">
      <c r="A224" s="5" t="s">
        <v>9</v>
      </c>
      <c r="B224" s="5" t="s">
        <v>532</v>
      </c>
      <c r="C224" s="5" t="s">
        <v>262</v>
      </c>
      <c r="D224" s="51">
        <v>3025.8</v>
      </c>
      <c r="E224" s="51">
        <v>3242850.0</v>
      </c>
      <c r="F224" s="70">
        <f t="shared" si="1"/>
        <v>6.9</v>
      </c>
      <c r="G224" s="47">
        <v>0.0588</v>
      </c>
      <c r="H224" s="9">
        <f t="shared" si="2"/>
        <v>0.2285600715</v>
      </c>
      <c r="I224" s="9">
        <f t="shared" si="3"/>
        <v>0.1697600715</v>
      </c>
      <c r="J224" s="9">
        <f t="shared" si="4"/>
        <v>0.1185953343</v>
      </c>
    </row>
    <row r="225" ht="15.75" customHeight="1">
      <c r="A225" s="5" t="s">
        <v>9</v>
      </c>
      <c r="B225" s="5" t="s">
        <v>533</v>
      </c>
      <c r="C225" s="5" t="s">
        <v>262</v>
      </c>
      <c r="D225" s="51">
        <v>2995.0</v>
      </c>
      <c r="E225" s="51">
        <v>3953550.0</v>
      </c>
      <c r="F225" s="70">
        <f t="shared" si="1"/>
        <v>-30.8</v>
      </c>
      <c r="G225" s="47">
        <v>0.059</v>
      </c>
      <c r="H225" s="9">
        <f t="shared" si="2"/>
        <v>-1.017912618</v>
      </c>
      <c r="I225" s="9">
        <f t="shared" si="3"/>
        <v>-1.076912618</v>
      </c>
      <c r="J225" s="9">
        <f t="shared" si="4"/>
        <v>-0.752337171</v>
      </c>
    </row>
    <row r="226" ht="15.75" customHeight="1">
      <c r="A226" s="5" t="s">
        <v>9</v>
      </c>
      <c r="B226" s="5" t="s">
        <v>534</v>
      </c>
      <c r="C226" s="5" t="s">
        <v>262</v>
      </c>
      <c r="D226" s="51">
        <v>3007.55</v>
      </c>
      <c r="E226" s="51">
        <v>5828400.0</v>
      </c>
      <c r="F226" s="70">
        <f t="shared" si="1"/>
        <v>12.55</v>
      </c>
      <c r="G226" s="47">
        <v>0.0594</v>
      </c>
      <c r="H226" s="9">
        <f t="shared" si="2"/>
        <v>0.4190317195</v>
      </c>
      <c r="I226" s="9">
        <f t="shared" si="3"/>
        <v>0.3596317195</v>
      </c>
      <c r="J226" s="9">
        <f t="shared" si="4"/>
        <v>0.2512407283</v>
      </c>
    </row>
    <row r="227" ht="15.75" customHeight="1">
      <c r="A227" s="5" t="s">
        <v>9</v>
      </c>
      <c r="B227" s="5" t="s">
        <v>535</v>
      </c>
      <c r="C227" s="5" t="s">
        <v>262</v>
      </c>
      <c r="D227" s="51">
        <v>3026.6</v>
      </c>
      <c r="E227" s="51">
        <v>7767150.0</v>
      </c>
      <c r="F227" s="70">
        <f t="shared" si="1"/>
        <v>19.05</v>
      </c>
      <c r="G227" s="47">
        <v>0.0597</v>
      </c>
      <c r="H227" s="9">
        <f t="shared" si="2"/>
        <v>0.6334059284</v>
      </c>
      <c r="I227" s="9">
        <f t="shared" si="3"/>
        <v>0.5737059284</v>
      </c>
      <c r="J227" s="9">
        <f t="shared" si="4"/>
        <v>0.4007941665</v>
      </c>
    </row>
    <row r="228" ht="15.75" customHeight="1">
      <c r="A228" s="5" t="s">
        <v>9</v>
      </c>
      <c r="B228" s="5" t="s">
        <v>536</v>
      </c>
      <c r="C228" s="5" t="s">
        <v>262</v>
      </c>
      <c r="D228" s="51">
        <v>3037.85</v>
      </c>
      <c r="E228" s="51">
        <v>9730050.0</v>
      </c>
      <c r="F228" s="70">
        <f t="shared" si="1"/>
        <v>11.25</v>
      </c>
      <c r="G228" s="47">
        <v>0.061</v>
      </c>
      <c r="H228" s="9">
        <f t="shared" si="2"/>
        <v>0.3717042226</v>
      </c>
      <c r="I228" s="9">
        <f t="shared" si="3"/>
        <v>0.3107042226</v>
      </c>
      <c r="J228" s="9">
        <f t="shared" si="4"/>
        <v>0.2170597056</v>
      </c>
    </row>
    <row r="229" ht="15.75" customHeight="1">
      <c r="A229" s="5" t="s">
        <v>9</v>
      </c>
      <c r="B229" s="5" t="s">
        <v>537</v>
      </c>
      <c r="C229" s="5" t="s">
        <v>262</v>
      </c>
      <c r="D229" s="51">
        <v>3000.45</v>
      </c>
      <c r="E229" s="51">
        <v>1.175595E7</v>
      </c>
      <c r="F229" s="70">
        <f t="shared" si="1"/>
        <v>-37.4</v>
      </c>
      <c r="G229" s="47">
        <v>0.0609</v>
      </c>
      <c r="H229" s="9">
        <f t="shared" si="2"/>
        <v>-1.231133861</v>
      </c>
      <c r="I229" s="9">
        <f t="shared" si="3"/>
        <v>-1.292033861</v>
      </c>
      <c r="J229" s="9">
        <f t="shared" si="4"/>
        <v>-0.9026220731</v>
      </c>
    </row>
    <row r="230" ht="15.75" customHeight="1">
      <c r="A230" s="5" t="s">
        <v>9</v>
      </c>
      <c r="B230" s="5" t="s">
        <v>538</v>
      </c>
      <c r="C230" s="5" t="s">
        <v>557</v>
      </c>
      <c r="D230" s="51">
        <v>3025.2</v>
      </c>
      <c r="E230" s="51">
        <v>507000.0</v>
      </c>
      <c r="F230" s="70">
        <f t="shared" si="1"/>
        <v>24.75</v>
      </c>
      <c r="G230" s="47">
        <v>0.0609</v>
      </c>
      <c r="H230" s="9">
        <f t="shared" si="2"/>
        <v>0.8248762686</v>
      </c>
      <c r="I230" s="9">
        <f t="shared" si="3"/>
        <v>0.7639762686</v>
      </c>
      <c r="J230" s="9">
        <f t="shared" si="4"/>
        <v>0.533718089</v>
      </c>
    </row>
    <row r="231" ht="15.75" customHeight="1">
      <c r="A231" s="5" t="s">
        <v>9</v>
      </c>
      <c r="B231" s="5" t="s">
        <v>539</v>
      </c>
      <c r="C231" s="5" t="s">
        <v>557</v>
      </c>
      <c r="D231" s="51">
        <v>3004.95</v>
      </c>
      <c r="E231" s="51">
        <v>514950.0</v>
      </c>
      <c r="F231" s="70">
        <f t="shared" si="1"/>
        <v>-20.25</v>
      </c>
      <c r="G231" s="47">
        <v>0.0598</v>
      </c>
      <c r="H231" s="9">
        <f t="shared" si="2"/>
        <v>-0.6693772313</v>
      </c>
      <c r="I231" s="9">
        <f t="shared" si="3"/>
        <v>-0.7291772313</v>
      </c>
      <c r="J231" s="9">
        <f t="shared" si="4"/>
        <v>-0.5094072872</v>
      </c>
    </row>
    <row r="232" ht="15.75" customHeight="1">
      <c r="A232" s="5" t="s">
        <v>9</v>
      </c>
      <c r="B232" s="5" t="s">
        <v>540</v>
      </c>
      <c r="C232" s="5" t="s">
        <v>557</v>
      </c>
      <c r="D232" s="51">
        <v>3106.05</v>
      </c>
      <c r="E232" s="51">
        <v>496950.0</v>
      </c>
      <c r="F232" s="70">
        <f t="shared" si="1"/>
        <v>101.1</v>
      </c>
      <c r="G232" s="47">
        <v>0.0596</v>
      </c>
      <c r="H232" s="9">
        <f t="shared" si="2"/>
        <v>3.36444866</v>
      </c>
      <c r="I232" s="9">
        <f t="shared" si="3"/>
        <v>3.30484866</v>
      </c>
      <c r="J232" s="9">
        <f t="shared" si="4"/>
        <v>2.308785736</v>
      </c>
    </row>
    <row r="233" ht="15.75" customHeight="1">
      <c r="A233" s="5" t="s">
        <v>9</v>
      </c>
      <c r="B233" s="5" t="s">
        <v>541</v>
      </c>
      <c r="C233" s="5" t="s">
        <v>557</v>
      </c>
      <c r="D233" s="51">
        <v>3114.4</v>
      </c>
      <c r="E233" s="51">
        <v>526200.0</v>
      </c>
      <c r="F233" s="70">
        <f t="shared" si="1"/>
        <v>8.35</v>
      </c>
      <c r="G233" s="47">
        <v>0.0609</v>
      </c>
      <c r="H233" s="9">
        <f t="shared" si="2"/>
        <v>0.2688301862</v>
      </c>
      <c r="I233" s="9">
        <f t="shared" si="3"/>
        <v>0.2079301862</v>
      </c>
      <c r="J233" s="9">
        <f t="shared" si="4"/>
        <v>0.1452611897</v>
      </c>
    </row>
    <row r="234" ht="15.75" customHeight="1">
      <c r="A234" s="5" t="s">
        <v>9</v>
      </c>
      <c r="B234" s="5" t="s">
        <v>542</v>
      </c>
      <c r="C234" s="5" t="s">
        <v>557</v>
      </c>
      <c r="D234" s="51">
        <v>3086.55</v>
      </c>
      <c r="E234" s="51">
        <v>556650.0</v>
      </c>
      <c r="F234" s="70">
        <f t="shared" si="1"/>
        <v>-27.85</v>
      </c>
      <c r="G234" s="47">
        <v>0.0612</v>
      </c>
      <c r="H234" s="9">
        <f t="shared" si="2"/>
        <v>-0.8942332391</v>
      </c>
      <c r="I234" s="9">
        <f t="shared" si="3"/>
        <v>-0.9554332391</v>
      </c>
      <c r="J234" s="9">
        <f t="shared" si="4"/>
        <v>-0.6674709982</v>
      </c>
    </row>
    <row r="235" ht="15.75" customHeight="1">
      <c r="A235" s="5" t="s">
        <v>9</v>
      </c>
      <c r="B235" s="5" t="s">
        <v>543</v>
      </c>
      <c r="C235" s="5" t="s">
        <v>557</v>
      </c>
      <c r="D235" s="51">
        <v>3133.1</v>
      </c>
      <c r="E235" s="51">
        <v>581700.0</v>
      </c>
      <c r="F235" s="70">
        <f t="shared" si="1"/>
        <v>46.55</v>
      </c>
      <c r="G235" s="47">
        <v>0.0613</v>
      </c>
      <c r="H235" s="9">
        <f t="shared" si="2"/>
        <v>1.508156356</v>
      </c>
      <c r="I235" s="9">
        <f t="shared" si="3"/>
        <v>1.446856356</v>
      </c>
      <c r="J235" s="9">
        <f t="shared" si="4"/>
        <v>1.010781933</v>
      </c>
    </row>
    <row r="236" ht="15.75" customHeight="1">
      <c r="A236" s="5" t="s">
        <v>9</v>
      </c>
      <c r="B236" s="5" t="s">
        <v>544</v>
      </c>
      <c r="C236" s="5" t="s">
        <v>557</v>
      </c>
      <c r="D236" s="51">
        <v>3084.15</v>
      </c>
      <c r="E236" s="51">
        <v>732150.0</v>
      </c>
      <c r="F236" s="70">
        <f t="shared" si="1"/>
        <v>-48.95</v>
      </c>
      <c r="G236" s="47">
        <v>0.062</v>
      </c>
      <c r="H236" s="9">
        <f t="shared" si="2"/>
        <v>-1.562350388</v>
      </c>
      <c r="I236" s="9">
        <f t="shared" si="3"/>
        <v>-1.624350388</v>
      </c>
      <c r="J236" s="9">
        <f t="shared" si="4"/>
        <v>-1.134780255</v>
      </c>
    </row>
    <row r="237" ht="15.75" customHeight="1">
      <c r="A237" s="5" t="s">
        <v>9</v>
      </c>
      <c r="B237" s="5" t="s">
        <v>545</v>
      </c>
      <c r="C237" s="5" t="s">
        <v>557</v>
      </c>
      <c r="D237" s="51">
        <v>3111.4</v>
      </c>
      <c r="E237" s="51">
        <v>809550.0</v>
      </c>
      <c r="F237" s="70">
        <f t="shared" si="1"/>
        <v>27.25</v>
      </c>
      <c r="G237" s="47">
        <v>0.0623</v>
      </c>
      <c r="H237" s="9">
        <f t="shared" si="2"/>
        <v>0.8835497625</v>
      </c>
      <c r="I237" s="9">
        <f t="shared" si="3"/>
        <v>0.8212497625</v>
      </c>
      <c r="J237" s="9">
        <f t="shared" si="4"/>
        <v>0.5737296718</v>
      </c>
    </row>
    <row r="238" ht="15.75" customHeight="1">
      <c r="A238" s="5" t="s">
        <v>9</v>
      </c>
      <c r="B238" s="5" t="s">
        <v>546</v>
      </c>
      <c r="C238" s="5" t="s">
        <v>557</v>
      </c>
      <c r="D238" s="51">
        <v>3112.3</v>
      </c>
      <c r="E238" s="51">
        <v>845250.0</v>
      </c>
      <c r="F238" s="70">
        <f t="shared" si="1"/>
        <v>0.9</v>
      </c>
      <c r="G238" s="47">
        <v>0.063</v>
      </c>
      <c r="H238" s="9">
        <f t="shared" si="2"/>
        <v>0.02892588545</v>
      </c>
      <c r="I238" s="9">
        <f t="shared" si="3"/>
        <v>-0.03407411455</v>
      </c>
      <c r="J238" s="9">
        <f t="shared" si="4"/>
        <v>-0.02380436677</v>
      </c>
    </row>
    <row r="239" ht="15.75" customHeight="1">
      <c r="A239" s="5" t="s">
        <v>9</v>
      </c>
      <c r="B239" s="5" t="s">
        <v>547</v>
      </c>
      <c r="C239" s="5" t="s">
        <v>557</v>
      </c>
      <c r="D239" s="51">
        <v>3109.45</v>
      </c>
      <c r="E239" s="51">
        <v>894150.0</v>
      </c>
      <c r="F239" s="70">
        <f t="shared" si="1"/>
        <v>-2.85</v>
      </c>
      <c r="G239" s="47">
        <v>0.0633</v>
      </c>
      <c r="H239" s="9">
        <f t="shared" si="2"/>
        <v>-0.09157214921</v>
      </c>
      <c r="I239" s="9">
        <f t="shared" si="3"/>
        <v>-0.1548721492</v>
      </c>
      <c r="J239" s="9">
        <f t="shared" si="4"/>
        <v>-0.1081945486</v>
      </c>
    </row>
    <row r="240" ht="15.75" customHeight="1">
      <c r="A240" s="5" t="s">
        <v>9</v>
      </c>
      <c r="B240" s="5" t="s">
        <v>548</v>
      </c>
      <c r="C240" s="5" t="s">
        <v>557</v>
      </c>
      <c r="D240" s="51">
        <v>3126.85</v>
      </c>
      <c r="E240" s="51">
        <v>980400.0</v>
      </c>
      <c r="F240" s="70">
        <f t="shared" si="1"/>
        <v>17.4</v>
      </c>
      <c r="G240" s="47">
        <v>0.063</v>
      </c>
      <c r="H240" s="9">
        <f t="shared" si="2"/>
        <v>0.5595844924</v>
      </c>
      <c r="I240" s="9">
        <f t="shared" si="3"/>
        <v>0.4965844924</v>
      </c>
      <c r="J240" s="9">
        <f t="shared" si="4"/>
        <v>0.3469167005</v>
      </c>
    </row>
    <row r="241" ht="15.75" customHeight="1">
      <c r="A241" s="5" t="s">
        <v>9</v>
      </c>
      <c r="B241" s="5" t="s">
        <v>549</v>
      </c>
      <c r="C241" s="5" t="s">
        <v>557</v>
      </c>
      <c r="D241" s="51">
        <v>3159.8</v>
      </c>
      <c r="E241" s="51">
        <v>1397400.0</v>
      </c>
      <c r="F241" s="70">
        <f t="shared" si="1"/>
        <v>32.95</v>
      </c>
      <c r="G241" s="47">
        <v>0.063</v>
      </c>
      <c r="H241" s="9">
        <f t="shared" si="2"/>
        <v>1.053776165</v>
      </c>
      <c r="I241" s="9">
        <f t="shared" si="3"/>
        <v>0.9907761645</v>
      </c>
      <c r="J241" s="9">
        <f t="shared" si="4"/>
        <v>0.6921617633</v>
      </c>
    </row>
    <row r="242" ht="15.75" customHeight="1">
      <c r="A242" s="5" t="s">
        <v>9</v>
      </c>
      <c r="B242" s="5" t="s">
        <v>550</v>
      </c>
      <c r="C242" s="5" t="s">
        <v>557</v>
      </c>
      <c r="D242" s="51">
        <v>3134.1</v>
      </c>
      <c r="E242" s="51">
        <v>1880100.0</v>
      </c>
      <c r="F242" s="70">
        <f t="shared" si="1"/>
        <v>-25.7</v>
      </c>
      <c r="G242" s="47">
        <v>0.0633</v>
      </c>
      <c r="H242" s="9">
        <f t="shared" si="2"/>
        <v>-0.8133426166</v>
      </c>
      <c r="I242" s="9">
        <f t="shared" si="3"/>
        <v>-0.8766426166</v>
      </c>
      <c r="J242" s="9">
        <f t="shared" si="4"/>
        <v>-0.6124274292</v>
      </c>
    </row>
    <row r="243" ht="15.75" customHeight="1">
      <c r="A243" s="5" t="s">
        <v>9</v>
      </c>
      <c r="B243" s="5" t="s">
        <v>551</v>
      </c>
      <c r="C243" s="5" t="s">
        <v>557</v>
      </c>
      <c r="D243" s="51">
        <v>3170.2</v>
      </c>
      <c r="E243" s="51">
        <v>3496800.0</v>
      </c>
      <c r="F243" s="70">
        <f t="shared" si="1"/>
        <v>36.1</v>
      </c>
      <c r="G243" s="47">
        <v>0.0638</v>
      </c>
      <c r="H243" s="9">
        <f t="shared" si="2"/>
        <v>1.151845825</v>
      </c>
      <c r="I243" s="9">
        <f t="shared" si="3"/>
        <v>1.088045825</v>
      </c>
      <c r="J243" s="9">
        <f t="shared" si="4"/>
        <v>0.7601148915</v>
      </c>
    </row>
    <row r="244" ht="15.75" customHeight="1">
      <c r="A244" s="5" t="s">
        <v>9</v>
      </c>
      <c r="B244" s="5" t="s">
        <v>552</v>
      </c>
      <c r="C244" s="5" t="s">
        <v>557</v>
      </c>
      <c r="D244" s="51">
        <v>3155.55</v>
      </c>
      <c r="E244" s="51">
        <v>5617050.0</v>
      </c>
      <c r="F244" s="70">
        <f t="shared" si="1"/>
        <v>-14.65</v>
      </c>
      <c r="G244" s="47">
        <v>0.0638</v>
      </c>
      <c r="H244" s="9">
        <f t="shared" si="2"/>
        <v>-0.4621159548</v>
      </c>
      <c r="I244" s="9">
        <f t="shared" si="3"/>
        <v>-0.5259159548</v>
      </c>
      <c r="J244" s="9">
        <f t="shared" si="4"/>
        <v>-0.367407824</v>
      </c>
    </row>
    <row r="245" ht="15.75" customHeight="1">
      <c r="A245" s="5" t="s">
        <v>9</v>
      </c>
      <c r="B245" s="5" t="s">
        <v>553</v>
      </c>
      <c r="C245" s="5" t="s">
        <v>557</v>
      </c>
      <c r="D245" s="51">
        <v>3181.1</v>
      </c>
      <c r="E245" s="51">
        <v>5599800.0</v>
      </c>
      <c r="F245" s="70">
        <f t="shared" si="1"/>
        <v>25.55</v>
      </c>
      <c r="G245" s="47">
        <v>0.0636</v>
      </c>
      <c r="H245" s="9">
        <f t="shared" si="2"/>
        <v>0.8096845241</v>
      </c>
      <c r="I245" s="9">
        <f t="shared" si="3"/>
        <v>0.7460845241</v>
      </c>
      <c r="J245" s="9">
        <f t="shared" si="4"/>
        <v>0.5212188164</v>
      </c>
    </row>
    <row r="246" ht="15.75" customHeight="1">
      <c r="A246" s="5" t="s">
        <v>9</v>
      </c>
      <c r="B246" s="5" t="s">
        <v>554</v>
      </c>
      <c r="C246" s="5" t="s">
        <v>557</v>
      </c>
      <c r="D246" s="51">
        <v>3180.3</v>
      </c>
      <c r="E246" s="51">
        <v>8411550.0</v>
      </c>
      <c r="F246" s="70">
        <f t="shared" si="1"/>
        <v>-0.8</v>
      </c>
      <c r="G246" s="47">
        <v>0.0638</v>
      </c>
      <c r="H246" s="9">
        <f t="shared" si="2"/>
        <v>-0.02514853353</v>
      </c>
      <c r="I246" s="9">
        <f t="shared" si="3"/>
        <v>-0.08894853353</v>
      </c>
      <c r="J246" s="9">
        <f t="shared" si="4"/>
        <v>-0.06213994242</v>
      </c>
    </row>
    <row r="247" ht="15.75" customHeight="1">
      <c r="A247" s="5" t="s">
        <v>9</v>
      </c>
      <c r="B247" s="5" t="s">
        <v>555</v>
      </c>
      <c r="C247" s="5" t="s">
        <v>557</v>
      </c>
      <c r="D247" s="51">
        <v>3170.45</v>
      </c>
      <c r="E247" s="51">
        <v>1.02777E7</v>
      </c>
      <c r="F247" s="70">
        <f t="shared" si="1"/>
        <v>-9.85</v>
      </c>
      <c r="G247" s="47">
        <v>0.06415</v>
      </c>
      <c r="H247" s="9">
        <f t="shared" si="2"/>
        <v>-0.3097192089</v>
      </c>
      <c r="I247" s="9">
        <f t="shared" si="3"/>
        <v>-0.3738692089</v>
      </c>
      <c r="J247" s="9">
        <f t="shared" si="4"/>
        <v>-0.2611871179</v>
      </c>
    </row>
    <row r="248" ht="15.75" customHeight="1">
      <c r="A248" s="5" t="s">
        <v>9</v>
      </c>
      <c r="B248" s="5" t="s">
        <v>556</v>
      </c>
      <c r="C248" s="5" t="s">
        <v>563</v>
      </c>
      <c r="D248" s="51">
        <v>3188.65</v>
      </c>
      <c r="E248" s="51">
        <v>351750.0</v>
      </c>
      <c r="F248" s="70">
        <f t="shared" si="1"/>
        <v>18.2</v>
      </c>
      <c r="G248" s="47">
        <v>0.0645</v>
      </c>
      <c r="H248" s="9">
        <f t="shared" si="2"/>
        <v>0.5740510022</v>
      </c>
      <c r="I248" s="9">
        <f t="shared" si="3"/>
        <v>0.5095510022</v>
      </c>
      <c r="J248" s="9">
        <f t="shared" si="4"/>
        <v>0.3559751767</v>
      </c>
    </row>
    <row r="249" ht="15.75" customHeight="1">
      <c r="A249" s="5" t="s">
        <v>9</v>
      </c>
      <c r="B249" s="5" t="s">
        <v>558</v>
      </c>
      <c r="C249" s="5" t="s">
        <v>563</v>
      </c>
      <c r="D249" s="51">
        <v>3220.9</v>
      </c>
      <c r="E249" s="51">
        <v>387600.0</v>
      </c>
      <c r="F249" s="70">
        <f t="shared" si="1"/>
        <v>32.25</v>
      </c>
      <c r="G249" s="47">
        <v>0.0644</v>
      </c>
      <c r="H249" s="9">
        <f t="shared" si="2"/>
        <v>1.011399809</v>
      </c>
      <c r="I249" s="9">
        <f t="shared" si="3"/>
        <v>0.9469998087</v>
      </c>
      <c r="J249" s="9">
        <f t="shared" si="4"/>
        <v>0.6615793566</v>
      </c>
    </row>
    <row r="250" ht="15.75" customHeight="1">
      <c r="D250" s="51"/>
      <c r="E250" s="51"/>
      <c r="G250" s="24"/>
      <c r="H250" s="9"/>
      <c r="I250" s="9"/>
      <c r="J250" s="9"/>
    </row>
    <row r="251" ht="15.75" customHeight="1">
      <c r="D251" s="51"/>
      <c r="E251" s="51"/>
      <c r="G251" s="24"/>
      <c r="H251" s="9"/>
      <c r="I251" s="9"/>
      <c r="J251" s="9"/>
    </row>
    <row r="252" ht="15.75" customHeight="1">
      <c r="D252" s="51"/>
      <c r="E252" s="51"/>
      <c r="G252" s="24"/>
      <c r="H252" s="9"/>
      <c r="I252" s="9"/>
      <c r="J252" s="9"/>
    </row>
    <row r="253" ht="15.75" customHeight="1">
      <c r="D253" s="51"/>
      <c r="E253" s="51"/>
      <c r="G253" s="24"/>
      <c r="H253" s="9"/>
      <c r="I253" s="9"/>
      <c r="J253" s="9"/>
    </row>
    <row r="254" ht="15.75" customHeight="1">
      <c r="D254" s="51"/>
      <c r="E254" s="51"/>
      <c r="G254" s="24"/>
      <c r="H254" s="9"/>
      <c r="I254" s="9"/>
      <c r="J254" s="9"/>
    </row>
    <row r="255" ht="15.75" customHeight="1">
      <c r="D255" s="51"/>
      <c r="E255" s="51"/>
      <c r="G255" s="24"/>
      <c r="H255" s="9"/>
      <c r="I255" s="9"/>
      <c r="J255" s="9"/>
    </row>
    <row r="256" ht="15.75" customHeight="1">
      <c r="D256" s="51"/>
      <c r="E256" s="51"/>
      <c r="G256" s="24"/>
      <c r="H256" s="9"/>
      <c r="I256" s="9"/>
      <c r="J256" s="9"/>
    </row>
    <row r="257" ht="15.75" customHeight="1">
      <c r="D257" s="51"/>
      <c r="E257" s="51"/>
      <c r="G257" s="24"/>
      <c r="H257" s="9"/>
      <c r="I257" s="9"/>
      <c r="J257" s="9"/>
    </row>
    <row r="258" ht="15.75" customHeight="1">
      <c r="D258" s="51"/>
      <c r="E258" s="51"/>
      <c r="G258" s="24"/>
      <c r="H258" s="9"/>
      <c r="I258" s="9"/>
      <c r="J258" s="9"/>
    </row>
    <row r="259" ht="15.75" customHeight="1">
      <c r="D259" s="51"/>
      <c r="E259" s="51"/>
      <c r="G259" s="24"/>
      <c r="H259" s="9"/>
      <c r="I259" s="9"/>
      <c r="J259" s="9"/>
    </row>
    <row r="260" ht="15.75" customHeight="1">
      <c r="D260" s="51"/>
      <c r="E260" s="51"/>
      <c r="G260" s="24"/>
      <c r="H260" s="9"/>
      <c r="I260" s="9"/>
      <c r="J260" s="9"/>
    </row>
    <row r="261" ht="15.75" customHeight="1">
      <c r="D261" s="51"/>
      <c r="E261" s="51"/>
      <c r="G261" s="24"/>
      <c r="H261" s="9"/>
      <c r="I261" s="9"/>
      <c r="J261" s="9"/>
    </row>
    <row r="262" ht="15.75" customHeight="1">
      <c r="D262" s="51"/>
      <c r="E262" s="51"/>
      <c r="G262" s="24"/>
      <c r="H262" s="9"/>
      <c r="I262" s="9"/>
      <c r="J262" s="9"/>
    </row>
    <row r="263" ht="15.75" customHeight="1">
      <c r="D263" s="51"/>
      <c r="E263" s="51"/>
      <c r="G263" s="24"/>
      <c r="H263" s="9"/>
      <c r="I263" s="9"/>
      <c r="J263" s="9"/>
    </row>
    <row r="264" ht="15.75" customHeight="1">
      <c r="D264" s="51"/>
      <c r="E264" s="51"/>
      <c r="G264" s="24"/>
      <c r="H264" s="9"/>
      <c r="I264" s="9"/>
      <c r="J264" s="9"/>
    </row>
    <row r="265" ht="15.75" customHeight="1">
      <c r="D265" s="51"/>
      <c r="E265" s="51"/>
      <c r="G265" s="24"/>
      <c r="H265" s="9"/>
      <c r="I265" s="9"/>
      <c r="J265" s="9"/>
    </row>
    <row r="266" ht="15.75" customHeight="1">
      <c r="D266" s="51"/>
      <c r="E266" s="51"/>
      <c r="G266" s="24"/>
      <c r="H266" s="9"/>
      <c r="I266" s="9"/>
      <c r="J266" s="9"/>
    </row>
    <row r="267" ht="15.75" customHeight="1">
      <c r="D267" s="51"/>
      <c r="E267" s="51"/>
      <c r="G267" s="24"/>
      <c r="H267" s="9"/>
      <c r="I267" s="9"/>
      <c r="J267" s="9"/>
    </row>
    <row r="268" ht="15.75" customHeight="1">
      <c r="D268" s="51"/>
      <c r="E268" s="51"/>
      <c r="G268" s="24"/>
      <c r="H268" s="9"/>
      <c r="I268" s="9"/>
      <c r="J268" s="9"/>
    </row>
    <row r="269" ht="15.75" customHeight="1">
      <c r="D269" s="51"/>
      <c r="E269" s="51"/>
      <c r="G269" s="24"/>
      <c r="H269" s="9"/>
      <c r="I269" s="9"/>
      <c r="J269" s="9"/>
    </row>
    <row r="270" ht="15.75" customHeight="1">
      <c r="D270" s="51"/>
      <c r="E270" s="51"/>
      <c r="G270" s="24"/>
      <c r="H270" s="9"/>
      <c r="I270" s="9"/>
      <c r="J270" s="9"/>
    </row>
    <row r="271" ht="15.75" customHeight="1">
      <c r="D271" s="51"/>
      <c r="E271" s="51"/>
      <c r="G271" s="24"/>
      <c r="H271" s="9"/>
      <c r="I271" s="9"/>
      <c r="J271" s="9"/>
    </row>
    <row r="272" ht="15.75" customHeight="1">
      <c r="D272" s="51"/>
      <c r="E272" s="51"/>
      <c r="G272" s="24"/>
      <c r="H272" s="9"/>
      <c r="I272" s="9"/>
      <c r="J272" s="9"/>
    </row>
    <row r="273" ht="15.75" customHeight="1">
      <c r="D273" s="51"/>
      <c r="E273" s="51"/>
      <c r="G273" s="24"/>
      <c r="H273" s="9"/>
      <c r="I273" s="9"/>
      <c r="J273" s="9"/>
    </row>
    <row r="274" ht="15.75" customHeight="1">
      <c r="D274" s="51"/>
      <c r="E274" s="51"/>
      <c r="G274" s="24"/>
      <c r="H274" s="9"/>
      <c r="I274" s="9"/>
      <c r="J274" s="9"/>
    </row>
    <row r="275" ht="15.75" customHeight="1">
      <c r="D275" s="51"/>
      <c r="E275" s="51"/>
      <c r="G275" s="24"/>
      <c r="H275" s="9"/>
      <c r="I275" s="9"/>
      <c r="J275" s="9"/>
    </row>
    <row r="276" ht="15.75" customHeight="1">
      <c r="D276" s="51"/>
      <c r="E276" s="51"/>
      <c r="G276" s="24"/>
      <c r="H276" s="9"/>
      <c r="I276" s="9"/>
      <c r="J276" s="9"/>
    </row>
    <row r="277" ht="15.75" customHeight="1">
      <c r="D277" s="51"/>
      <c r="E277" s="51"/>
      <c r="G277" s="24"/>
      <c r="H277" s="9"/>
      <c r="I277" s="9"/>
      <c r="J277" s="9"/>
    </row>
    <row r="278" ht="15.75" customHeight="1">
      <c r="D278" s="51"/>
      <c r="E278" s="51"/>
      <c r="G278" s="24"/>
      <c r="H278" s="9"/>
      <c r="I278" s="9"/>
      <c r="J278" s="9"/>
    </row>
    <row r="279" ht="15.75" customHeight="1">
      <c r="D279" s="51"/>
      <c r="E279" s="51"/>
      <c r="G279" s="24"/>
      <c r="H279" s="9"/>
      <c r="I279" s="9"/>
      <c r="J279" s="9"/>
    </row>
    <row r="280" ht="15.75" customHeight="1">
      <c r="D280" s="51"/>
      <c r="E280" s="51"/>
      <c r="G280" s="24"/>
      <c r="H280" s="9"/>
      <c r="I280" s="9"/>
      <c r="J280" s="9"/>
    </row>
    <row r="281" ht="15.75" customHeight="1">
      <c r="D281" s="51"/>
      <c r="E281" s="51"/>
      <c r="G281" s="24"/>
      <c r="H281" s="9"/>
      <c r="I281" s="9"/>
      <c r="J281" s="9"/>
    </row>
    <row r="282" ht="15.75" customHeight="1">
      <c r="D282" s="51"/>
      <c r="E282" s="51"/>
      <c r="G282" s="24"/>
      <c r="H282" s="9"/>
      <c r="I282" s="9"/>
      <c r="J282" s="9"/>
    </row>
    <row r="283" ht="15.75" customHeight="1">
      <c r="D283" s="51"/>
      <c r="E283" s="51"/>
      <c r="G283" s="24"/>
      <c r="H283" s="9"/>
      <c r="I283" s="9"/>
      <c r="J283" s="9"/>
    </row>
    <row r="284" ht="15.75" customHeight="1">
      <c r="D284" s="51"/>
      <c r="E284" s="51"/>
      <c r="G284" s="24"/>
      <c r="H284" s="9"/>
      <c r="I284" s="9"/>
      <c r="J284" s="9"/>
    </row>
    <row r="285" ht="15.75" customHeight="1">
      <c r="D285" s="51"/>
      <c r="E285" s="51"/>
      <c r="G285" s="24"/>
      <c r="H285" s="9"/>
      <c r="I285" s="9"/>
      <c r="J285" s="9"/>
    </row>
    <row r="286" ht="15.75" customHeight="1">
      <c r="D286" s="51"/>
      <c r="E286" s="51"/>
      <c r="G286" s="24"/>
      <c r="H286" s="9"/>
      <c r="I286" s="9"/>
      <c r="J286" s="9"/>
    </row>
    <row r="287" ht="15.75" customHeight="1">
      <c r="D287" s="51"/>
      <c r="E287" s="51"/>
      <c r="G287" s="24"/>
      <c r="H287" s="9"/>
      <c r="I287" s="9"/>
      <c r="J287" s="9"/>
    </row>
    <row r="288" ht="15.75" customHeight="1">
      <c r="D288" s="51"/>
      <c r="E288" s="51"/>
      <c r="G288" s="24"/>
      <c r="H288" s="9"/>
      <c r="I288" s="9"/>
      <c r="J288" s="9"/>
    </row>
    <row r="289" ht="15.75" customHeight="1">
      <c r="D289" s="51"/>
      <c r="E289" s="51"/>
      <c r="G289" s="24"/>
      <c r="H289" s="9"/>
      <c r="I289" s="9"/>
      <c r="J289" s="9"/>
    </row>
    <row r="290" ht="15.75" customHeight="1">
      <c r="D290" s="51"/>
      <c r="E290" s="51"/>
      <c r="G290" s="24"/>
      <c r="H290" s="9"/>
      <c r="I290" s="9"/>
      <c r="J290" s="9"/>
    </row>
    <row r="291" ht="15.75" customHeight="1">
      <c r="D291" s="51"/>
      <c r="E291" s="51"/>
      <c r="G291" s="24"/>
      <c r="H291" s="9"/>
      <c r="I291" s="9"/>
      <c r="J291" s="9"/>
    </row>
    <row r="292" ht="15.75" customHeight="1">
      <c r="D292" s="51"/>
      <c r="E292" s="51"/>
      <c r="G292" s="24"/>
      <c r="H292" s="9"/>
      <c r="I292" s="9"/>
      <c r="J292" s="9"/>
    </row>
    <row r="293" ht="15.75" customHeight="1">
      <c r="D293" s="51"/>
      <c r="E293" s="51"/>
      <c r="G293" s="24"/>
      <c r="H293" s="9"/>
      <c r="I293" s="9"/>
      <c r="J293" s="9"/>
    </row>
    <row r="294" ht="15.75" customHeight="1">
      <c r="D294" s="51"/>
      <c r="E294" s="51"/>
      <c r="G294" s="24"/>
      <c r="H294" s="9"/>
      <c r="I294" s="9"/>
      <c r="J294" s="9"/>
    </row>
    <row r="295" ht="15.75" customHeight="1">
      <c r="D295" s="51"/>
      <c r="E295" s="51"/>
      <c r="G295" s="24"/>
      <c r="H295" s="9"/>
      <c r="I295" s="9"/>
      <c r="J295" s="9"/>
    </row>
    <row r="296" ht="15.75" customHeight="1">
      <c r="D296" s="51"/>
      <c r="E296" s="51"/>
      <c r="G296" s="24"/>
      <c r="H296" s="9"/>
      <c r="I296" s="9"/>
      <c r="J296" s="9"/>
    </row>
    <row r="297" ht="15.75" customHeight="1">
      <c r="D297" s="51"/>
      <c r="E297" s="51"/>
      <c r="G297" s="24"/>
      <c r="H297" s="9"/>
      <c r="I297" s="9"/>
      <c r="J297" s="9"/>
    </row>
    <row r="298" ht="15.75" customHeight="1">
      <c r="D298" s="51"/>
      <c r="E298" s="51"/>
      <c r="G298" s="24"/>
      <c r="H298" s="9"/>
      <c r="I298" s="9"/>
      <c r="J298" s="9"/>
    </row>
    <row r="299" ht="15.75" customHeight="1">
      <c r="D299" s="51"/>
      <c r="E299" s="51"/>
      <c r="G299" s="24"/>
      <c r="H299" s="9"/>
      <c r="I299" s="9"/>
      <c r="J299" s="9"/>
    </row>
    <row r="300" ht="15.75" customHeight="1">
      <c r="D300" s="51"/>
      <c r="E300" s="51"/>
      <c r="G300" s="24"/>
      <c r="H300" s="9"/>
      <c r="I300" s="9"/>
      <c r="J300" s="9"/>
    </row>
    <row r="301" ht="15.75" customHeight="1">
      <c r="D301" s="51"/>
      <c r="E301" s="51"/>
      <c r="G301" s="24"/>
      <c r="H301" s="9"/>
      <c r="I301" s="9"/>
      <c r="J301" s="9"/>
    </row>
    <row r="302" ht="15.75" customHeight="1">
      <c r="D302" s="51"/>
      <c r="E302" s="51"/>
      <c r="G302" s="24"/>
      <c r="H302" s="9"/>
      <c r="I302" s="9"/>
      <c r="J302" s="9"/>
    </row>
    <row r="303" ht="15.75" customHeight="1">
      <c r="D303" s="51"/>
      <c r="E303" s="51"/>
      <c r="G303" s="24"/>
      <c r="H303" s="9"/>
      <c r="I303" s="9"/>
      <c r="J303" s="9"/>
    </row>
    <row r="304" ht="15.75" customHeight="1">
      <c r="D304" s="51"/>
      <c r="E304" s="51"/>
      <c r="G304" s="24"/>
      <c r="H304" s="9"/>
      <c r="I304" s="9"/>
      <c r="J304" s="9"/>
    </row>
    <row r="305" ht="15.75" customHeight="1">
      <c r="D305" s="51"/>
      <c r="E305" s="51"/>
      <c r="G305" s="24"/>
      <c r="H305" s="9"/>
      <c r="I305" s="9"/>
      <c r="J305" s="9"/>
    </row>
    <row r="306" ht="15.75" customHeight="1">
      <c r="D306" s="51"/>
      <c r="E306" s="51"/>
      <c r="G306" s="24"/>
      <c r="H306" s="9"/>
      <c r="I306" s="9"/>
      <c r="J306" s="9"/>
    </row>
    <row r="307" ht="15.75" customHeight="1">
      <c r="D307" s="51"/>
      <c r="E307" s="51"/>
      <c r="G307" s="24"/>
      <c r="H307" s="9"/>
      <c r="I307" s="9"/>
      <c r="J307" s="9"/>
    </row>
    <row r="308" ht="15.75" customHeight="1">
      <c r="D308" s="51"/>
      <c r="E308" s="51"/>
      <c r="G308" s="24"/>
      <c r="H308" s="9"/>
      <c r="I308" s="9"/>
      <c r="J308" s="9"/>
    </row>
    <row r="309" ht="15.75" customHeight="1">
      <c r="D309" s="51"/>
      <c r="E309" s="51"/>
      <c r="G309" s="24"/>
      <c r="H309" s="9"/>
      <c r="I309" s="9"/>
      <c r="J309" s="9"/>
    </row>
    <row r="310" ht="15.75" customHeight="1">
      <c r="D310" s="51"/>
      <c r="E310" s="51"/>
      <c r="G310" s="24"/>
      <c r="H310" s="9"/>
      <c r="I310" s="9"/>
      <c r="J310" s="9"/>
    </row>
    <row r="311" ht="15.75" customHeight="1">
      <c r="D311" s="51"/>
      <c r="E311" s="51"/>
      <c r="G311" s="24"/>
      <c r="H311" s="9"/>
      <c r="I311" s="9"/>
      <c r="J311" s="9"/>
    </row>
    <row r="312" ht="15.75" customHeight="1">
      <c r="D312" s="51"/>
      <c r="E312" s="51"/>
      <c r="G312" s="24"/>
      <c r="H312" s="9"/>
      <c r="I312" s="9"/>
      <c r="J312" s="9"/>
    </row>
    <row r="313" ht="15.75" customHeight="1">
      <c r="D313" s="51"/>
      <c r="E313" s="51"/>
      <c r="G313" s="24"/>
      <c r="H313" s="9"/>
      <c r="I313" s="9"/>
      <c r="J313" s="9"/>
    </row>
    <row r="314" ht="15.75" customHeight="1">
      <c r="D314" s="51"/>
      <c r="E314" s="51"/>
      <c r="G314" s="24"/>
      <c r="H314" s="9"/>
      <c r="I314" s="9"/>
      <c r="J314" s="9"/>
    </row>
    <row r="315" ht="15.75" customHeight="1">
      <c r="D315" s="51"/>
      <c r="E315" s="51"/>
      <c r="G315" s="24"/>
      <c r="H315" s="9"/>
      <c r="I315" s="9"/>
      <c r="J315" s="9"/>
    </row>
    <row r="316" ht="15.75" customHeight="1">
      <c r="D316" s="51"/>
      <c r="E316" s="51"/>
      <c r="G316" s="24"/>
      <c r="H316" s="9"/>
      <c r="I316" s="9"/>
      <c r="J316" s="9"/>
    </row>
    <row r="317" ht="15.75" customHeight="1">
      <c r="D317" s="51"/>
      <c r="E317" s="51"/>
      <c r="G317" s="24"/>
      <c r="H317" s="9"/>
      <c r="I317" s="9"/>
      <c r="J317" s="9"/>
    </row>
    <row r="318" ht="15.75" customHeight="1">
      <c r="D318" s="51"/>
      <c r="E318" s="51"/>
      <c r="G318" s="24"/>
      <c r="H318" s="9"/>
      <c r="I318" s="9"/>
      <c r="J318" s="9"/>
    </row>
    <row r="319" ht="15.75" customHeight="1">
      <c r="D319" s="51"/>
      <c r="E319" s="51"/>
      <c r="G319" s="24"/>
      <c r="H319" s="9"/>
      <c r="I319" s="9"/>
      <c r="J319" s="9"/>
    </row>
    <row r="320" ht="15.75" customHeight="1">
      <c r="D320" s="51"/>
      <c r="E320" s="51"/>
      <c r="G320" s="24"/>
      <c r="H320" s="9"/>
      <c r="I320" s="9"/>
      <c r="J320" s="9"/>
    </row>
    <row r="321" ht="15.75" customHeight="1">
      <c r="D321" s="51"/>
      <c r="E321" s="51"/>
      <c r="G321" s="24"/>
      <c r="H321" s="9"/>
      <c r="I321" s="9"/>
      <c r="J321" s="9"/>
    </row>
    <row r="322" ht="15.75" customHeight="1">
      <c r="D322" s="51"/>
      <c r="E322" s="51"/>
      <c r="G322" s="24"/>
      <c r="H322" s="9"/>
      <c r="I322" s="9"/>
      <c r="J322" s="9"/>
    </row>
    <row r="323" ht="15.75" customHeight="1">
      <c r="D323" s="51"/>
      <c r="E323" s="51"/>
      <c r="G323" s="24"/>
      <c r="H323" s="9"/>
      <c r="I323" s="9"/>
      <c r="J323" s="9"/>
    </row>
    <row r="324" ht="15.75" customHeight="1">
      <c r="D324" s="51"/>
      <c r="E324" s="51"/>
      <c r="G324" s="24"/>
      <c r="H324" s="9"/>
      <c r="I324" s="9"/>
      <c r="J324" s="9"/>
    </row>
    <row r="325" ht="15.75" customHeight="1">
      <c r="D325" s="51"/>
      <c r="E325" s="51"/>
      <c r="G325" s="24"/>
      <c r="H325" s="9"/>
      <c r="I325" s="9"/>
      <c r="J325" s="9"/>
    </row>
    <row r="326" ht="15.75" customHeight="1">
      <c r="D326" s="51"/>
      <c r="E326" s="51"/>
      <c r="G326" s="24"/>
      <c r="H326" s="9"/>
      <c r="I326" s="9"/>
      <c r="J326" s="9"/>
    </row>
    <row r="327" ht="15.75" customHeight="1">
      <c r="D327" s="51"/>
      <c r="E327" s="51"/>
      <c r="G327" s="24"/>
      <c r="H327" s="9"/>
      <c r="I327" s="9"/>
      <c r="J327" s="9"/>
    </row>
    <row r="328" ht="15.75" customHeight="1">
      <c r="D328" s="51"/>
      <c r="E328" s="51"/>
      <c r="G328" s="24"/>
      <c r="H328" s="9"/>
      <c r="I328" s="9"/>
      <c r="J328" s="9"/>
    </row>
    <row r="329" ht="15.75" customHeight="1">
      <c r="D329" s="51"/>
      <c r="E329" s="51"/>
      <c r="G329" s="24"/>
      <c r="H329" s="9"/>
      <c r="I329" s="9"/>
      <c r="J329" s="9"/>
    </row>
    <row r="330" ht="15.75" customHeight="1">
      <c r="D330" s="51"/>
      <c r="E330" s="51"/>
      <c r="G330" s="24"/>
      <c r="H330" s="9"/>
      <c r="I330" s="9"/>
      <c r="J330" s="9"/>
    </row>
    <row r="331" ht="15.75" customHeight="1">
      <c r="D331" s="51"/>
      <c r="E331" s="51"/>
      <c r="G331" s="24"/>
      <c r="H331" s="9"/>
      <c r="I331" s="9"/>
      <c r="J331" s="9"/>
    </row>
    <row r="332" ht="15.75" customHeight="1">
      <c r="D332" s="51"/>
      <c r="E332" s="51"/>
      <c r="G332" s="24"/>
      <c r="H332" s="9"/>
      <c r="I332" s="9"/>
      <c r="J332" s="9"/>
    </row>
    <row r="333" ht="15.75" customHeight="1">
      <c r="D333" s="51"/>
      <c r="E333" s="51"/>
      <c r="G333" s="24"/>
      <c r="H333" s="9"/>
      <c r="I333" s="9"/>
      <c r="J333" s="9"/>
    </row>
    <row r="334" ht="15.75" customHeight="1">
      <c r="D334" s="51"/>
      <c r="E334" s="51"/>
      <c r="G334" s="24"/>
      <c r="H334" s="9"/>
      <c r="I334" s="9"/>
      <c r="J334" s="9"/>
    </row>
    <row r="335" ht="15.75" customHeight="1">
      <c r="D335" s="51"/>
      <c r="E335" s="51"/>
      <c r="G335" s="24"/>
      <c r="H335" s="9"/>
      <c r="I335" s="9"/>
      <c r="J335" s="9"/>
    </row>
    <row r="336" ht="15.75" customHeight="1">
      <c r="D336" s="51"/>
      <c r="E336" s="51"/>
      <c r="G336" s="24"/>
      <c r="H336" s="9"/>
      <c r="I336" s="9"/>
      <c r="J336" s="9"/>
    </row>
    <row r="337" ht="15.75" customHeight="1">
      <c r="D337" s="51"/>
      <c r="E337" s="51"/>
      <c r="G337" s="24"/>
      <c r="H337" s="9"/>
      <c r="I337" s="9"/>
      <c r="J337" s="9"/>
    </row>
    <row r="338" ht="15.75" customHeight="1">
      <c r="D338" s="51"/>
      <c r="E338" s="51"/>
      <c r="G338" s="24"/>
      <c r="H338" s="9"/>
      <c r="I338" s="9"/>
      <c r="J338" s="9"/>
    </row>
    <row r="339" ht="15.75" customHeight="1">
      <c r="D339" s="51"/>
      <c r="E339" s="51"/>
      <c r="G339" s="24"/>
      <c r="H339" s="9"/>
      <c r="I339" s="9"/>
      <c r="J339" s="9"/>
    </row>
    <row r="340" ht="15.75" customHeight="1">
      <c r="D340" s="51"/>
      <c r="E340" s="51"/>
      <c r="G340" s="24"/>
      <c r="H340" s="9"/>
      <c r="I340" s="9"/>
      <c r="J340" s="9"/>
    </row>
    <row r="341" ht="15.75" customHeight="1">
      <c r="D341" s="51"/>
      <c r="E341" s="51"/>
      <c r="G341" s="24"/>
      <c r="H341" s="9"/>
      <c r="I341" s="9"/>
      <c r="J341" s="9"/>
    </row>
    <row r="342" ht="15.75" customHeight="1">
      <c r="D342" s="51"/>
      <c r="E342" s="51"/>
      <c r="G342" s="24"/>
      <c r="H342" s="9"/>
      <c r="I342" s="9"/>
      <c r="J342" s="9"/>
    </row>
    <row r="343" ht="15.75" customHeight="1">
      <c r="D343" s="51"/>
      <c r="E343" s="51"/>
      <c r="G343" s="24"/>
      <c r="H343" s="9"/>
      <c r="I343" s="9"/>
      <c r="J343" s="9"/>
    </row>
    <row r="344" ht="15.75" customHeight="1">
      <c r="D344" s="51"/>
      <c r="E344" s="51"/>
      <c r="G344" s="24"/>
      <c r="H344" s="9"/>
      <c r="I344" s="9"/>
      <c r="J344" s="9"/>
    </row>
    <row r="345" ht="15.75" customHeight="1">
      <c r="D345" s="51"/>
      <c r="E345" s="51"/>
      <c r="G345" s="24"/>
      <c r="H345" s="9"/>
      <c r="I345" s="9"/>
      <c r="J345" s="9"/>
    </row>
    <row r="346" ht="15.75" customHeight="1">
      <c r="D346" s="51"/>
      <c r="E346" s="51"/>
      <c r="G346" s="24"/>
      <c r="H346" s="9"/>
      <c r="I346" s="9"/>
      <c r="J346" s="9"/>
    </row>
    <row r="347" ht="15.75" customHeight="1">
      <c r="D347" s="51"/>
      <c r="E347" s="51"/>
      <c r="G347" s="24"/>
      <c r="H347" s="9"/>
      <c r="I347" s="9"/>
      <c r="J347" s="9"/>
    </row>
    <row r="348" ht="15.75" customHeight="1">
      <c r="D348" s="51"/>
      <c r="E348" s="51"/>
      <c r="G348" s="24"/>
      <c r="H348" s="9"/>
      <c r="I348" s="9"/>
      <c r="J348" s="9"/>
    </row>
    <row r="349" ht="15.75" customHeight="1">
      <c r="D349" s="51"/>
      <c r="E349" s="51"/>
      <c r="G349" s="24"/>
      <c r="H349" s="9"/>
      <c r="I349" s="9"/>
      <c r="J349" s="9"/>
    </row>
    <row r="350" ht="15.75" customHeight="1">
      <c r="D350" s="51"/>
      <c r="E350" s="51"/>
      <c r="G350" s="24"/>
      <c r="H350" s="9"/>
      <c r="I350" s="9"/>
      <c r="J350" s="9"/>
    </row>
    <row r="351" ht="15.75" customHeight="1">
      <c r="D351" s="51"/>
      <c r="E351" s="51"/>
      <c r="G351" s="24"/>
      <c r="H351" s="9"/>
      <c r="I351" s="9"/>
      <c r="J351" s="9"/>
    </row>
    <row r="352" ht="15.75" customHeight="1">
      <c r="D352" s="51"/>
      <c r="E352" s="51"/>
      <c r="G352" s="24"/>
      <c r="H352" s="9"/>
      <c r="I352" s="9"/>
      <c r="J352" s="9"/>
    </row>
    <row r="353" ht="15.75" customHeight="1">
      <c r="D353" s="51"/>
      <c r="E353" s="51"/>
      <c r="G353" s="24"/>
      <c r="H353" s="9"/>
      <c r="I353" s="9"/>
      <c r="J353" s="9"/>
    </row>
    <row r="354" ht="15.75" customHeight="1">
      <c r="D354" s="51"/>
      <c r="E354" s="51"/>
      <c r="G354" s="24"/>
      <c r="H354" s="9"/>
      <c r="I354" s="9"/>
      <c r="J354" s="9"/>
    </row>
    <row r="355" ht="15.75" customHeight="1">
      <c r="D355" s="51"/>
      <c r="E355" s="51"/>
      <c r="G355" s="24"/>
      <c r="H355" s="9"/>
      <c r="I355" s="9"/>
      <c r="J355" s="9"/>
    </row>
    <row r="356" ht="15.75" customHeight="1">
      <c r="D356" s="51"/>
      <c r="E356" s="51"/>
      <c r="G356" s="24"/>
      <c r="H356" s="9"/>
      <c r="I356" s="9"/>
      <c r="J356" s="9"/>
    </row>
    <row r="357" ht="15.75" customHeight="1">
      <c r="D357" s="51"/>
      <c r="E357" s="51"/>
      <c r="G357" s="24"/>
      <c r="H357" s="9"/>
      <c r="I357" s="9"/>
      <c r="J357" s="9"/>
    </row>
    <row r="358" ht="15.75" customHeight="1">
      <c r="D358" s="51"/>
      <c r="E358" s="51"/>
      <c r="G358" s="24"/>
      <c r="H358" s="9"/>
      <c r="I358" s="9"/>
      <c r="J358" s="9"/>
    </row>
    <row r="359" ht="15.75" customHeight="1">
      <c r="D359" s="51"/>
      <c r="E359" s="51"/>
      <c r="G359" s="24"/>
      <c r="H359" s="9"/>
      <c r="I359" s="9"/>
      <c r="J359" s="9"/>
    </row>
    <row r="360" ht="15.75" customHeight="1">
      <c r="D360" s="51"/>
      <c r="E360" s="51"/>
      <c r="G360" s="24"/>
      <c r="H360" s="9"/>
      <c r="I360" s="9"/>
      <c r="J360" s="9"/>
    </row>
    <row r="361" ht="15.75" customHeight="1">
      <c r="D361" s="51"/>
      <c r="E361" s="51"/>
      <c r="G361" s="24"/>
      <c r="H361" s="9"/>
      <c r="I361" s="9"/>
      <c r="J361" s="9"/>
    </row>
    <row r="362" ht="15.75" customHeight="1">
      <c r="D362" s="51"/>
      <c r="E362" s="51"/>
      <c r="G362" s="24"/>
      <c r="H362" s="9"/>
      <c r="I362" s="9"/>
      <c r="J362" s="9"/>
    </row>
    <row r="363" ht="15.75" customHeight="1">
      <c r="D363" s="51"/>
      <c r="E363" s="51"/>
      <c r="G363" s="24"/>
      <c r="H363" s="9"/>
      <c r="I363" s="9"/>
      <c r="J363" s="9"/>
    </row>
    <row r="364" ht="15.75" customHeight="1">
      <c r="D364" s="51"/>
      <c r="E364" s="51"/>
      <c r="G364" s="24"/>
      <c r="H364" s="9"/>
      <c r="I364" s="9"/>
      <c r="J364" s="9"/>
    </row>
    <row r="365" ht="15.75" customHeight="1">
      <c r="D365" s="51"/>
      <c r="E365" s="51"/>
      <c r="G365" s="24"/>
      <c r="H365" s="9"/>
      <c r="I365" s="9"/>
      <c r="J365" s="9"/>
    </row>
    <row r="366" ht="15.75" customHeight="1">
      <c r="D366" s="51"/>
      <c r="E366" s="51"/>
      <c r="G366" s="24"/>
      <c r="H366" s="9"/>
      <c r="I366" s="9"/>
      <c r="J366" s="9"/>
    </row>
    <row r="367" ht="15.75" customHeight="1">
      <c r="D367" s="51"/>
      <c r="E367" s="51"/>
      <c r="G367" s="24"/>
      <c r="H367" s="9"/>
      <c r="I367" s="9"/>
      <c r="J367" s="9"/>
    </row>
    <row r="368" ht="15.75" customHeight="1">
      <c r="D368" s="51"/>
      <c r="E368" s="51"/>
      <c r="G368" s="24"/>
      <c r="H368" s="9"/>
      <c r="I368" s="9"/>
      <c r="J368" s="9"/>
    </row>
    <row r="369" ht="15.75" customHeight="1">
      <c r="D369" s="51"/>
      <c r="E369" s="51"/>
      <c r="G369" s="24"/>
      <c r="H369" s="9"/>
      <c r="I369" s="9"/>
      <c r="J369" s="9"/>
    </row>
    <row r="370" ht="15.75" customHeight="1">
      <c r="D370" s="51"/>
      <c r="E370" s="51"/>
      <c r="G370" s="24"/>
      <c r="H370" s="9"/>
      <c r="I370" s="9"/>
      <c r="J370" s="9"/>
    </row>
    <row r="371" ht="15.75" customHeight="1">
      <c r="D371" s="51"/>
      <c r="E371" s="51"/>
      <c r="G371" s="24"/>
      <c r="H371" s="9"/>
      <c r="I371" s="9"/>
      <c r="J371" s="9"/>
    </row>
    <row r="372" ht="15.75" customHeight="1">
      <c r="D372" s="51"/>
      <c r="E372" s="51"/>
      <c r="G372" s="24"/>
      <c r="H372" s="9"/>
      <c r="I372" s="9"/>
      <c r="J372" s="9"/>
    </row>
    <row r="373" ht="15.75" customHeight="1">
      <c r="D373" s="51"/>
      <c r="E373" s="51"/>
      <c r="G373" s="24"/>
      <c r="H373" s="9"/>
      <c r="I373" s="9"/>
      <c r="J373" s="9"/>
    </row>
    <row r="374" ht="15.75" customHeight="1">
      <c r="D374" s="51"/>
      <c r="E374" s="51"/>
      <c r="G374" s="24"/>
      <c r="H374" s="9"/>
      <c r="I374" s="9"/>
      <c r="J374" s="9"/>
    </row>
    <row r="375" ht="15.75" customHeight="1">
      <c r="D375" s="51"/>
      <c r="E375" s="51"/>
      <c r="G375" s="24"/>
      <c r="H375" s="9"/>
      <c r="I375" s="9"/>
      <c r="J375" s="9"/>
    </row>
    <row r="376" ht="15.75" customHeight="1">
      <c r="D376" s="51"/>
      <c r="E376" s="51"/>
      <c r="G376" s="24"/>
      <c r="H376" s="9"/>
      <c r="I376" s="9"/>
      <c r="J376" s="9"/>
    </row>
    <row r="377" ht="15.75" customHeight="1">
      <c r="D377" s="51"/>
      <c r="E377" s="51"/>
      <c r="G377" s="24"/>
      <c r="H377" s="9"/>
      <c r="I377" s="9"/>
      <c r="J377" s="9"/>
    </row>
    <row r="378" ht="15.75" customHeight="1">
      <c r="D378" s="51"/>
      <c r="E378" s="51"/>
      <c r="G378" s="24"/>
      <c r="H378" s="9"/>
      <c r="I378" s="9"/>
      <c r="J378" s="9"/>
    </row>
    <row r="379" ht="15.75" customHeight="1">
      <c r="D379" s="51"/>
      <c r="E379" s="51"/>
      <c r="G379" s="24"/>
      <c r="H379" s="9"/>
      <c r="I379" s="9"/>
      <c r="J379" s="9"/>
    </row>
    <row r="380" ht="15.75" customHeight="1">
      <c r="D380" s="51"/>
      <c r="E380" s="51"/>
      <c r="G380" s="24"/>
      <c r="H380" s="9"/>
      <c r="I380" s="9"/>
      <c r="J380" s="9"/>
    </row>
    <row r="381" ht="15.75" customHeight="1">
      <c r="D381" s="51"/>
      <c r="E381" s="51"/>
      <c r="G381" s="24"/>
      <c r="H381" s="9"/>
      <c r="I381" s="9"/>
      <c r="J381" s="9"/>
    </row>
    <row r="382" ht="15.75" customHeight="1">
      <c r="D382" s="51"/>
      <c r="E382" s="51"/>
      <c r="G382" s="24"/>
      <c r="H382" s="9"/>
      <c r="I382" s="9"/>
      <c r="J382" s="9"/>
    </row>
    <row r="383" ht="15.75" customHeight="1">
      <c r="D383" s="51"/>
      <c r="E383" s="51"/>
      <c r="G383" s="24"/>
      <c r="H383" s="9"/>
      <c r="I383" s="9"/>
      <c r="J383" s="9"/>
    </row>
    <row r="384" ht="15.75" customHeight="1">
      <c r="D384" s="51"/>
      <c r="E384" s="51"/>
      <c r="G384" s="24"/>
      <c r="H384" s="9"/>
      <c r="I384" s="9"/>
      <c r="J384" s="9"/>
    </row>
    <row r="385" ht="15.75" customHeight="1">
      <c r="D385" s="51"/>
      <c r="E385" s="51"/>
      <c r="G385" s="24"/>
      <c r="H385" s="9"/>
      <c r="I385" s="9"/>
      <c r="J385" s="9"/>
    </row>
    <row r="386" ht="15.75" customHeight="1">
      <c r="D386" s="51"/>
      <c r="E386" s="51"/>
      <c r="G386" s="24"/>
      <c r="H386" s="9"/>
      <c r="I386" s="9"/>
      <c r="J386" s="9"/>
    </row>
    <row r="387" ht="15.75" customHeight="1">
      <c r="D387" s="51"/>
      <c r="E387" s="51"/>
      <c r="G387" s="24"/>
      <c r="H387" s="9"/>
      <c r="I387" s="9"/>
      <c r="J387" s="9"/>
    </row>
    <row r="388" ht="15.75" customHeight="1">
      <c r="D388" s="51"/>
      <c r="E388" s="51"/>
      <c r="G388" s="24"/>
      <c r="H388" s="9"/>
      <c r="I388" s="9"/>
      <c r="J388" s="9"/>
    </row>
    <row r="389" ht="15.75" customHeight="1">
      <c r="D389" s="51"/>
      <c r="E389" s="51"/>
      <c r="G389" s="24"/>
      <c r="H389" s="9"/>
      <c r="I389" s="9"/>
      <c r="J389" s="9"/>
    </row>
    <row r="390" ht="15.75" customHeight="1">
      <c r="D390" s="51"/>
      <c r="E390" s="51"/>
      <c r="G390" s="24"/>
      <c r="H390" s="9"/>
      <c r="I390" s="9"/>
      <c r="J390" s="9"/>
    </row>
    <row r="391" ht="15.75" customHeight="1">
      <c r="D391" s="51"/>
      <c r="E391" s="51"/>
      <c r="G391" s="24"/>
      <c r="H391" s="9"/>
      <c r="I391" s="9"/>
      <c r="J391" s="9"/>
    </row>
    <row r="392" ht="15.75" customHeight="1">
      <c r="D392" s="51"/>
      <c r="E392" s="51"/>
      <c r="G392" s="24"/>
      <c r="H392" s="9"/>
      <c r="I392" s="9"/>
      <c r="J392" s="9"/>
    </row>
    <row r="393" ht="15.75" customHeight="1">
      <c r="D393" s="51"/>
      <c r="E393" s="51"/>
      <c r="G393" s="24"/>
      <c r="H393" s="9"/>
      <c r="I393" s="9"/>
      <c r="J393" s="9"/>
    </row>
    <row r="394" ht="15.75" customHeight="1">
      <c r="D394" s="51"/>
      <c r="E394" s="51"/>
      <c r="G394" s="24"/>
      <c r="H394" s="9"/>
      <c r="I394" s="9"/>
      <c r="J394" s="9"/>
    </row>
    <row r="395" ht="15.75" customHeight="1">
      <c r="D395" s="51"/>
      <c r="E395" s="51"/>
      <c r="G395" s="24"/>
      <c r="H395" s="9"/>
      <c r="I395" s="9"/>
      <c r="J395" s="9"/>
    </row>
    <row r="396" ht="15.75" customHeight="1">
      <c r="D396" s="51"/>
      <c r="E396" s="51"/>
      <c r="G396" s="24"/>
      <c r="H396" s="9"/>
      <c r="I396" s="9"/>
      <c r="J396" s="9"/>
    </row>
    <row r="397" ht="15.75" customHeight="1">
      <c r="D397" s="51"/>
      <c r="E397" s="51"/>
      <c r="G397" s="24"/>
      <c r="H397" s="9"/>
      <c r="I397" s="9"/>
      <c r="J397" s="9"/>
    </row>
    <row r="398" ht="15.75" customHeight="1">
      <c r="D398" s="51"/>
      <c r="E398" s="51"/>
      <c r="G398" s="24"/>
      <c r="H398" s="9"/>
      <c r="I398" s="9"/>
      <c r="J398" s="9"/>
    </row>
    <row r="399" ht="15.75" customHeight="1">
      <c r="D399" s="51"/>
      <c r="E399" s="51"/>
      <c r="G399" s="24"/>
      <c r="H399" s="9"/>
      <c r="I399" s="9"/>
      <c r="J399" s="9"/>
    </row>
    <row r="400" ht="15.75" customHeight="1">
      <c r="D400" s="51"/>
      <c r="E400" s="51"/>
      <c r="G400" s="24"/>
      <c r="H400" s="9"/>
      <c r="I400" s="9"/>
      <c r="J400" s="9"/>
    </row>
    <row r="401" ht="15.75" customHeight="1">
      <c r="D401" s="51"/>
      <c r="E401" s="51"/>
      <c r="G401" s="24"/>
      <c r="H401" s="9"/>
      <c r="I401" s="9"/>
      <c r="J401" s="9"/>
    </row>
    <row r="402" ht="15.75" customHeight="1">
      <c r="D402" s="51"/>
      <c r="E402" s="51"/>
      <c r="G402" s="24"/>
      <c r="H402" s="9"/>
      <c r="I402" s="9"/>
      <c r="J402" s="9"/>
    </row>
    <row r="403" ht="15.75" customHeight="1">
      <c r="D403" s="51"/>
      <c r="E403" s="51"/>
      <c r="G403" s="24"/>
      <c r="H403" s="9"/>
      <c r="I403" s="9"/>
      <c r="J403" s="9"/>
    </row>
    <row r="404" ht="15.75" customHeight="1">
      <c r="D404" s="51"/>
      <c r="E404" s="51"/>
      <c r="G404" s="24"/>
      <c r="H404" s="9"/>
      <c r="I404" s="9"/>
      <c r="J404" s="9"/>
    </row>
    <row r="405" ht="15.75" customHeight="1">
      <c r="D405" s="51"/>
      <c r="E405" s="51"/>
      <c r="G405" s="24"/>
      <c r="H405" s="9"/>
      <c r="I405" s="9"/>
      <c r="J405" s="9"/>
    </row>
    <row r="406" ht="15.75" customHeight="1">
      <c r="D406" s="51"/>
      <c r="E406" s="51"/>
      <c r="G406" s="24"/>
      <c r="H406" s="9"/>
      <c r="I406" s="9"/>
      <c r="J406" s="9"/>
    </row>
    <row r="407" ht="15.75" customHeight="1">
      <c r="D407" s="51"/>
      <c r="E407" s="51"/>
      <c r="G407" s="24"/>
      <c r="H407" s="9"/>
      <c r="I407" s="9"/>
      <c r="J407" s="9"/>
    </row>
    <row r="408" ht="15.75" customHeight="1">
      <c r="D408" s="51"/>
      <c r="E408" s="51"/>
      <c r="G408" s="24"/>
      <c r="H408" s="9"/>
      <c r="I408" s="9"/>
      <c r="J408" s="9"/>
    </row>
    <row r="409" ht="15.75" customHeight="1">
      <c r="D409" s="51"/>
      <c r="E409" s="51"/>
      <c r="G409" s="24"/>
      <c r="H409" s="9"/>
      <c r="I409" s="9"/>
      <c r="J409" s="9"/>
    </row>
    <row r="410" ht="15.75" customHeight="1">
      <c r="D410" s="51"/>
      <c r="E410" s="51"/>
      <c r="G410" s="24"/>
      <c r="H410" s="9"/>
      <c r="I410" s="9"/>
      <c r="J410" s="9"/>
    </row>
    <row r="411" ht="15.75" customHeight="1">
      <c r="D411" s="51"/>
      <c r="E411" s="51"/>
      <c r="G411" s="24"/>
      <c r="H411" s="9"/>
      <c r="I411" s="9"/>
      <c r="J411" s="9"/>
    </row>
    <row r="412" ht="15.75" customHeight="1">
      <c r="D412" s="51"/>
      <c r="E412" s="51"/>
      <c r="G412" s="24"/>
      <c r="H412" s="9"/>
      <c r="I412" s="9"/>
      <c r="J412" s="9"/>
    </row>
    <row r="413" ht="15.75" customHeight="1">
      <c r="D413" s="51"/>
      <c r="E413" s="51"/>
      <c r="G413" s="24"/>
      <c r="H413" s="9"/>
      <c r="I413" s="9"/>
      <c r="J413" s="9"/>
    </row>
    <row r="414" ht="15.75" customHeight="1">
      <c r="D414" s="51"/>
      <c r="E414" s="51"/>
      <c r="G414" s="24"/>
      <c r="H414" s="9"/>
      <c r="I414" s="9"/>
      <c r="J414" s="9"/>
    </row>
    <row r="415" ht="15.75" customHeight="1">
      <c r="D415" s="51"/>
      <c r="E415" s="51"/>
      <c r="G415" s="24"/>
      <c r="H415" s="9"/>
      <c r="I415" s="9"/>
      <c r="J415" s="9"/>
    </row>
    <row r="416" ht="15.75" customHeight="1">
      <c r="D416" s="51"/>
      <c r="E416" s="51"/>
      <c r="G416" s="24"/>
      <c r="H416" s="9"/>
      <c r="I416" s="9"/>
      <c r="J416" s="9"/>
    </row>
    <row r="417" ht="15.75" customHeight="1">
      <c r="D417" s="51"/>
      <c r="E417" s="51"/>
      <c r="G417" s="24"/>
      <c r="H417" s="9"/>
      <c r="I417" s="9"/>
      <c r="J417" s="9"/>
    </row>
    <row r="418" ht="15.75" customHeight="1">
      <c r="D418" s="51"/>
      <c r="E418" s="51"/>
      <c r="G418" s="24"/>
      <c r="H418" s="9"/>
      <c r="I418" s="9"/>
      <c r="J418" s="9"/>
    </row>
    <row r="419" ht="15.75" customHeight="1">
      <c r="D419" s="51"/>
      <c r="E419" s="51"/>
      <c r="G419" s="24"/>
      <c r="H419" s="9"/>
      <c r="I419" s="9"/>
      <c r="J419" s="9"/>
    </row>
    <row r="420" ht="15.75" customHeight="1">
      <c r="D420" s="51"/>
      <c r="E420" s="51"/>
      <c r="G420" s="24"/>
      <c r="H420" s="9"/>
      <c r="I420" s="9"/>
      <c r="J420" s="9"/>
    </row>
    <row r="421" ht="15.75" customHeight="1">
      <c r="D421" s="51"/>
      <c r="E421" s="51"/>
      <c r="G421" s="24"/>
      <c r="H421" s="9"/>
      <c r="I421" s="9"/>
      <c r="J421" s="9"/>
    </row>
    <row r="422" ht="15.75" customHeight="1">
      <c r="D422" s="51"/>
      <c r="E422" s="51"/>
      <c r="G422" s="24"/>
      <c r="H422" s="9"/>
      <c r="I422" s="9"/>
      <c r="J422" s="9"/>
    </row>
    <row r="423" ht="15.75" customHeight="1">
      <c r="D423" s="51"/>
      <c r="E423" s="51"/>
      <c r="G423" s="24"/>
      <c r="H423" s="9"/>
      <c r="I423" s="9"/>
      <c r="J423" s="9"/>
    </row>
    <row r="424" ht="15.75" customHeight="1">
      <c r="D424" s="51"/>
      <c r="E424" s="51"/>
      <c r="G424" s="24"/>
      <c r="H424" s="9"/>
      <c r="I424" s="9"/>
      <c r="J424" s="9"/>
    </row>
    <row r="425" ht="15.75" customHeight="1">
      <c r="D425" s="51"/>
      <c r="E425" s="51"/>
      <c r="G425" s="24"/>
      <c r="H425" s="9"/>
      <c r="I425" s="9"/>
      <c r="J425" s="9"/>
    </row>
    <row r="426" ht="15.75" customHeight="1">
      <c r="D426" s="51"/>
      <c r="E426" s="51"/>
      <c r="G426" s="24"/>
      <c r="H426" s="9"/>
      <c r="I426" s="9"/>
      <c r="J426" s="9"/>
    </row>
    <row r="427" ht="15.75" customHeight="1">
      <c r="D427" s="51"/>
      <c r="E427" s="51"/>
      <c r="G427" s="24"/>
      <c r="H427" s="9"/>
      <c r="I427" s="9"/>
      <c r="J427" s="9"/>
    </row>
    <row r="428" ht="15.75" customHeight="1">
      <c r="D428" s="51"/>
      <c r="E428" s="51"/>
      <c r="G428" s="24"/>
      <c r="H428" s="9"/>
      <c r="I428" s="9"/>
      <c r="J428" s="9"/>
    </row>
    <row r="429" ht="15.75" customHeight="1">
      <c r="D429" s="51"/>
      <c r="E429" s="51"/>
      <c r="G429" s="24"/>
      <c r="H429" s="9"/>
      <c r="I429" s="9"/>
      <c r="J429" s="9"/>
    </row>
    <row r="430" ht="15.75" customHeight="1">
      <c r="D430" s="51"/>
      <c r="E430" s="51"/>
      <c r="G430" s="24"/>
      <c r="H430" s="9"/>
      <c r="I430" s="9"/>
      <c r="J430" s="9"/>
    </row>
    <row r="431" ht="15.75" customHeight="1">
      <c r="D431" s="51"/>
      <c r="E431" s="51"/>
      <c r="G431" s="24"/>
      <c r="H431" s="9"/>
      <c r="I431" s="9"/>
      <c r="J431" s="9"/>
    </row>
    <row r="432" ht="15.75" customHeight="1">
      <c r="D432" s="51"/>
      <c r="E432" s="51"/>
      <c r="G432" s="24"/>
      <c r="H432" s="9"/>
      <c r="I432" s="9"/>
      <c r="J432" s="9"/>
    </row>
    <row r="433" ht="15.75" customHeight="1">
      <c r="D433" s="51"/>
      <c r="E433" s="51"/>
      <c r="G433" s="24"/>
      <c r="H433" s="9"/>
      <c r="I433" s="9"/>
      <c r="J433" s="9"/>
    </row>
    <row r="434" ht="15.75" customHeight="1">
      <c r="D434" s="51"/>
      <c r="E434" s="51"/>
      <c r="G434" s="24"/>
      <c r="H434" s="9"/>
      <c r="I434" s="9"/>
      <c r="J434" s="9"/>
    </row>
    <row r="435" ht="15.75" customHeight="1">
      <c r="D435" s="51"/>
      <c r="E435" s="51"/>
      <c r="G435" s="24"/>
      <c r="H435" s="9"/>
      <c r="I435" s="9"/>
      <c r="J435" s="9"/>
    </row>
    <row r="436" ht="15.75" customHeight="1">
      <c r="D436" s="51"/>
      <c r="E436" s="51"/>
      <c r="G436" s="24"/>
      <c r="H436" s="9"/>
      <c r="I436" s="9"/>
      <c r="J436" s="9"/>
    </row>
    <row r="437" ht="15.75" customHeight="1">
      <c r="D437" s="51"/>
      <c r="E437" s="51"/>
      <c r="G437" s="24"/>
      <c r="H437" s="9"/>
      <c r="I437" s="9"/>
      <c r="J437" s="9"/>
    </row>
    <row r="438" ht="15.75" customHeight="1">
      <c r="D438" s="51"/>
      <c r="E438" s="51"/>
      <c r="G438" s="24"/>
      <c r="H438" s="9"/>
      <c r="I438" s="9"/>
      <c r="J438" s="9"/>
    </row>
    <row r="439" ht="15.75" customHeight="1">
      <c r="D439" s="51"/>
      <c r="E439" s="51"/>
      <c r="G439" s="24"/>
      <c r="H439" s="9"/>
      <c r="I439" s="9"/>
      <c r="J439" s="9"/>
    </row>
    <row r="440" ht="15.75" customHeight="1">
      <c r="D440" s="51"/>
      <c r="E440" s="51"/>
      <c r="G440" s="24"/>
      <c r="H440" s="9"/>
      <c r="I440" s="9"/>
      <c r="J440" s="9"/>
    </row>
    <row r="441" ht="15.75" customHeight="1">
      <c r="D441" s="51"/>
      <c r="E441" s="51"/>
      <c r="G441" s="24"/>
      <c r="H441" s="9"/>
      <c r="I441" s="9"/>
      <c r="J441" s="9"/>
    </row>
    <row r="442" ht="15.75" customHeight="1">
      <c r="D442" s="51"/>
      <c r="E442" s="51"/>
      <c r="G442" s="24"/>
      <c r="H442" s="9"/>
      <c r="I442" s="9"/>
      <c r="J442" s="9"/>
    </row>
    <row r="443" ht="15.75" customHeight="1">
      <c r="D443" s="51"/>
      <c r="E443" s="51"/>
      <c r="G443" s="24"/>
      <c r="H443" s="9"/>
      <c r="I443" s="9"/>
      <c r="J443" s="9"/>
    </row>
    <row r="444" ht="15.75" customHeight="1">
      <c r="D444" s="51"/>
      <c r="E444" s="51"/>
      <c r="G444" s="24"/>
      <c r="H444" s="9"/>
      <c r="I444" s="9"/>
      <c r="J444" s="9"/>
    </row>
    <row r="445" ht="15.75" customHeight="1">
      <c r="D445" s="51"/>
      <c r="E445" s="51"/>
      <c r="G445" s="24"/>
      <c r="H445" s="9"/>
      <c r="I445" s="9"/>
      <c r="J445" s="9"/>
    </row>
    <row r="446" ht="15.75" customHeight="1">
      <c r="D446" s="51"/>
      <c r="E446" s="51"/>
      <c r="G446" s="24"/>
      <c r="H446" s="9"/>
      <c r="I446" s="9"/>
      <c r="J446" s="9"/>
    </row>
    <row r="447" ht="15.75" customHeight="1">
      <c r="D447" s="51"/>
      <c r="E447" s="51"/>
      <c r="G447" s="24"/>
      <c r="H447" s="9"/>
      <c r="I447" s="9"/>
      <c r="J447" s="9"/>
    </row>
    <row r="448" ht="15.75" customHeight="1">
      <c r="D448" s="51"/>
      <c r="E448" s="51"/>
      <c r="G448" s="24"/>
      <c r="H448" s="9"/>
      <c r="I448" s="9"/>
      <c r="J448" s="9"/>
    </row>
    <row r="449" ht="15.75" customHeight="1">
      <c r="D449" s="51"/>
      <c r="E449" s="51"/>
      <c r="G449" s="24"/>
      <c r="H449" s="9"/>
      <c r="I449" s="9"/>
      <c r="J449" s="9"/>
    </row>
    <row r="450" ht="15.75" customHeight="1">
      <c r="D450" s="51"/>
      <c r="E450" s="51"/>
      <c r="G450" s="24"/>
      <c r="H450" s="9"/>
      <c r="I450" s="9"/>
      <c r="J450" s="9"/>
    </row>
    <row r="451" ht="15.75" customHeight="1">
      <c r="D451" s="51"/>
      <c r="E451" s="51"/>
      <c r="G451" s="24"/>
      <c r="H451" s="9"/>
      <c r="I451" s="9"/>
      <c r="J451" s="9"/>
    </row>
    <row r="452" ht="15.75" customHeight="1">
      <c r="D452" s="51"/>
      <c r="E452" s="51"/>
      <c r="G452" s="24"/>
      <c r="H452" s="9"/>
      <c r="I452" s="9"/>
      <c r="J452" s="9"/>
    </row>
    <row r="453" ht="15.75" customHeight="1">
      <c r="D453" s="51"/>
      <c r="E453" s="51"/>
      <c r="G453" s="24"/>
      <c r="H453" s="9"/>
      <c r="I453" s="9"/>
      <c r="J453" s="9"/>
    </row>
    <row r="454" ht="15.75" customHeight="1">
      <c r="D454" s="51"/>
      <c r="E454" s="51"/>
      <c r="G454" s="24"/>
      <c r="H454" s="9"/>
      <c r="I454" s="9"/>
      <c r="J454" s="9"/>
    </row>
    <row r="455" ht="15.75" customHeight="1">
      <c r="D455" s="51"/>
      <c r="E455" s="51"/>
      <c r="G455" s="24"/>
      <c r="H455" s="9"/>
      <c r="I455" s="9"/>
      <c r="J455" s="9"/>
    </row>
    <row r="456" ht="15.75" customHeight="1">
      <c r="D456" s="51"/>
      <c r="E456" s="51"/>
      <c r="G456" s="24"/>
      <c r="H456" s="9"/>
      <c r="I456" s="9"/>
      <c r="J456" s="9"/>
    </row>
    <row r="457" ht="15.75" customHeight="1">
      <c r="D457" s="51"/>
      <c r="E457" s="51"/>
      <c r="G457" s="24"/>
      <c r="H457" s="9"/>
      <c r="I457" s="9"/>
      <c r="J457" s="9"/>
    </row>
    <row r="458" ht="15.75" customHeight="1">
      <c r="D458" s="51"/>
      <c r="E458" s="51"/>
      <c r="G458" s="24"/>
      <c r="H458" s="9"/>
      <c r="I458" s="9"/>
      <c r="J458" s="9"/>
    </row>
    <row r="459" ht="15.75" customHeight="1">
      <c r="D459" s="51"/>
      <c r="E459" s="51"/>
      <c r="G459" s="24"/>
      <c r="H459" s="9"/>
      <c r="I459" s="9"/>
      <c r="J459" s="9"/>
    </row>
    <row r="460" ht="15.75" customHeight="1">
      <c r="D460" s="51"/>
      <c r="E460" s="51"/>
      <c r="G460" s="24"/>
      <c r="H460" s="9"/>
      <c r="I460" s="9"/>
      <c r="J460" s="9"/>
    </row>
    <row r="461" ht="15.75" customHeight="1">
      <c r="D461" s="51"/>
      <c r="E461" s="51"/>
      <c r="G461" s="24"/>
      <c r="H461" s="9"/>
      <c r="I461" s="9"/>
      <c r="J461" s="9"/>
    </row>
    <row r="462" ht="15.75" customHeight="1">
      <c r="D462" s="51"/>
      <c r="E462" s="51"/>
      <c r="G462" s="24"/>
      <c r="H462" s="9"/>
      <c r="I462" s="9"/>
      <c r="J462" s="9"/>
    </row>
    <row r="463" ht="15.75" customHeight="1">
      <c r="D463" s="51"/>
      <c r="E463" s="51"/>
      <c r="G463" s="24"/>
      <c r="H463" s="9"/>
      <c r="I463" s="9"/>
      <c r="J463" s="9"/>
    </row>
    <row r="464" ht="15.75" customHeight="1">
      <c r="D464" s="51"/>
      <c r="E464" s="51"/>
      <c r="G464" s="24"/>
      <c r="H464" s="9"/>
      <c r="I464" s="9"/>
      <c r="J464" s="9"/>
    </row>
    <row r="465" ht="15.75" customHeight="1">
      <c r="D465" s="51"/>
      <c r="E465" s="51"/>
      <c r="G465" s="24"/>
      <c r="H465" s="9"/>
      <c r="I465" s="9"/>
      <c r="J465" s="9"/>
    </row>
    <row r="466" ht="15.75" customHeight="1">
      <c r="D466" s="51"/>
      <c r="E466" s="51"/>
      <c r="G466" s="24"/>
      <c r="H466" s="9"/>
      <c r="I466" s="9"/>
      <c r="J466" s="9"/>
    </row>
    <row r="467" ht="15.75" customHeight="1">
      <c r="D467" s="51"/>
      <c r="E467" s="51"/>
      <c r="G467" s="24"/>
      <c r="H467" s="9"/>
      <c r="I467" s="9"/>
      <c r="J467" s="9"/>
    </row>
    <row r="468" ht="15.75" customHeight="1">
      <c r="D468" s="51"/>
      <c r="E468" s="51"/>
      <c r="G468" s="24"/>
      <c r="H468" s="9"/>
      <c r="I468" s="9"/>
      <c r="J468" s="9"/>
    </row>
    <row r="469" ht="15.75" customHeight="1">
      <c r="D469" s="51"/>
      <c r="E469" s="51"/>
      <c r="G469" s="24"/>
      <c r="H469" s="9"/>
      <c r="I469" s="9"/>
      <c r="J469" s="9"/>
    </row>
    <row r="470" ht="15.75" customHeight="1">
      <c r="D470" s="51"/>
      <c r="E470" s="51"/>
      <c r="G470" s="24"/>
      <c r="H470" s="9"/>
      <c r="I470" s="9"/>
      <c r="J470" s="9"/>
    </row>
    <row r="471" ht="15.75" customHeight="1">
      <c r="D471" s="51"/>
      <c r="E471" s="51"/>
      <c r="G471" s="24"/>
      <c r="H471" s="9"/>
      <c r="I471" s="9"/>
      <c r="J471" s="9"/>
    </row>
    <row r="472" ht="15.75" customHeight="1">
      <c r="D472" s="51"/>
      <c r="E472" s="51"/>
      <c r="G472" s="24"/>
      <c r="H472" s="9"/>
      <c r="I472" s="9"/>
      <c r="J472" s="9"/>
    </row>
    <row r="473" ht="15.75" customHeight="1">
      <c r="D473" s="51"/>
      <c r="E473" s="51"/>
      <c r="G473" s="24"/>
      <c r="H473" s="9"/>
      <c r="I473" s="9"/>
      <c r="J473" s="9"/>
    </row>
    <row r="474" ht="15.75" customHeight="1">
      <c r="D474" s="51"/>
      <c r="E474" s="51"/>
      <c r="G474" s="24"/>
      <c r="H474" s="9"/>
      <c r="I474" s="9"/>
      <c r="J474" s="9"/>
    </row>
    <row r="475" ht="15.75" customHeight="1">
      <c r="D475" s="51"/>
      <c r="E475" s="51"/>
      <c r="G475" s="24"/>
      <c r="H475" s="9"/>
      <c r="I475" s="9"/>
      <c r="J475" s="9"/>
    </row>
    <row r="476" ht="15.75" customHeight="1">
      <c r="D476" s="51"/>
      <c r="E476" s="51"/>
      <c r="G476" s="24"/>
      <c r="H476" s="9"/>
      <c r="I476" s="9"/>
      <c r="J476" s="9"/>
    </row>
    <row r="477" ht="15.75" customHeight="1">
      <c r="D477" s="51"/>
      <c r="E477" s="51"/>
      <c r="G477" s="24"/>
      <c r="H477" s="9"/>
      <c r="I477" s="9"/>
      <c r="J477" s="9"/>
    </row>
    <row r="478" ht="15.75" customHeight="1">
      <c r="D478" s="51"/>
      <c r="E478" s="51"/>
      <c r="G478" s="24"/>
      <c r="H478" s="9"/>
      <c r="I478" s="9"/>
      <c r="J478" s="9"/>
    </row>
    <row r="479" ht="15.75" customHeight="1">
      <c r="D479" s="51"/>
      <c r="E479" s="51"/>
      <c r="G479" s="24"/>
      <c r="H479" s="9"/>
      <c r="I479" s="9"/>
      <c r="J479" s="9"/>
    </row>
    <row r="480" ht="15.75" customHeight="1">
      <c r="D480" s="51"/>
      <c r="E480" s="51"/>
      <c r="G480" s="24"/>
      <c r="H480" s="9"/>
      <c r="I480" s="9"/>
      <c r="J480" s="9"/>
    </row>
    <row r="481" ht="15.75" customHeight="1">
      <c r="D481" s="51"/>
      <c r="E481" s="51"/>
      <c r="G481" s="24"/>
      <c r="H481" s="9"/>
      <c r="I481" s="9"/>
      <c r="J481" s="9"/>
    </row>
    <row r="482" ht="15.75" customHeight="1">
      <c r="D482" s="51"/>
      <c r="E482" s="51"/>
      <c r="G482" s="24"/>
      <c r="H482" s="9"/>
      <c r="I482" s="9"/>
      <c r="J482" s="9"/>
    </row>
    <row r="483" ht="15.75" customHeight="1">
      <c r="D483" s="51"/>
      <c r="E483" s="51"/>
      <c r="G483" s="24"/>
      <c r="H483" s="9"/>
      <c r="I483" s="9"/>
      <c r="J483" s="9"/>
    </row>
    <row r="484" ht="15.75" customHeight="1">
      <c r="D484" s="51"/>
      <c r="E484" s="51"/>
      <c r="G484" s="24"/>
      <c r="H484" s="9"/>
      <c r="I484" s="9"/>
      <c r="J484" s="9"/>
    </row>
    <row r="485" ht="15.75" customHeight="1">
      <c r="D485" s="51"/>
      <c r="E485" s="51"/>
      <c r="G485" s="24"/>
      <c r="H485" s="9"/>
      <c r="I485" s="9"/>
      <c r="J485" s="9"/>
    </row>
    <row r="486" ht="15.75" customHeight="1">
      <c r="D486" s="51"/>
      <c r="E486" s="51"/>
      <c r="G486" s="24"/>
      <c r="H486" s="9"/>
      <c r="I486" s="9"/>
      <c r="J486" s="9"/>
    </row>
    <row r="487" ht="15.75" customHeight="1">
      <c r="D487" s="51"/>
      <c r="E487" s="51"/>
      <c r="G487" s="24"/>
      <c r="H487" s="9"/>
      <c r="I487" s="9"/>
      <c r="J487" s="9"/>
    </row>
    <row r="488" ht="15.75" customHeight="1">
      <c r="D488" s="51"/>
      <c r="E488" s="51"/>
      <c r="G488" s="24"/>
      <c r="H488" s="9"/>
      <c r="I488" s="9"/>
      <c r="J488" s="9"/>
    </row>
    <row r="489" ht="15.75" customHeight="1">
      <c r="D489" s="51"/>
      <c r="E489" s="51"/>
      <c r="G489" s="24"/>
      <c r="H489" s="9"/>
      <c r="I489" s="9"/>
      <c r="J489" s="9"/>
    </row>
    <row r="490" ht="15.75" customHeight="1">
      <c r="D490" s="51"/>
      <c r="E490" s="51"/>
      <c r="G490" s="24"/>
      <c r="H490" s="9"/>
      <c r="I490" s="9"/>
      <c r="J490" s="9"/>
    </row>
    <row r="491" ht="15.75" customHeight="1">
      <c r="D491" s="51"/>
      <c r="E491" s="51"/>
      <c r="G491" s="24"/>
      <c r="H491" s="9"/>
      <c r="I491" s="9"/>
      <c r="J491" s="9"/>
    </row>
    <row r="492" ht="15.75" customHeight="1">
      <c r="D492" s="51"/>
      <c r="E492" s="51"/>
      <c r="G492" s="24"/>
      <c r="H492" s="9"/>
      <c r="I492" s="9"/>
      <c r="J492" s="9"/>
    </row>
    <row r="493" ht="15.75" customHeight="1">
      <c r="D493" s="51"/>
      <c r="E493" s="51"/>
      <c r="G493" s="24"/>
      <c r="H493" s="9"/>
      <c r="I493" s="9"/>
      <c r="J493" s="9"/>
    </row>
    <row r="494" ht="15.75" customHeight="1">
      <c r="D494" s="51"/>
      <c r="E494" s="51"/>
      <c r="G494" s="24"/>
      <c r="H494" s="9"/>
      <c r="I494" s="9"/>
      <c r="J494" s="9"/>
    </row>
    <row r="495" ht="15.75" customHeight="1">
      <c r="D495" s="51"/>
      <c r="E495" s="51"/>
      <c r="G495" s="24"/>
      <c r="H495" s="9"/>
      <c r="I495" s="9"/>
      <c r="J495" s="9"/>
    </row>
    <row r="496" ht="15.75" customHeight="1">
      <c r="D496" s="51"/>
      <c r="E496" s="51"/>
      <c r="G496" s="24"/>
      <c r="H496" s="9"/>
      <c r="I496" s="9"/>
      <c r="J496" s="9"/>
    </row>
    <row r="497" ht="15.75" customHeight="1">
      <c r="D497" s="51"/>
      <c r="E497" s="51"/>
      <c r="G497" s="24"/>
      <c r="H497" s="9"/>
      <c r="I497" s="9"/>
      <c r="J497" s="9"/>
    </row>
    <row r="498" ht="15.75" customHeight="1">
      <c r="D498" s="51"/>
      <c r="E498" s="51"/>
      <c r="G498" s="24"/>
      <c r="H498" s="9"/>
      <c r="I498" s="9"/>
      <c r="J498" s="9"/>
    </row>
    <row r="499" ht="15.75" customHeight="1">
      <c r="D499" s="51"/>
      <c r="E499" s="51"/>
      <c r="G499" s="24"/>
      <c r="H499" s="9"/>
      <c r="I499" s="9"/>
      <c r="J499" s="9"/>
    </row>
    <row r="500" ht="15.75" customHeight="1">
      <c r="D500" s="51"/>
      <c r="E500" s="51"/>
      <c r="G500" s="24"/>
      <c r="H500" s="9"/>
      <c r="I500" s="9"/>
      <c r="J500" s="9"/>
    </row>
    <row r="501" ht="15.75" customHeight="1">
      <c r="D501" s="51"/>
      <c r="E501" s="51"/>
      <c r="G501" s="24"/>
      <c r="H501" s="9"/>
      <c r="I501" s="9"/>
      <c r="J501" s="9"/>
    </row>
    <row r="502" ht="15.75" customHeight="1">
      <c r="D502" s="51"/>
      <c r="E502" s="51"/>
      <c r="G502" s="24"/>
      <c r="H502" s="9"/>
      <c r="I502" s="9"/>
      <c r="J502" s="9"/>
    </row>
    <row r="503" ht="15.75" customHeight="1">
      <c r="D503" s="51"/>
      <c r="E503" s="51"/>
      <c r="G503" s="24"/>
      <c r="H503" s="9"/>
      <c r="I503" s="9"/>
      <c r="J503" s="9"/>
    </row>
    <row r="504" ht="15.75" customHeight="1">
      <c r="D504" s="51"/>
      <c r="E504" s="51"/>
      <c r="G504" s="24"/>
      <c r="H504" s="9"/>
      <c r="I504" s="9"/>
      <c r="J504" s="9"/>
    </row>
    <row r="505" ht="15.75" customHeight="1">
      <c r="D505" s="51"/>
      <c r="E505" s="51"/>
      <c r="G505" s="24"/>
      <c r="H505" s="9"/>
      <c r="I505" s="9"/>
      <c r="J505" s="9"/>
    </row>
    <row r="506" ht="15.75" customHeight="1">
      <c r="D506" s="51"/>
      <c r="E506" s="51"/>
      <c r="G506" s="24"/>
      <c r="H506" s="9"/>
      <c r="I506" s="9"/>
      <c r="J506" s="9"/>
    </row>
    <row r="507" ht="15.75" customHeight="1">
      <c r="D507" s="51"/>
      <c r="E507" s="51"/>
      <c r="G507" s="24"/>
      <c r="H507" s="9"/>
      <c r="I507" s="9"/>
      <c r="J507" s="9"/>
    </row>
    <row r="508" ht="15.75" customHeight="1">
      <c r="D508" s="51"/>
      <c r="E508" s="51"/>
      <c r="G508" s="24"/>
      <c r="H508" s="9"/>
      <c r="I508" s="9"/>
      <c r="J508" s="9"/>
    </row>
    <row r="509" ht="15.75" customHeight="1">
      <c r="D509" s="51"/>
      <c r="E509" s="51"/>
      <c r="G509" s="24"/>
      <c r="H509" s="9"/>
      <c r="I509" s="9"/>
      <c r="J509" s="9"/>
    </row>
    <row r="510" ht="15.75" customHeight="1">
      <c r="D510" s="51"/>
      <c r="E510" s="51"/>
      <c r="G510" s="24"/>
      <c r="H510" s="9"/>
      <c r="I510" s="9"/>
      <c r="J510" s="9"/>
    </row>
    <row r="511" ht="15.75" customHeight="1">
      <c r="D511" s="51"/>
      <c r="E511" s="51"/>
      <c r="G511" s="24"/>
      <c r="H511" s="9"/>
      <c r="I511" s="9"/>
      <c r="J511" s="9"/>
    </row>
    <row r="512" ht="15.75" customHeight="1">
      <c r="D512" s="51"/>
      <c r="E512" s="51"/>
      <c r="G512" s="24"/>
      <c r="H512" s="9"/>
      <c r="I512" s="9"/>
      <c r="J512" s="9"/>
    </row>
    <row r="513" ht="15.75" customHeight="1">
      <c r="D513" s="51"/>
      <c r="E513" s="51"/>
      <c r="G513" s="24"/>
      <c r="H513" s="9"/>
      <c r="I513" s="9"/>
      <c r="J513" s="9"/>
    </row>
    <row r="514" ht="15.75" customHeight="1">
      <c r="D514" s="51"/>
      <c r="E514" s="51"/>
      <c r="G514" s="24"/>
      <c r="H514" s="9"/>
      <c r="I514" s="9"/>
      <c r="J514" s="9"/>
    </row>
    <row r="515" ht="15.75" customHeight="1">
      <c r="D515" s="51"/>
      <c r="E515" s="51"/>
      <c r="G515" s="24"/>
      <c r="H515" s="9"/>
      <c r="I515" s="9"/>
      <c r="J515" s="9"/>
    </row>
    <row r="516" ht="15.75" customHeight="1">
      <c r="D516" s="51"/>
      <c r="E516" s="51"/>
      <c r="G516" s="24"/>
      <c r="H516" s="9"/>
      <c r="I516" s="9"/>
      <c r="J516" s="9"/>
    </row>
    <row r="517" ht="15.75" customHeight="1">
      <c r="D517" s="51"/>
      <c r="E517" s="51"/>
      <c r="G517" s="24"/>
      <c r="H517" s="9"/>
      <c r="I517" s="9"/>
      <c r="J517" s="9"/>
    </row>
    <row r="518" ht="15.75" customHeight="1">
      <c r="D518" s="51"/>
      <c r="E518" s="51"/>
      <c r="G518" s="24"/>
      <c r="H518" s="9"/>
      <c r="I518" s="9"/>
      <c r="J518" s="9"/>
    </row>
    <row r="519" ht="15.75" customHeight="1">
      <c r="D519" s="51"/>
      <c r="E519" s="51"/>
      <c r="G519" s="24"/>
      <c r="H519" s="9"/>
      <c r="I519" s="9"/>
      <c r="J519" s="9"/>
    </row>
    <row r="520" ht="15.75" customHeight="1">
      <c r="D520" s="51"/>
      <c r="E520" s="51"/>
      <c r="G520" s="24"/>
      <c r="H520" s="9"/>
      <c r="I520" s="9"/>
      <c r="J520" s="9"/>
    </row>
    <row r="521" ht="15.75" customHeight="1">
      <c r="D521" s="51"/>
      <c r="E521" s="51"/>
      <c r="G521" s="24"/>
      <c r="H521" s="9"/>
      <c r="I521" s="9"/>
      <c r="J521" s="9"/>
    </row>
    <row r="522" ht="15.75" customHeight="1">
      <c r="D522" s="51"/>
      <c r="E522" s="51"/>
      <c r="G522" s="24"/>
      <c r="H522" s="9"/>
      <c r="I522" s="9"/>
      <c r="J522" s="9"/>
    </row>
    <row r="523" ht="15.75" customHeight="1">
      <c r="D523" s="51"/>
      <c r="E523" s="51"/>
      <c r="G523" s="24"/>
      <c r="H523" s="9"/>
      <c r="I523" s="9"/>
      <c r="J523" s="9"/>
    </row>
    <row r="524" ht="15.75" customHeight="1">
      <c r="D524" s="51"/>
      <c r="E524" s="51"/>
      <c r="G524" s="24"/>
      <c r="H524" s="9"/>
      <c r="I524" s="9"/>
      <c r="J524" s="9"/>
    </row>
    <row r="525" ht="15.75" customHeight="1">
      <c r="D525" s="51"/>
      <c r="E525" s="51"/>
      <c r="G525" s="24"/>
      <c r="H525" s="9"/>
      <c r="I525" s="9"/>
      <c r="J525" s="9"/>
    </row>
    <row r="526" ht="15.75" customHeight="1">
      <c r="D526" s="51"/>
      <c r="E526" s="51"/>
      <c r="G526" s="24"/>
      <c r="H526" s="9"/>
      <c r="I526" s="9"/>
      <c r="J526" s="9"/>
    </row>
    <row r="527" ht="15.75" customHeight="1">
      <c r="D527" s="51"/>
      <c r="E527" s="51"/>
      <c r="G527" s="24"/>
      <c r="H527" s="9"/>
      <c r="I527" s="9"/>
      <c r="J527" s="9"/>
    </row>
    <row r="528" ht="15.75" customHeight="1">
      <c r="D528" s="51"/>
      <c r="E528" s="51"/>
      <c r="G528" s="24"/>
      <c r="H528" s="9"/>
      <c r="I528" s="9"/>
      <c r="J528" s="9"/>
    </row>
    <row r="529" ht="15.75" customHeight="1">
      <c r="D529" s="51"/>
      <c r="E529" s="51"/>
      <c r="G529" s="24"/>
      <c r="H529" s="9"/>
      <c r="I529" s="9"/>
      <c r="J529" s="9"/>
    </row>
    <row r="530" ht="15.75" customHeight="1">
      <c r="D530" s="51"/>
      <c r="E530" s="51"/>
      <c r="G530" s="24"/>
      <c r="H530" s="9"/>
      <c r="I530" s="9"/>
      <c r="J530" s="9"/>
    </row>
    <row r="531" ht="15.75" customHeight="1">
      <c r="D531" s="51"/>
      <c r="E531" s="51"/>
      <c r="G531" s="24"/>
      <c r="H531" s="9"/>
      <c r="I531" s="9"/>
      <c r="J531" s="9"/>
    </row>
    <row r="532" ht="15.75" customHeight="1">
      <c r="D532" s="51"/>
      <c r="E532" s="51"/>
      <c r="G532" s="24"/>
      <c r="H532" s="9"/>
      <c r="I532" s="9"/>
      <c r="J532" s="9"/>
    </row>
    <row r="533" ht="15.75" customHeight="1">
      <c r="D533" s="51"/>
      <c r="E533" s="51"/>
      <c r="G533" s="24"/>
      <c r="H533" s="9"/>
      <c r="I533" s="9"/>
      <c r="J533" s="9"/>
    </row>
    <row r="534" ht="15.75" customHeight="1">
      <c r="D534" s="51"/>
      <c r="E534" s="51"/>
      <c r="G534" s="24"/>
      <c r="H534" s="9"/>
      <c r="I534" s="9"/>
      <c r="J534" s="9"/>
    </row>
    <row r="535" ht="15.75" customHeight="1">
      <c r="D535" s="51"/>
      <c r="E535" s="51"/>
      <c r="G535" s="24"/>
      <c r="H535" s="9"/>
      <c r="I535" s="9"/>
      <c r="J535" s="9"/>
    </row>
    <row r="536" ht="15.75" customHeight="1">
      <c r="D536" s="51"/>
      <c r="E536" s="51"/>
      <c r="G536" s="24"/>
      <c r="H536" s="9"/>
      <c r="I536" s="9"/>
      <c r="J536" s="9"/>
    </row>
    <row r="537" ht="15.75" customHeight="1">
      <c r="D537" s="51"/>
      <c r="E537" s="51"/>
      <c r="G537" s="24"/>
      <c r="H537" s="9"/>
      <c r="I537" s="9"/>
      <c r="J537" s="9"/>
    </row>
    <row r="538" ht="15.75" customHeight="1">
      <c r="D538" s="51"/>
      <c r="E538" s="51"/>
      <c r="G538" s="24"/>
      <c r="H538" s="9"/>
      <c r="I538" s="9"/>
      <c r="J538" s="9"/>
    </row>
    <row r="539" ht="15.75" customHeight="1">
      <c r="D539" s="51"/>
      <c r="E539" s="51"/>
      <c r="G539" s="24"/>
      <c r="H539" s="9"/>
      <c r="I539" s="9"/>
      <c r="J539" s="9"/>
    </row>
    <row r="540" ht="15.75" customHeight="1">
      <c r="D540" s="51"/>
      <c r="E540" s="51"/>
      <c r="G540" s="24"/>
      <c r="H540" s="9"/>
      <c r="I540" s="9"/>
      <c r="J540" s="9"/>
    </row>
    <row r="541" ht="15.75" customHeight="1">
      <c r="D541" s="51"/>
      <c r="E541" s="51"/>
      <c r="G541" s="24"/>
      <c r="H541" s="9"/>
      <c r="I541" s="9"/>
      <c r="J541" s="9"/>
    </row>
    <row r="542" ht="15.75" customHeight="1">
      <c r="D542" s="51"/>
      <c r="E542" s="51"/>
      <c r="G542" s="24"/>
      <c r="H542" s="9"/>
      <c r="I542" s="9"/>
      <c r="J542" s="9"/>
    </row>
    <row r="543" ht="15.75" customHeight="1">
      <c r="D543" s="51"/>
      <c r="E543" s="51"/>
      <c r="G543" s="24"/>
      <c r="H543" s="9"/>
      <c r="I543" s="9"/>
      <c r="J543" s="9"/>
    </row>
    <row r="544" ht="15.75" customHeight="1">
      <c r="D544" s="51"/>
      <c r="E544" s="51"/>
      <c r="G544" s="24"/>
      <c r="H544" s="9"/>
      <c r="I544" s="9"/>
      <c r="J544" s="9"/>
    </row>
    <row r="545" ht="15.75" customHeight="1">
      <c r="D545" s="51"/>
      <c r="E545" s="51"/>
      <c r="G545" s="24"/>
      <c r="H545" s="9"/>
      <c r="I545" s="9"/>
      <c r="J545" s="9"/>
    </row>
    <row r="546" ht="15.75" customHeight="1">
      <c r="D546" s="51"/>
      <c r="E546" s="51"/>
      <c r="G546" s="24"/>
      <c r="H546" s="9"/>
      <c r="I546" s="9"/>
      <c r="J546" s="9"/>
    </row>
    <row r="547" ht="15.75" customHeight="1">
      <c r="D547" s="51"/>
      <c r="E547" s="51"/>
      <c r="G547" s="24"/>
      <c r="H547" s="9"/>
      <c r="I547" s="9"/>
      <c r="J547" s="9"/>
    </row>
    <row r="548" ht="15.75" customHeight="1">
      <c r="D548" s="51"/>
      <c r="E548" s="51"/>
      <c r="G548" s="24"/>
      <c r="H548" s="9"/>
      <c r="I548" s="9"/>
      <c r="J548" s="9"/>
    </row>
    <row r="549" ht="15.75" customHeight="1">
      <c r="D549" s="51"/>
      <c r="E549" s="51"/>
      <c r="G549" s="24"/>
      <c r="H549" s="9"/>
      <c r="I549" s="9"/>
      <c r="J549" s="9"/>
    </row>
    <row r="550" ht="15.75" customHeight="1">
      <c r="D550" s="51"/>
      <c r="E550" s="51"/>
      <c r="G550" s="24"/>
      <c r="H550" s="9"/>
      <c r="I550" s="9"/>
      <c r="J550" s="9"/>
    </row>
    <row r="551" ht="15.75" customHeight="1">
      <c r="D551" s="51"/>
      <c r="E551" s="51"/>
      <c r="G551" s="24"/>
      <c r="H551" s="9"/>
      <c r="I551" s="9"/>
      <c r="J551" s="9"/>
    </row>
    <row r="552" ht="15.75" customHeight="1">
      <c r="D552" s="51"/>
      <c r="E552" s="51"/>
      <c r="G552" s="24"/>
      <c r="H552" s="9"/>
      <c r="I552" s="9"/>
      <c r="J552" s="9"/>
    </row>
    <row r="553" ht="15.75" customHeight="1">
      <c r="D553" s="51"/>
      <c r="E553" s="51"/>
      <c r="G553" s="24"/>
      <c r="H553" s="9"/>
      <c r="I553" s="9"/>
      <c r="J553" s="9"/>
    </row>
    <row r="554" ht="15.75" customHeight="1">
      <c r="D554" s="51"/>
      <c r="E554" s="51"/>
      <c r="G554" s="24"/>
      <c r="H554" s="9"/>
      <c r="I554" s="9"/>
      <c r="J554" s="9"/>
    </row>
    <row r="555" ht="15.75" customHeight="1">
      <c r="D555" s="51"/>
      <c r="E555" s="51"/>
      <c r="G555" s="24"/>
      <c r="H555" s="9"/>
      <c r="I555" s="9"/>
      <c r="J555" s="9"/>
    </row>
    <row r="556" ht="15.75" customHeight="1">
      <c r="D556" s="51"/>
      <c r="E556" s="51"/>
      <c r="G556" s="24"/>
      <c r="H556" s="9"/>
      <c r="I556" s="9"/>
      <c r="J556" s="9"/>
    </row>
    <row r="557" ht="15.75" customHeight="1">
      <c r="D557" s="51"/>
      <c r="E557" s="51"/>
      <c r="G557" s="24"/>
      <c r="H557" s="9"/>
      <c r="I557" s="9"/>
      <c r="J557" s="9"/>
    </row>
    <row r="558" ht="15.75" customHeight="1">
      <c r="D558" s="51"/>
      <c r="E558" s="51"/>
      <c r="G558" s="24"/>
      <c r="H558" s="9"/>
      <c r="I558" s="9"/>
      <c r="J558" s="9"/>
    </row>
    <row r="559" ht="15.75" customHeight="1">
      <c r="D559" s="51"/>
      <c r="E559" s="51"/>
      <c r="G559" s="24"/>
      <c r="H559" s="9"/>
      <c r="I559" s="9"/>
      <c r="J559" s="9"/>
    </row>
    <row r="560" ht="15.75" customHeight="1">
      <c r="D560" s="51"/>
      <c r="E560" s="51"/>
      <c r="G560" s="24"/>
      <c r="H560" s="9"/>
      <c r="I560" s="9"/>
      <c r="J560" s="9"/>
    </row>
    <row r="561" ht="15.75" customHeight="1">
      <c r="D561" s="51"/>
      <c r="E561" s="51"/>
      <c r="G561" s="24"/>
      <c r="H561" s="9"/>
      <c r="I561" s="9"/>
      <c r="J561" s="9"/>
    </row>
    <row r="562" ht="15.75" customHeight="1">
      <c r="D562" s="51"/>
      <c r="E562" s="51"/>
      <c r="G562" s="24"/>
      <c r="H562" s="9"/>
      <c r="I562" s="9"/>
      <c r="J562" s="9"/>
    </row>
    <row r="563" ht="15.75" customHeight="1">
      <c r="D563" s="51"/>
      <c r="E563" s="51"/>
      <c r="G563" s="24"/>
      <c r="H563" s="9"/>
      <c r="I563" s="9"/>
      <c r="J563" s="9"/>
    </row>
    <row r="564" ht="15.75" customHeight="1">
      <c r="D564" s="51"/>
      <c r="E564" s="51"/>
      <c r="G564" s="24"/>
      <c r="H564" s="9"/>
      <c r="I564" s="9"/>
      <c r="J564" s="9"/>
    </row>
    <row r="565" ht="15.75" customHeight="1">
      <c r="D565" s="51"/>
      <c r="E565" s="51"/>
      <c r="G565" s="24"/>
      <c r="H565" s="9"/>
      <c r="I565" s="9"/>
      <c r="J565" s="9"/>
    </row>
    <row r="566" ht="15.75" customHeight="1">
      <c r="D566" s="51"/>
      <c r="E566" s="51"/>
      <c r="G566" s="24"/>
      <c r="H566" s="9"/>
      <c r="I566" s="9"/>
      <c r="J566" s="9"/>
    </row>
    <row r="567" ht="15.75" customHeight="1">
      <c r="D567" s="51"/>
      <c r="E567" s="51"/>
      <c r="G567" s="24"/>
      <c r="H567" s="9"/>
      <c r="I567" s="9"/>
      <c r="J567" s="9"/>
    </row>
    <row r="568" ht="15.75" customHeight="1">
      <c r="D568" s="51"/>
      <c r="E568" s="51"/>
      <c r="G568" s="24"/>
      <c r="H568" s="9"/>
      <c r="I568" s="9"/>
      <c r="J568" s="9"/>
    </row>
    <row r="569" ht="15.75" customHeight="1">
      <c r="D569" s="51"/>
      <c r="E569" s="51"/>
      <c r="G569" s="24"/>
      <c r="H569" s="9"/>
      <c r="I569" s="9"/>
      <c r="J569" s="9"/>
    </row>
    <row r="570" ht="15.75" customHeight="1">
      <c r="D570" s="51"/>
      <c r="E570" s="51"/>
      <c r="G570" s="24"/>
      <c r="H570" s="9"/>
      <c r="I570" s="9"/>
      <c r="J570" s="9"/>
    </row>
    <row r="571" ht="15.75" customHeight="1">
      <c r="D571" s="51"/>
      <c r="E571" s="51"/>
      <c r="G571" s="24"/>
      <c r="H571" s="9"/>
      <c r="I571" s="9"/>
      <c r="J571" s="9"/>
    </row>
    <row r="572" ht="15.75" customHeight="1">
      <c r="D572" s="51"/>
      <c r="E572" s="51"/>
      <c r="G572" s="24"/>
      <c r="H572" s="9"/>
      <c r="I572" s="9"/>
      <c r="J572" s="9"/>
    </row>
    <row r="573" ht="15.75" customHeight="1">
      <c r="D573" s="51"/>
      <c r="E573" s="51"/>
      <c r="G573" s="24"/>
      <c r="H573" s="9"/>
      <c r="I573" s="9"/>
      <c r="J573" s="9"/>
    </row>
    <row r="574" ht="15.75" customHeight="1">
      <c r="D574" s="51"/>
      <c r="E574" s="51"/>
      <c r="G574" s="24"/>
      <c r="H574" s="9"/>
      <c r="I574" s="9"/>
      <c r="J574" s="9"/>
    </row>
    <row r="575" ht="15.75" customHeight="1">
      <c r="D575" s="51"/>
      <c r="E575" s="51"/>
      <c r="G575" s="24"/>
      <c r="H575" s="9"/>
      <c r="I575" s="9"/>
      <c r="J575" s="9"/>
    </row>
    <row r="576" ht="15.75" customHeight="1">
      <c r="D576" s="51"/>
      <c r="E576" s="51"/>
      <c r="G576" s="24"/>
      <c r="H576" s="9"/>
      <c r="I576" s="9"/>
      <c r="J576" s="9"/>
    </row>
    <row r="577" ht="15.75" customHeight="1">
      <c r="D577" s="51"/>
      <c r="E577" s="51"/>
      <c r="G577" s="24"/>
      <c r="H577" s="9"/>
      <c r="I577" s="9"/>
      <c r="J577" s="9"/>
    </row>
    <row r="578" ht="15.75" customHeight="1">
      <c r="D578" s="51"/>
      <c r="E578" s="51"/>
      <c r="G578" s="24"/>
      <c r="H578" s="9"/>
      <c r="I578" s="9"/>
      <c r="J578" s="9"/>
    </row>
    <row r="579" ht="15.75" customHeight="1">
      <c r="D579" s="51"/>
      <c r="E579" s="51"/>
      <c r="G579" s="24"/>
      <c r="H579" s="9"/>
      <c r="I579" s="9"/>
      <c r="J579" s="9"/>
    </row>
    <row r="580" ht="15.75" customHeight="1">
      <c r="D580" s="51"/>
      <c r="E580" s="51"/>
      <c r="G580" s="24"/>
      <c r="H580" s="9"/>
      <c r="I580" s="9"/>
      <c r="J580" s="9"/>
    </row>
    <row r="581" ht="15.75" customHeight="1">
      <c r="D581" s="51"/>
      <c r="E581" s="51"/>
      <c r="G581" s="24"/>
      <c r="H581" s="9"/>
      <c r="I581" s="9"/>
      <c r="J581" s="9"/>
    </row>
    <row r="582" ht="15.75" customHeight="1">
      <c r="D582" s="51"/>
      <c r="E582" s="51"/>
      <c r="G582" s="24"/>
      <c r="H582" s="9"/>
      <c r="I582" s="9"/>
      <c r="J582" s="9"/>
    </row>
    <row r="583" ht="15.75" customHeight="1">
      <c r="D583" s="51"/>
      <c r="E583" s="51"/>
      <c r="G583" s="24"/>
      <c r="H583" s="9"/>
      <c r="I583" s="9"/>
      <c r="J583" s="9"/>
    </row>
    <row r="584" ht="15.75" customHeight="1">
      <c r="D584" s="51"/>
      <c r="E584" s="51"/>
      <c r="G584" s="24"/>
      <c r="H584" s="9"/>
      <c r="I584" s="9"/>
      <c r="J584" s="9"/>
    </row>
    <row r="585" ht="15.75" customHeight="1">
      <c r="D585" s="51"/>
      <c r="E585" s="51"/>
      <c r="G585" s="24"/>
      <c r="H585" s="9"/>
      <c r="I585" s="9"/>
      <c r="J585" s="9"/>
    </row>
    <row r="586" ht="15.75" customHeight="1">
      <c r="D586" s="51"/>
      <c r="E586" s="51"/>
      <c r="G586" s="24"/>
      <c r="H586" s="9"/>
      <c r="I586" s="9"/>
      <c r="J586" s="9"/>
    </row>
    <row r="587" ht="15.75" customHeight="1">
      <c r="D587" s="51"/>
      <c r="E587" s="51"/>
      <c r="G587" s="24"/>
      <c r="H587" s="9"/>
      <c r="I587" s="9"/>
      <c r="J587" s="9"/>
    </row>
    <row r="588" ht="15.75" customHeight="1">
      <c r="D588" s="51"/>
      <c r="E588" s="51"/>
      <c r="G588" s="24"/>
      <c r="H588" s="9"/>
      <c r="I588" s="9"/>
      <c r="J588" s="9"/>
    </row>
    <row r="589" ht="15.75" customHeight="1">
      <c r="D589" s="51"/>
      <c r="E589" s="51"/>
      <c r="G589" s="24"/>
      <c r="H589" s="9"/>
      <c r="I589" s="9"/>
      <c r="J589" s="9"/>
    </row>
    <row r="590" ht="15.75" customHeight="1">
      <c r="D590" s="51"/>
      <c r="E590" s="51"/>
      <c r="G590" s="24"/>
      <c r="H590" s="9"/>
      <c r="I590" s="9"/>
      <c r="J590" s="9"/>
    </row>
    <row r="591" ht="15.75" customHeight="1">
      <c r="D591" s="51"/>
      <c r="E591" s="51"/>
      <c r="G591" s="24"/>
      <c r="H591" s="9"/>
      <c r="I591" s="9"/>
      <c r="J591" s="9"/>
    </row>
    <row r="592" ht="15.75" customHeight="1">
      <c r="D592" s="51"/>
      <c r="E592" s="51"/>
      <c r="G592" s="24"/>
      <c r="H592" s="9"/>
      <c r="I592" s="9"/>
      <c r="J592" s="9"/>
    </row>
    <row r="593" ht="15.75" customHeight="1">
      <c r="D593" s="51"/>
      <c r="E593" s="51"/>
      <c r="G593" s="24"/>
      <c r="H593" s="9"/>
      <c r="I593" s="9"/>
      <c r="J593" s="9"/>
    </row>
    <row r="594" ht="15.75" customHeight="1">
      <c r="D594" s="51"/>
      <c r="E594" s="51"/>
      <c r="G594" s="24"/>
      <c r="H594" s="9"/>
      <c r="I594" s="9"/>
      <c r="J594" s="9"/>
    </row>
    <row r="595" ht="15.75" customHeight="1">
      <c r="D595" s="51"/>
      <c r="E595" s="51"/>
      <c r="G595" s="24"/>
      <c r="H595" s="9"/>
      <c r="I595" s="9"/>
      <c r="J595" s="9"/>
    </row>
    <row r="596" ht="15.75" customHeight="1">
      <c r="D596" s="51"/>
      <c r="E596" s="51"/>
      <c r="G596" s="24"/>
      <c r="H596" s="9"/>
      <c r="I596" s="9"/>
      <c r="J596" s="9"/>
    </row>
    <row r="597" ht="15.75" customHeight="1">
      <c r="D597" s="51"/>
      <c r="E597" s="51"/>
      <c r="G597" s="24"/>
      <c r="H597" s="9"/>
      <c r="I597" s="9"/>
      <c r="J597" s="9"/>
    </row>
    <row r="598" ht="15.75" customHeight="1">
      <c r="D598" s="51"/>
      <c r="E598" s="51"/>
      <c r="G598" s="24"/>
      <c r="H598" s="9"/>
      <c r="I598" s="9"/>
      <c r="J598" s="9"/>
    </row>
    <row r="599" ht="15.75" customHeight="1">
      <c r="D599" s="51"/>
      <c r="E599" s="51"/>
      <c r="G599" s="24"/>
      <c r="H599" s="9"/>
      <c r="I599" s="9"/>
      <c r="J599" s="9"/>
    </row>
    <row r="600" ht="15.75" customHeight="1">
      <c r="D600" s="51"/>
      <c r="E600" s="51"/>
      <c r="G600" s="24"/>
      <c r="H600" s="9"/>
      <c r="I600" s="9"/>
      <c r="J600" s="9"/>
    </row>
    <row r="601" ht="15.75" customHeight="1">
      <c r="D601" s="51"/>
      <c r="E601" s="51"/>
      <c r="G601" s="24"/>
      <c r="H601" s="9"/>
      <c r="I601" s="9"/>
      <c r="J601" s="9"/>
    </row>
    <row r="602" ht="15.75" customHeight="1">
      <c r="D602" s="51"/>
      <c r="E602" s="51"/>
      <c r="G602" s="24"/>
      <c r="H602" s="9"/>
      <c r="I602" s="9"/>
      <c r="J602" s="9"/>
    </row>
    <row r="603" ht="15.75" customHeight="1">
      <c r="D603" s="51"/>
      <c r="E603" s="51"/>
      <c r="G603" s="24"/>
      <c r="H603" s="9"/>
      <c r="I603" s="9"/>
      <c r="J603" s="9"/>
    </row>
    <row r="604" ht="15.75" customHeight="1">
      <c r="D604" s="51"/>
      <c r="E604" s="51"/>
      <c r="G604" s="24"/>
      <c r="H604" s="9"/>
      <c r="I604" s="9"/>
      <c r="J604" s="9"/>
    </row>
    <row r="605" ht="15.75" customHeight="1">
      <c r="D605" s="51"/>
      <c r="E605" s="51"/>
      <c r="G605" s="24"/>
      <c r="H605" s="9"/>
      <c r="I605" s="9"/>
      <c r="J605" s="9"/>
    </row>
    <row r="606" ht="15.75" customHeight="1">
      <c r="D606" s="51"/>
      <c r="E606" s="51"/>
      <c r="G606" s="24"/>
      <c r="H606" s="9"/>
      <c r="I606" s="9"/>
      <c r="J606" s="9"/>
    </row>
    <row r="607" ht="15.75" customHeight="1">
      <c r="D607" s="51"/>
      <c r="E607" s="51"/>
      <c r="G607" s="24"/>
      <c r="H607" s="9"/>
      <c r="I607" s="9"/>
      <c r="J607" s="9"/>
    </row>
    <row r="608" ht="15.75" customHeight="1">
      <c r="D608" s="51"/>
      <c r="E608" s="51"/>
      <c r="G608" s="24"/>
      <c r="H608" s="9"/>
      <c r="I608" s="9"/>
      <c r="J608" s="9"/>
    </row>
    <row r="609" ht="15.75" customHeight="1">
      <c r="D609" s="51"/>
      <c r="E609" s="51"/>
      <c r="G609" s="24"/>
      <c r="H609" s="9"/>
      <c r="I609" s="9"/>
      <c r="J609" s="9"/>
    </row>
    <row r="610" ht="15.75" customHeight="1">
      <c r="D610" s="51"/>
      <c r="E610" s="51"/>
      <c r="G610" s="24"/>
      <c r="H610" s="9"/>
      <c r="I610" s="9"/>
      <c r="J610" s="9"/>
    </row>
    <row r="611" ht="15.75" customHeight="1">
      <c r="D611" s="51"/>
      <c r="E611" s="51"/>
      <c r="G611" s="24"/>
      <c r="H611" s="9"/>
      <c r="I611" s="9"/>
      <c r="J611" s="9"/>
    </row>
    <row r="612" ht="15.75" customHeight="1">
      <c r="D612" s="51"/>
      <c r="E612" s="51"/>
      <c r="G612" s="24"/>
      <c r="H612" s="9"/>
      <c r="I612" s="9"/>
      <c r="J612" s="9"/>
    </row>
    <row r="613" ht="15.75" customHeight="1">
      <c r="D613" s="51"/>
      <c r="E613" s="51"/>
      <c r="G613" s="24"/>
      <c r="H613" s="9"/>
      <c r="I613" s="9"/>
      <c r="J613" s="9"/>
    </row>
    <row r="614" ht="15.75" customHeight="1">
      <c r="D614" s="51"/>
      <c r="E614" s="51"/>
      <c r="G614" s="24"/>
      <c r="H614" s="9"/>
      <c r="I614" s="9"/>
      <c r="J614" s="9"/>
    </row>
    <row r="615" ht="15.75" customHeight="1">
      <c r="D615" s="51"/>
      <c r="E615" s="51"/>
      <c r="G615" s="24"/>
      <c r="H615" s="9"/>
      <c r="I615" s="9"/>
      <c r="J615" s="9"/>
    </row>
    <row r="616" ht="15.75" customHeight="1">
      <c r="D616" s="51"/>
      <c r="E616" s="51"/>
      <c r="G616" s="24"/>
      <c r="H616" s="9"/>
      <c r="I616" s="9"/>
      <c r="J616" s="9"/>
    </row>
    <row r="617" ht="15.75" customHeight="1">
      <c r="D617" s="51"/>
      <c r="E617" s="51"/>
      <c r="G617" s="24"/>
      <c r="H617" s="9"/>
      <c r="I617" s="9"/>
      <c r="J617" s="9"/>
    </row>
    <row r="618" ht="15.75" customHeight="1">
      <c r="D618" s="51"/>
      <c r="E618" s="51"/>
      <c r="G618" s="24"/>
      <c r="H618" s="9"/>
      <c r="I618" s="9"/>
      <c r="J618" s="9"/>
    </row>
    <row r="619" ht="15.75" customHeight="1">
      <c r="D619" s="51"/>
      <c r="E619" s="51"/>
      <c r="G619" s="24"/>
      <c r="H619" s="9"/>
      <c r="I619" s="9"/>
      <c r="J619" s="9"/>
    </row>
    <row r="620" ht="15.75" customHeight="1">
      <c r="D620" s="51"/>
      <c r="E620" s="51"/>
      <c r="G620" s="24"/>
      <c r="H620" s="9"/>
      <c r="I620" s="9"/>
      <c r="J620" s="9"/>
    </row>
    <row r="621" ht="15.75" customHeight="1">
      <c r="D621" s="51"/>
      <c r="E621" s="51"/>
      <c r="G621" s="24"/>
      <c r="H621" s="9"/>
      <c r="I621" s="9"/>
      <c r="J621" s="9"/>
    </row>
    <row r="622" ht="15.75" customHeight="1">
      <c r="D622" s="51"/>
      <c r="E622" s="51"/>
      <c r="G622" s="24"/>
      <c r="H622" s="9"/>
      <c r="I622" s="9"/>
      <c r="J622" s="9"/>
    </row>
    <row r="623" ht="15.75" customHeight="1">
      <c r="D623" s="51"/>
      <c r="E623" s="51"/>
      <c r="G623" s="24"/>
      <c r="H623" s="9"/>
      <c r="I623" s="9"/>
      <c r="J623" s="9"/>
    </row>
    <row r="624" ht="15.75" customHeight="1">
      <c r="D624" s="51"/>
      <c r="E624" s="51"/>
      <c r="G624" s="24"/>
      <c r="H624" s="9"/>
      <c r="I624" s="9"/>
      <c r="J624" s="9"/>
    </row>
    <row r="625" ht="15.75" customHeight="1">
      <c r="D625" s="51"/>
      <c r="E625" s="51"/>
      <c r="G625" s="24"/>
      <c r="H625" s="9"/>
      <c r="I625" s="9"/>
      <c r="J625" s="9"/>
    </row>
    <row r="626" ht="15.75" customHeight="1">
      <c r="D626" s="51"/>
      <c r="E626" s="51"/>
      <c r="G626" s="24"/>
      <c r="H626" s="9"/>
      <c r="I626" s="9"/>
      <c r="J626" s="9"/>
    </row>
    <row r="627" ht="15.75" customHeight="1">
      <c r="D627" s="51"/>
      <c r="E627" s="51"/>
      <c r="G627" s="24"/>
      <c r="H627" s="9"/>
      <c r="I627" s="9"/>
      <c r="J627" s="9"/>
    </row>
    <row r="628" ht="15.75" customHeight="1">
      <c r="D628" s="51"/>
      <c r="E628" s="51"/>
      <c r="G628" s="24"/>
      <c r="H628" s="9"/>
      <c r="I628" s="9"/>
      <c r="J628" s="9"/>
    </row>
    <row r="629" ht="15.75" customHeight="1">
      <c r="D629" s="51"/>
      <c r="E629" s="51"/>
      <c r="G629" s="24"/>
      <c r="H629" s="9"/>
      <c r="I629" s="9"/>
      <c r="J629" s="9"/>
    </row>
    <row r="630" ht="15.75" customHeight="1">
      <c r="D630" s="51"/>
      <c r="E630" s="51"/>
      <c r="G630" s="24"/>
      <c r="H630" s="9"/>
      <c r="I630" s="9"/>
      <c r="J630" s="9"/>
    </row>
    <row r="631" ht="15.75" customHeight="1">
      <c r="D631" s="51"/>
      <c r="E631" s="51"/>
      <c r="G631" s="24"/>
      <c r="H631" s="9"/>
      <c r="I631" s="9"/>
      <c r="J631" s="9"/>
    </row>
    <row r="632" ht="15.75" customHeight="1">
      <c r="D632" s="51"/>
      <c r="E632" s="51"/>
      <c r="G632" s="24"/>
      <c r="H632" s="9"/>
      <c r="I632" s="9"/>
      <c r="J632" s="9"/>
    </row>
    <row r="633" ht="15.75" customHeight="1">
      <c r="D633" s="51"/>
      <c r="E633" s="51"/>
      <c r="G633" s="24"/>
      <c r="H633" s="9"/>
      <c r="I633" s="9"/>
      <c r="J633" s="9"/>
    </row>
    <row r="634" ht="15.75" customHeight="1">
      <c r="D634" s="51"/>
      <c r="E634" s="51"/>
      <c r="G634" s="24"/>
      <c r="H634" s="9"/>
      <c r="I634" s="9"/>
      <c r="J634" s="9"/>
    </row>
    <row r="635" ht="15.75" customHeight="1">
      <c r="D635" s="51"/>
      <c r="E635" s="51"/>
      <c r="G635" s="24"/>
      <c r="H635" s="9"/>
      <c r="I635" s="9"/>
      <c r="J635" s="9"/>
    </row>
    <row r="636" ht="15.75" customHeight="1">
      <c r="D636" s="51"/>
      <c r="E636" s="51"/>
      <c r="G636" s="24"/>
      <c r="H636" s="9"/>
      <c r="I636" s="9"/>
      <c r="J636" s="9"/>
    </row>
    <row r="637" ht="15.75" customHeight="1">
      <c r="D637" s="51"/>
      <c r="E637" s="51"/>
      <c r="G637" s="24"/>
      <c r="H637" s="9"/>
      <c r="I637" s="9"/>
      <c r="J637" s="9"/>
    </row>
    <row r="638" ht="15.75" customHeight="1">
      <c r="D638" s="51"/>
      <c r="E638" s="51"/>
      <c r="G638" s="24"/>
      <c r="H638" s="9"/>
      <c r="I638" s="9"/>
      <c r="J638" s="9"/>
    </row>
    <row r="639" ht="15.75" customHeight="1">
      <c r="D639" s="51"/>
      <c r="E639" s="51"/>
      <c r="G639" s="24"/>
      <c r="H639" s="9"/>
      <c r="I639" s="9"/>
      <c r="J639" s="9"/>
    </row>
    <row r="640" ht="15.75" customHeight="1">
      <c r="D640" s="51"/>
      <c r="E640" s="51"/>
      <c r="G640" s="24"/>
      <c r="H640" s="9"/>
      <c r="I640" s="9"/>
      <c r="J640" s="9"/>
    </row>
    <row r="641" ht="15.75" customHeight="1">
      <c r="D641" s="51"/>
      <c r="E641" s="51"/>
      <c r="G641" s="24"/>
      <c r="H641" s="9"/>
      <c r="I641" s="9"/>
      <c r="J641" s="9"/>
    </row>
    <row r="642" ht="15.75" customHeight="1">
      <c r="D642" s="51"/>
      <c r="E642" s="51"/>
      <c r="G642" s="24"/>
      <c r="H642" s="9"/>
      <c r="I642" s="9"/>
      <c r="J642" s="9"/>
    </row>
    <row r="643" ht="15.75" customHeight="1">
      <c r="D643" s="51"/>
      <c r="E643" s="51"/>
      <c r="G643" s="24"/>
      <c r="H643" s="9"/>
      <c r="I643" s="9"/>
      <c r="J643" s="9"/>
    </row>
    <row r="644" ht="15.75" customHeight="1">
      <c r="D644" s="51"/>
      <c r="E644" s="51"/>
      <c r="G644" s="24"/>
      <c r="H644" s="9"/>
      <c r="I644" s="9"/>
      <c r="J644" s="9"/>
    </row>
    <row r="645" ht="15.75" customHeight="1">
      <c r="D645" s="51"/>
      <c r="E645" s="51"/>
      <c r="G645" s="24"/>
      <c r="H645" s="9"/>
      <c r="I645" s="9"/>
      <c r="J645" s="9"/>
    </row>
    <row r="646" ht="15.75" customHeight="1">
      <c r="D646" s="51"/>
      <c r="E646" s="51"/>
      <c r="G646" s="24"/>
      <c r="H646" s="9"/>
      <c r="I646" s="9"/>
      <c r="J646" s="9"/>
    </row>
    <row r="647" ht="15.75" customHeight="1">
      <c r="D647" s="51"/>
      <c r="E647" s="51"/>
      <c r="G647" s="24"/>
      <c r="H647" s="9"/>
      <c r="I647" s="9"/>
      <c r="J647" s="9"/>
    </row>
    <row r="648" ht="15.75" customHeight="1">
      <c r="D648" s="51"/>
      <c r="E648" s="51"/>
      <c r="G648" s="24"/>
      <c r="H648" s="9"/>
      <c r="I648" s="9"/>
      <c r="J648" s="9"/>
    </row>
    <row r="649" ht="15.75" customHeight="1">
      <c r="D649" s="51"/>
      <c r="E649" s="51"/>
      <c r="G649" s="24"/>
      <c r="H649" s="9"/>
      <c r="I649" s="9"/>
      <c r="J649" s="9"/>
    </row>
    <row r="650" ht="15.75" customHeight="1">
      <c r="D650" s="51"/>
      <c r="E650" s="51"/>
      <c r="G650" s="24"/>
      <c r="H650" s="9"/>
      <c r="I650" s="9"/>
      <c r="J650" s="9"/>
    </row>
    <row r="651" ht="15.75" customHeight="1">
      <c r="D651" s="51"/>
      <c r="E651" s="51"/>
      <c r="G651" s="24"/>
      <c r="H651" s="9"/>
      <c r="I651" s="9"/>
      <c r="J651" s="9"/>
    </row>
    <row r="652" ht="15.75" customHeight="1">
      <c r="D652" s="51"/>
      <c r="E652" s="51"/>
      <c r="G652" s="24"/>
      <c r="H652" s="9"/>
      <c r="I652" s="9"/>
      <c r="J652" s="9"/>
    </row>
    <row r="653" ht="15.75" customHeight="1">
      <c r="D653" s="51"/>
      <c r="E653" s="51"/>
      <c r="G653" s="24"/>
      <c r="H653" s="9"/>
      <c r="I653" s="9"/>
      <c r="J653" s="9"/>
    </row>
    <row r="654" ht="15.75" customHeight="1">
      <c r="D654" s="51"/>
      <c r="E654" s="51"/>
      <c r="G654" s="24"/>
      <c r="H654" s="9"/>
      <c r="I654" s="9"/>
      <c r="J654" s="9"/>
    </row>
    <row r="655" ht="15.75" customHeight="1">
      <c r="D655" s="51"/>
      <c r="E655" s="51"/>
      <c r="G655" s="24"/>
      <c r="H655" s="9"/>
      <c r="I655" s="9"/>
      <c r="J655" s="9"/>
    </row>
    <row r="656" ht="15.75" customHeight="1">
      <c r="D656" s="51"/>
      <c r="E656" s="51"/>
      <c r="G656" s="24"/>
      <c r="H656" s="9"/>
      <c r="I656" s="9"/>
      <c r="J656" s="9"/>
    </row>
    <row r="657" ht="15.75" customHeight="1">
      <c r="D657" s="51"/>
      <c r="E657" s="51"/>
      <c r="G657" s="24"/>
      <c r="H657" s="9"/>
      <c r="I657" s="9"/>
      <c r="J657" s="9"/>
    </row>
    <row r="658" ht="15.75" customHeight="1">
      <c r="D658" s="51"/>
      <c r="E658" s="51"/>
      <c r="G658" s="24"/>
      <c r="H658" s="9"/>
      <c r="I658" s="9"/>
      <c r="J658" s="9"/>
    </row>
    <row r="659" ht="15.75" customHeight="1">
      <c r="D659" s="51"/>
      <c r="E659" s="51"/>
      <c r="G659" s="24"/>
      <c r="H659" s="9"/>
      <c r="I659" s="9"/>
      <c r="J659" s="9"/>
    </row>
    <row r="660" ht="15.75" customHeight="1">
      <c r="D660" s="51"/>
      <c r="E660" s="51"/>
      <c r="G660" s="24"/>
      <c r="H660" s="9"/>
      <c r="I660" s="9"/>
      <c r="J660" s="9"/>
    </row>
    <row r="661" ht="15.75" customHeight="1">
      <c r="D661" s="51"/>
      <c r="E661" s="51"/>
      <c r="G661" s="24"/>
      <c r="H661" s="9"/>
      <c r="I661" s="9"/>
      <c r="J661" s="9"/>
    </row>
    <row r="662" ht="15.75" customHeight="1">
      <c r="D662" s="51"/>
      <c r="E662" s="51"/>
      <c r="G662" s="24"/>
      <c r="H662" s="9"/>
      <c r="I662" s="9"/>
      <c r="J662" s="9"/>
    </row>
    <row r="663" ht="15.75" customHeight="1">
      <c r="D663" s="51"/>
      <c r="E663" s="51"/>
      <c r="G663" s="24"/>
      <c r="H663" s="9"/>
      <c r="I663" s="9"/>
      <c r="J663" s="9"/>
    </row>
    <row r="664" ht="15.75" customHeight="1">
      <c r="D664" s="51"/>
      <c r="E664" s="51"/>
      <c r="G664" s="24"/>
      <c r="H664" s="9"/>
      <c r="I664" s="9"/>
      <c r="J664" s="9"/>
    </row>
    <row r="665" ht="15.75" customHeight="1">
      <c r="D665" s="51"/>
      <c r="E665" s="51"/>
      <c r="G665" s="24"/>
      <c r="H665" s="9"/>
      <c r="I665" s="9"/>
      <c r="J665" s="9"/>
    </row>
    <row r="666" ht="15.75" customHeight="1">
      <c r="D666" s="51"/>
      <c r="E666" s="51"/>
      <c r="G666" s="24"/>
      <c r="H666" s="9"/>
      <c r="I666" s="9"/>
      <c r="J666" s="9"/>
    </row>
    <row r="667" ht="15.75" customHeight="1">
      <c r="D667" s="51"/>
      <c r="E667" s="51"/>
      <c r="G667" s="24"/>
      <c r="H667" s="9"/>
      <c r="I667" s="9"/>
      <c r="J667" s="9"/>
    </row>
    <row r="668" ht="15.75" customHeight="1">
      <c r="D668" s="51"/>
      <c r="E668" s="51"/>
      <c r="G668" s="24"/>
      <c r="H668" s="9"/>
      <c r="I668" s="9"/>
      <c r="J668" s="9"/>
    </row>
    <row r="669" ht="15.75" customHeight="1">
      <c r="D669" s="51"/>
      <c r="E669" s="51"/>
      <c r="G669" s="24"/>
      <c r="H669" s="9"/>
      <c r="I669" s="9"/>
      <c r="J669" s="9"/>
    </row>
    <row r="670" ht="15.75" customHeight="1">
      <c r="D670" s="51"/>
      <c r="E670" s="51"/>
      <c r="G670" s="24"/>
      <c r="H670" s="9"/>
      <c r="I670" s="9"/>
      <c r="J670" s="9"/>
    </row>
    <row r="671" ht="15.75" customHeight="1">
      <c r="D671" s="51"/>
      <c r="E671" s="51"/>
      <c r="G671" s="24"/>
      <c r="H671" s="9"/>
      <c r="I671" s="9"/>
      <c r="J671" s="9"/>
    </row>
    <row r="672" ht="15.75" customHeight="1">
      <c r="D672" s="51"/>
      <c r="E672" s="51"/>
      <c r="G672" s="24"/>
      <c r="H672" s="9"/>
      <c r="I672" s="9"/>
      <c r="J672" s="9"/>
    </row>
    <row r="673" ht="15.75" customHeight="1">
      <c r="D673" s="51"/>
      <c r="E673" s="51"/>
      <c r="G673" s="24"/>
      <c r="H673" s="9"/>
      <c r="I673" s="9"/>
      <c r="J673" s="9"/>
    </row>
    <row r="674" ht="15.75" customHeight="1">
      <c r="D674" s="51"/>
      <c r="E674" s="51"/>
      <c r="G674" s="24"/>
      <c r="H674" s="9"/>
      <c r="I674" s="9"/>
      <c r="J674" s="9"/>
    </row>
    <row r="675" ht="15.75" customHeight="1">
      <c r="D675" s="51"/>
      <c r="E675" s="51"/>
      <c r="G675" s="24"/>
      <c r="H675" s="9"/>
      <c r="I675" s="9"/>
      <c r="J675" s="9"/>
    </row>
    <row r="676" ht="15.75" customHeight="1">
      <c r="D676" s="51"/>
      <c r="E676" s="51"/>
      <c r="G676" s="24"/>
      <c r="H676" s="9"/>
      <c r="I676" s="9"/>
      <c r="J676" s="9"/>
    </row>
    <row r="677" ht="15.75" customHeight="1">
      <c r="D677" s="51"/>
      <c r="E677" s="51"/>
      <c r="G677" s="24"/>
      <c r="H677" s="9"/>
      <c r="I677" s="9"/>
      <c r="J677" s="9"/>
    </row>
    <row r="678" ht="15.75" customHeight="1">
      <c r="D678" s="51"/>
      <c r="E678" s="51"/>
      <c r="G678" s="24"/>
      <c r="H678" s="9"/>
      <c r="I678" s="9"/>
      <c r="J678" s="9"/>
    </row>
    <row r="679" ht="15.75" customHeight="1">
      <c r="D679" s="51"/>
      <c r="E679" s="51"/>
      <c r="G679" s="24"/>
      <c r="H679" s="9"/>
      <c r="I679" s="9"/>
      <c r="J679" s="9"/>
    </row>
    <row r="680" ht="15.75" customHeight="1">
      <c r="D680" s="51"/>
      <c r="E680" s="51"/>
      <c r="G680" s="24"/>
      <c r="H680" s="9"/>
      <c r="I680" s="9"/>
      <c r="J680" s="9"/>
    </row>
    <row r="681" ht="15.75" customHeight="1">
      <c r="D681" s="51"/>
      <c r="E681" s="51"/>
      <c r="G681" s="24"/>
      <c r="H681" s="9"/>
      <c r="I681" s="9"/>
      <c r="J681" s="9"/>
    </row>
    <row r="682" ht="15.75" customHeight="1">
      <c r="D682" s="51"/>
      <c r="E682" s="51"/>
      <c r="G682" s="24"/>
      <c r="H682" s="9"/>
      <c r="I682" s="9"/>
      <c r="J682" s="9"/>
    </row>
    <row r="683" ht="15.75" customHeight="1">
      <c r="D683" s="51"/>
      <c r="E683" s="51"/>
      <c r="G683" s="24"/>
      <c r="H683" s="9"/>
      <c r="I683" s="9"/>
      <c r="J683" s="9"/>
    </row>
    <row r="684" ht="15.75" customHeight="1">
      <c r="D684" s="51"/>
      <c r="E684" s="51"/>
      <c r="G684" s="24"/>
      <c r="H684" s="9"/>
      <c r="I684" s="9"/>
      <c r="J684" s="9"/>
    </row>
    <row r="685" ht="15.75" customHeight="1">
      <c r="D685" s="51"/>
      <c r="E685" s="51"/>
      <c r="G685" s="24"/>
      <c r="H685" s="9"/>
      <c r="I685" s="9"/>
      <c r="J685" s="9"/>
    </row>
    <row r="686" ht="15.75" customHeight="1">
      <c r="D686" s="51"/>
      <c r="E686" s="51"/>
      <c r="G686" s="24"/>
      <c r="H686" s="9"/>
      <c r="I686" s="9"/>
      <c r="J686" s="9"/>
    </row>
    <row r="687" ht="15.75" customHeight="1">
      <c r="D687" s="51"/>
      <c r="E687" s="51"/>
      <c r="G687" s="24"/>
      <c r="H687" s="9"/>
      <c r="I687" s="9"/>
      <c r="J687" s="9"/>
    </row>
    <row r="688" ht="15.75" customHeight="1">
      <c r="D688" s="51"/>
      <c r="E688" s="51"/>
      <c r="G688" s="24"/>
      <c r="H688" s="9"/>
      <c r="I688" s="9"/>
      <c r="J688" s="9"/>
    </row>
    <row r="689" ht="15.75" customHeight="1">
      <c r="D689" s="51"/>
      <c r="E689" s="51"/>
      <c r="G689" s="24"/>
      <c r="H689" s="9"/>
      <c r="I689" s="9"/>
      <c r="J689" s="9"/>
    </row>
    <row r="690" ht="15.75" customHeight="1">
      <c r="D690" s="51"/>
      <c r="E690" s="51"/>
      <c r="G690" s="24"/>
      <c r="H690" s="9"/>
      <c r="I690" s="9"/>
      <c r="J690" s="9"/>
    </row>
    <row r="691" ht="15.75" customHeight="1">
      <c r="D691" s="51"/>
      <c r="E691" s="51"/>
      <c r="G691" s="24"/>
      <c r="H691" s="9"/>
      <c r="I691" s="9"/>
      <c r="J691" s="9"/>
    </row>
    <row r="692" ht="15.75" customHeight="1">
      <c r="D692" s="51"/>
      <c r="E692" s="51"/>
      <c r="G692" s="24"/>
      <c r="H692" s="9"/>
      <c r="I692" s="9"/>
      <c r="J692" s="9"/>
    </row>
    <row r="693" ht="15.75" customHeight="1">
      <c r="D693" s="51"/>
      <c r="E693" s="51"/>
      <c r="G693" s="24"/>
      <c r="H693" s="9"/>
      <c r="I693" s="9"/>
      <c r="J693" s="9"/>
    </row>
    <row r="694" ht="15.75" customHeight="1">
      <c r="D694" s="51"/>
      <c r="E694" s="51"/>
      <c r="G694" s="24"/>
      <c r="H694" s="9"/>
      <c r="I694" s="9"/>
      <c r="J694" s="9"/>
    </row>
    <row r="695" ht="15.75" customHeight="1">
      <c r="D695" s="51"/>
      <c r="E695" s="51"/>
      <c r="G695" s="24"/>
      <c r="H695" s="9"/>
      <c r="I695" s="9"/>
      <c r="J695" s="9"/>
    </row>
    <row r="696" ht="15.75" customHeight="1">
      <c r="D696" s="51"/>
      <c r="E696" s="51"/>
      <c r="G696" s="24"/>
      <c r="H696" s="9"/>
      <c r="I696" s="9"/>
      <c r="J696" s="9"/>
    </row>
    <row r="697" ht="15.75" customHeight="1">
      <c r="D697" s="51"/>
      <c r="E697" s="51"/>
      <c r="G697" s="24"/>
      <c r="H697" s="9"/>
      <c r="I697" s="9"/>
      <c r="J697" s="9"/>
    </row>
    <row r="698" ht="15.75" customHeight="1">
      <c r="D698" s="51"/>
      <c r="E698" s="51"/>
      <c r="G698" s="24"/>
      <c r="H698" s="9"/>
      <c r="I698" s="9"/>
      <c r="J698" s="9"/>
    </row>
    <row r="699" ht="15.75" customHeight="1">
      <c r="D699" s="51"/>
      <c r="E699" s="51"/>
      <c r="G699" s="24"/>
      <c r="H699" s="9"/>
      <c r="I699" s="9"/>
      <c r="J699" s="9"/>
    </row>
    <row r="700" ht="15.75" customHeight="1">
      <c r="D700" s="51"/>
      <c r="E700" s="51"/>
      <c r="G700" s="24"/>
      <c r="H700" s="9"/>
      <c r="I700" s="9"/>
      <c r="J700" s="9"/>
    </row>
    <row r="701" ht="15.75" customHeight="1">
      <c r="D701" s="51"/>
      <c r="E701" s="51"/>
      <c r="G701" s="24"/>
      <c r="H701" s="9"/>
      <c r="I701" s="9"/>
      <c r="J701" s="9"/>
    </row>
    <row r="702" ht="15.75" customHeight="1">
      <c r="D702" s="51"/>
      <c r="E702" s="51"/>
      <c r="G702" s="24"/>
      <c r="H702" s="9"/>
      <c r="I702" s="9"/>
      <c r="J702" s="9"/>
    </row>
    <row r="703" ht="15.75" customHeight="1">
      <c r="D703" s="51"/>
      <c r="E703" s="51"/>
      <c r="G703" s="24"/>
      <c r="H703" s="9"/>
      <c r="I703" s="9"/>
      <c r="J703" s="9"/>
    </row>
    <row r="704" ht="15.75" customHeight="1">
      <c r="D704" s="51"/>
      <c r="E704" s="51"/>
      <c r="G704" s="24"/>
      <c r="H704" s="9"/>
      <c r="I704" s="9"/>
      <c r="J704" s="9"/>
    </row>
    <row r="705" ht="15.75" customHeight="1">
      <c r="D705" s="51"/>
      <c r="E705" s="51"/>
      <c r="G705" s="24"/>
      <c r="H705" s="9"/>
      <c r="I705" s="9"/>
      <c r="J705" s="9"/>
    </row>
    <row r="706" ht="15.75" customHeight="1">
      <c r="D706" s="51"/>
      <c r="E706" s="51"/>
      <c r="G706" s="24"/>
      <c r="H706" s="9"/>
      <c r="I706" s="9"/>
      <c r="J706" s="9"/>
    </row>
    <row r="707" ht="15.75" customHeight="1">
      <c r="D707" s="51"/>
      <c r="E707" s="51"/>
      <c r="G707" s="24"/>
      <c r="H707" s="9"/>
      <c r="I707" s="9"/>
      <c r="J707" s="9"/>
    </row>
    <row r="708" ht="15.75" customHeight="1">
      <c r="D708" s="51"/>
      <c r="E708" s="51"/>
      <c r="G708" s="24"/>
      <c r="H708" s="9"/>
      <c r="I708" s="9"/>
      <c r="J708" s="9"/>
    </row>
    <row r="709" ht="15.75" customHeight="1">
      <c r="D709" s="51"/>
      <c r="E709" s="51"/>
      <c r="G709" s="24"/>
      <c r="H709" s="9"/>
      <c r="I709" s="9"/>
      <c r="J709" s="9"/>
    </row>
    <row r="710" ht="15.75" customHeight="1">
      <c r="D710" s="51"/>
      <c r="E710" s="51"/>
      <c r="G710" s="24"/>
      <c r="H710" s="9"/>
      <c r="I710" s="9"/>
      <c r="J710" s="9"/>
    </row>
    <row r="711" ht="15.75" customHeight="1">
      <c r="D711" s="51"/>
      <c r="E711" s="51"/>
      <c r="G711" s="24"/>
      <c r="H711" s="9"/>
      <c r="I711" s="9"/>
      <c r="J711" s="9"/>
    </row>
    <row r="712" ht="15.75" customHeight="1">
      <c r="D712" s="51"/>
      <c r="E712" s="51"/>
      <c r="G712" s="24"/>
      <c r="H712" s="9"/>
      <c r="I712" s="9"/>
      <c r="J712" s="9"/>
    </row>
    <row r="713" ht="15.75" customHeight="1">
      <c r="D713" s="51"/>
      <c r="E713" s="51"/>
      <c r="G713" s="24"/>
      <c r="H713" s="9"/>
      <c r="I713" s="9"/>
      <c r="J713" s="9"/>
    </row>
    <row r="714" ht="15.75" customHeight="1">
      <c r="D714" s="51"/>
      <c r="E714" s="51"/>
      <c r="G714" s="24"/>
      <c r="H714" s="9"/>
      <c r="I714" s="9"/>
      <c r="J714" s="9"/>
    </row>
    <row r="715" ht="15.75" customHeight="1">
      <c r="D715" s="51"/>
      <c r="E715" s="51"/>
      <c r="G715" s="24"/>
      <c r="H715" s="9"/>
      <c r="I715" s="9"/>
      <c r="J715" s="9"/>
    </row>
    <row r="716" ht="15.75" customHeight="1">
      <c r="D716" s="51"/>
      <c r="E716" s="51"/>
      <c r="G716" s="24"/>
      <c r="H716" s="9"/>
      <c r="I716" s="9"/>
      <c r="J716" s="9"/>
    </row>
    <row r="717" ht="15.75" customHeight="1">
      <c r="D717" s="51"/>
      <c r="E717" s="51"/>
      <c r="G717" s="24"/>
      <c r="H717" s="9"/>
      <c r="I717" s="9"/>
      <c r="J717" s="9"/>
    </row>
    <row r="718" ht="15.75" customHeight="1">
      <c r="D718" s="51"/>
      <c r="E718" s="51"/>
      <c r="G718" s="24"/>
      <c r="H718" s="9"/>
      <c r="I718" s="9"/>
      <c r="J718" s="9"/>
    </row>
    <row r="719" ht="15.75" customHeight="1">
      <c r="D719" s="51"/>
      <c r="E719" s="51"/>
      <c r="G719" s="24"/>
      <c r="H719" s="9"/>
      <c r="I719" s="9"/>
      <c r="J719" s="9"/>
    </row>
    <row r="720" ht="15.75" customHeight="1">
      <c r="D720" s="51"/>
      <c r="E720" s="51"/>
      <c r="G720" s="24"/>
      <c r="H720" s="9"/>
      <c r="I720" s="9"/>
      <c r="J720" s="9"/>
    </row>
    <row r="721" ht="15.75" customHeight="1">
      <c r="D721" s="51"/>
      <c r="E721" s="51"/>
      <c r="G721" s="24"/>
      <c r="H721" s="9"/>
      <c r="I721" s="9"/>
      <c r="J721" s="9"/>
    </row>
    <row r="722" ht="15.75" customHeight="1">
      <c r="D722" s="51"/>
      <c r="E722" s="51"/>
      <c r="G722" s="24"/>
      <c r="H722" s="9"/>
      <c r="I722" s="9"/>
      <c r="J722" s="9"/>
    </row>
    <row r="723" ht="15.75" customHeight="1">
      <c r="D723" s="51"/>
      <c r="E723" s="51"/>
      <c r="G723" s="24"/>
      <c r="H723" s="9"/>
      <c r="I723" s="9"/>
      <c r="J723" s="9"/>
    </row>
    <row r="724" ht="15.75" customHeight="1">
      <c r="D724" s="51"/>
      <c r="E724" s="51"/>
      <c r="G724" s="24"/>
      <c r="H724" s="9"/>
      <c r="I724" s="9"/>
      <c r="J724" s="9"/>
    </row>
    <row r="725" ht="15.75" customHeight="1">
      <c r="D725" s="51"/>
      <c r="E725" s="51"/>
      <c r="G725" s="24"/>
      <c r="H725" s="9"/>
      <c r="I725" s="9"/>
      <c r="J725" s="9"/>
    </row>
    <row r="726" ht="15.75" customHeight="1">
      <c r="D726" s="51"/>
      <c r="E726" s="51"/>
      <c r="G726" s="24"/>
      <c r="H726" s="9"/>
      <c r="I726" s="9"/>
      <c r="J726" s="9"/>
    </row>
    <row r="727" ht="15.75" customHeight="1">
      <c r="D727" s="51"/>
      <c r="E727" s="51"/>
      <c r="G727" s="24"/>
      <c r="H727" s="9"/>
      <c r="I727" s="9"/>
      <c r="J727" s="9"/>
    </row>
    <row r="728" ht="15.75" customHeight="1">
      <c r="D728" s="51"/>
      <c r="E728" s="51"/>
      <c r="G728" s="24"/>
      <c r="H728" s="9"/>
      <c r="I728" s="9"/>
      <c r="J728" s="9"/>
    </row>
    <row r="729" ht="15.75" customHeight="1">
      <c r="D729" s="51"/>
      <c r="E729" s="51"/>
      <c r="G729" s="24"/>
      <c r="H729" s="9"/>
      <c r="I729" s="9"/>
      <c r="J729" s="9"/>
    </row>
    <row r="730" ht="15.75" customHeight="1">
      <c r="D730" s="51"/>
      <c r="E730" s="51"/>
      <c r="G730" s="24"/>
      <c r="H730" s="9"/>
      <c r="I730" s="9"/>
      <c r="J730" s="9"/>
    </row>
    <row r="731" ht="15.75" customHeight="1">
      <c r="D731" s="51"/>
      <c r="E731" s="51"/>
      <c r="G731" s="24"/>
      <c r="H731" s="9"/>
      <c r="I731" s="9"/>
      <c r="J731" s="9"/>
    </row>
    <row r="732" ht="15.75" customHeight="1">
      <c r="D732" s="51"/>
      <c r="E732" s="51"/>
      <c r="G732" s="24"/>
      <c r="H732" s="9"/>
      <c r="I732" s="9"/>
      <c r="J732" s="9"/>
    </row>
    <row r="733" ht="15.75" customHeight="1">
      <c r="D733" s="51"/>
      <c r="E733" s="51"/>
      <c r="G733" s="24"/>
      <c r="H733" s="9"/>
      <c r="I733" s="9"/>
      <c r="J733" s="9"/>
    </row>
    <row r="734" ht="15.75" customHeight="1">
      <c r="D734" s="51"/>
      <c r="E734" s="51"/>
      <c r="G734" s="24"/>
      <c r="H734" s="9"/>
      <c r="I734" s="9"/>
      <c r="J734" s="9"/>
    </row>
    <row r="735" ht="15.75" customHeight="1">
      <c r="D735" s="51"/>
      <c r="E735" s="51"/>
      <c r="G735" s="24"/>
      <c r="H735" s="9"/>
      <c r="I735" s="9"/>
      <c r="J735" s="9"/>
    </row>
    <row r="736" ht="15.75" customHeight="1">
      <c r="D736" s="51"/>
      <c r="E736" s="51"/>
      <c r="G736" s="24"/>
      <c r="H736" s="9"/>
      <c r="I736" s="9"/>
      <c r="J736" s="9"/>
    </row>
    <row r="737" ht="15.75" customHeight="1">
      <c r="D737" s="51"/>
      <c r="E737" s="51"/>
      <c r="G737" s="24"/>
      <c r="H737" s="9"/>
      <c r="I737" s="9"/>
      <c r="J737" s="9"/>
    </row>
    <row r="738" ht="15.75" customHeight="1">
      <c r="D738" s="51"/>
      <c r="E738" s="51"/>
      <c r="G738" s="24"/>
      <c r="H738" s="9"/>
      <c r="I738" s="9"/>
      <c r="J738" s="9"/>
    </row>
    <row r="739" ht="15.75" customHeight="1">
      <c r="D739" s="51"/>
      <c r="E739" s="51"/>
      <c r="G739" s="24"/>
      <c r="H739" s="9"/>
      <c r="I739" s="9"/>
      <c r="J739" s="9"/>
    </row>
    <row r="740" ht="15.75" customHeight="1">
      <c r="D740" s="51"/>
      <c r="E740" s="51"/>
      <c r="G740" s="24"/>
      <c r="H740" s="9"/>
      <c r="I740" s="9"/>
      <c r="J740" s="9"/>
    </row>
    <row r="741" ht="15.75" customHeight="1">
      <c r="D741" s="51"/>
      <c r="E741" s="51"/>
      <c r="G741" s="24"/>
      <c r="H741" s="9"/>
      <c r="I741" s="9"/>
      <c r="J741" s="9"/>
    </row>
    <row r="742" ht="15.75" customHeight="1">
      <c r="D742" s="51"/>
      <c r="E742" s="51"/>
      <c r="G742" s="24"/>
      <c r="H742" s="9"/>
      <c r="I742" s="9"/>
      <c r="J742" s="9"/>
    </row>
    <row r="743" ht="15.75" customHeight="1">
      <c r="D743" s="51"/>
      <c r="E743" s="51"/>
      <c r="G743" s="24"/>
      <c r="H743" s="9"/>
      <c r="I743" s="9"/>
      <c r="J743" s="9"/>
    </row>
    <row r="744" ht="15.75" customHeight="1">
      <c r="D744" s="51"/>
      <c r="E744" s="51"/>
      <c r="G744" s="24"/>
      <c r="H744" s="9"/>
      <c r="I744" s="9"/>
      <c r="J744" s="9"/>
    </row>
    <row r="745" ht="15.75" customHeight="1">
      <c r="D745" s="51"/>
      <c r="E745" s="51"/>
      <c r="G745" s="24"/>
      <c r="H745" s="9"/>
      <c r="I745" s="9"/>
      <c r="J745" s="9"/>
    </row>
    <row r="746" ht="15.75" customHeight="1">
      <c r="D746" s="51"/>
      <c r="E746" s="51"/>
      <c r="G746" s="24"/>
      <c r="H746" s="9"/>
      <c r="I746" s="9"/>
      <c r="J746" s="9"/>
    </row>
    <row r="747" ht="15.75" customHeight="1">
      <c r="D747" s="51"/>
      <c r="E747" s="51"/>
      <c r="G747" s="24"/>
      <c r="H747" s="9"/>
      <c r="I747" s="9"/>
      <c r="J747" s="9"/>
    </row>
    <row r="748" ht="15.75" customHeight="1">
      <c r="D748" s="51"/>
      <c r="E748" s="51"/>
      <c r="G748" s="24"/>
      <c r="H748" s="9"/>
      <c r="I748" s="9"/>
      <c r="J748" s="9"/>
    </row>
    <row r="749" ht="15.75" customHeight="1">
      <c r="D749" s="51"/>
      <c r="E749" s="51"/>
      <c r="G749" s="24"/>
      <c r="H749" s="9"/>
      <c r="I749" s="9"/>
      <c r="J749" s="9"/>
    </row>
    <row r="750" ht="15.75" customHeight="1">
      <c r="D750" s="51"/>
      <c r="E750" s="51"/>
      <c r="G750" s="24"/>
      <c r="H750" s="9"/>
      <c r="I750" s="9"/>
      <c r="J750" s="9"/>
    </row>
    <row r="751" ht="15.75" customHeight="1">
      <c r="D751" s="51"/>
      <c r="E751" s="51"/>
      <c r="G751" s="24"/>
      <c r="H751" s="9"/>
      <c r="I751" s="9"/>
      <c r="J751" s="9"/>
    </row>
    <row r="752" ht="15.75" customHeight="1">
      <c r="D752" s="51"/>
      <c r="E752" s="51"/>
      <c r="G752" s="24"/>
      <c r="H752" s="9"/>
      <c r="I752" s="9"/>
      <c r="J752" s="9"/>
    </row>
    <row r="753" ht="15.75" customHeight="1">
      <c r="D753" s="51"/>
      <c r="E753" s="51"/>
      <c r="G753" s="24"/>
      <c r="H753" s="9"/>
      <c r="I753" s="9"/>
      <c r="J753" s="9"/>
    </row>
    <row r="754" ht="15.75" customHeight="1">
      <c r="D754" s="51"/>
      <c r="E754" s="51"/>
      <c r="G754" s="24"/>
      <c r="H754" s="9"/>
      <c r="I754" s="9"/>
      <c r="J754" s="9"/>
    </row>
    <row r="755" ht="15.75" customHeight="1">
      <c r="D755" s="51"/>
      <c r="E755" s="51"/>
      <c r="G755" s="24"/>
      <c r="H755" s="9"/>
      <c r="I755" s="9"/>
      <c r="J755" s="9"/>
    </row>
    <row r="756" ht="15.75" customHeight="1">
      <c r="D756" s="51"/>
      <c r="E756" s="51"/>
      <c r="G756" s="24"/>
      <c r="H756" s="9"/>
      <c r="I756" s="9"/>
      <c r="J756" s="9"/>
    </row>
    <row r="757" ht="15.75" customHeight="1">
      <c r="D757" s="51"/>
      <c r="E757" s="51"/>
      <c r="G757" s="24"/>
      <c r="H757" s="9"/>
      <c r="I757" s="9"/>
      <c r="J757" s="9"/>
    </row>
    <row r="758" ht="15.75" customHeight="1">
      <c r="D758" s="51"/>
      <c r="E758" s="51"/>
      <c r="G758" s="24"/>
      <c r="H758" s="9"/>
      <c r="I758" s="9"/>
      <c r="J758" s="9"/>
    </row>
    <row r="759" ht="15.75" customHeight="1">
      <c r="D759" s="51"/>
      <c r="E759" s="51"/>
      <c r="G759" s="24"/>
      <c r="H759" s="9"/>
      <c r="I759" s="9"/>
      <c r="J759" s="9"/>
    </row>
    <row r="760" ht="15.75" customHeight="1">
      <c r="D760" s="51"/>
      <c r="E760" s="51"/>
      <c r="G760" s="24"/>
      <c r="H760" s="9"/>
      <c r="I760" s="9"/>
      <c r="J760" s="9"/>
    </row>
    <row r="761" ht="15.75" customHeight="1">
      <c r="D761" s="51"/>
      <c r="E761" s="51"/>
      <c r="G761" s="24"/>
      <c r="H761" s="9"/>
      <c r="I761" s="9"/>
      <c r="J761" s="9"/>
    </row>
    <row r="762" ht="15.75" customHeight="1">
      <c r="D762" s="51"/>
      <c r="E762" s="51"/>
      <c r="G762" s="24"/>
      <c r="H762" s="9"/>
      <c r="I762" s="9"/>
      <c r="J762" s="9"/>
    </row>
    <row r="763" ht="15.75" customHeight="1">
      <c r="D763" s="51"/>
      <c r="E763" s="51"/>
      <c r="G763" s="24"/>
      <c r="H763" s="9"/>
      <c r="I763" s="9"/>
      <c r="J763" s="9"/>
    </row>
    <row r="764" ht="15.75" customHeight="1">
      <c r="D764" s="51"/>
      <c r="E764" s="51"/>
      <c r="G764" s="24"/>
      <c r="H764" s="9"/>
      <c r="I764" s="9"/>
      <c r="J764" s="9"/>
    </row>
    <row r="765" ht="15.75" customHeight="1">
      <c r="D765" s="51"/>
      <c r="E765" s="51"/>
      <c r="G765" s="24"/>
      <c r="H765" s="9"/>
      <c r="I765" s="9"/>
      <c r="J765" s="9"/>
    </row>
    <row r="766" ht="15.75" customHeight="1">
      <c r="D766" s="51"/>
      <c r="E766" s="51"/>
      <c r="G766" s="24"/>
      <c r="H766" s="9"/>
      <c r="I766" s="9"/>
      <c r="J766" s="9"/>
    </row>
    <row r="767" ht="15.75" customHeight="1">
      <c r="D767" s="51"/>
      <c r="E767" s="51"/>
      <c r="G767" s="24"/>
      <c r="H767" s="9"/>
      <c r="I767" s="9"/>
      <c r="J767" s="9"/>
    </row>
    <row r="768" ht="15.75" customHeight="1">
      <c r="D768" s="51"/>
      <c r="E768" s="51"/>
      <c r="G768" s="24"/>
      <c r="H768" s="9"/>
      <c r="I768" s="9"/>
      <c r="J768" s="9"/>
    </row>
    <row r="769" ht="15.75" customHeight="1">
      <c r="D769" s="51"/>
      <c r="E769" s="51"/>
      <c r="G769" s="24"/>
      <c r="H769" s="9"/>
      <c r="I769" s="9"/>
      <c r="J769" s="9"/>
    </row>
    <row r="770" ht="15.75" customHeight="1">
      <c r="D770" s="51"/>
      <c r="E770" s="51"/>
      <c r="G770" s="24"/>
      <c r="H770" s="9"/>
      <c r="I770" s="9"/>
      <c r="J770" s="9"/>
    </row>
    <row r="771" ht="15.75" customHeight="1">
      <c r="D771" s="51"/>
      <c r="E771" s="51"/>
      <c r="G771" s="24"/>
      <c r="H771" s="9"/>
      <c r="I771" s="9"/>
      <c r="J771" s="9"/>
    </row>
    <row r="772" ht="15.75" customHeight="1">
      <c r="D772" s="51"/>
      <c r="E772" s="51"/>
      <c r="G772" s="24"/>
      <c r="H772" s="9"/>
      <c r="I772" s="9"/>
      <c r="J772" s="9"/>
    </row>
    <row r="773" ht="15.75" customHeight="1">
      <c r="D773" s="51"/>
      <c r="E773" s="51"/>
      <c r="G773" s="24"/>
      <c r="H773" s="9"/>
      <c r="I773" s="9"/>
      <c r="J773" s="9"/>
    </row>
    <row r="774" ht="15.75" customHeight="1">
      <c r="D774" s="51"/>
      <c r="E774" s="51"/>
      <c r="G774" s="24"/>
      <c r="H774" s="9"/>
      <c r="I774" s="9"/>
      <c r="J774" s="9"/>
    </row>
    <row r="775" ht="15.75" customHeight="1">
      <c r="D775" s="51"/>
      <c r="E775" s="51"/>
      <c r="G775" s="24"/>
      <c r="H775" s="9"/>
      <c r="I775" s="9"/>
      <c r="J775" s="9"/>
    </row>
    <row r="776" ht="15.75" customHeight="1">
      <c r="D776" s="51"/>
      <c r="E776" s="51"/>
      <c r="G776" s="24"/>
      <c r="H776" s="9"/>
      <c r="I776" s="9"/>
      <c r="J776" s="9"/>
    </row>
    <row r="777" ht="15.75" customHeight="1">
      <c r="D777" s="51"/>
      <c r="E777" s="51"/>
      <c r="G777" s="24"/>
      <c r="H777" s="9"/>
      <c r="I777" s="9"/>
      <c r="J777" s="9"/>
    </row>
    <row r="778" ht="15.75" customHeight="1">
      <c r="D778" s="51"/>
      <c r="E778" s="51"/>
      <c r="G778" s="24"/>
      <c r="H778" s="9"/>
      <c r="I778" s="9"/>
      <c r="J778" s="9"/>
    </row>
    <row r="779" ht="15.75" customHeight="1">
      <c r="D779" s="51"/>
      <c r="E779" s="51"/>
      <c r="G779" s="24"/>
      <c r="H779" s="9"/>
      <c r="I779" s="9"/>
      <c r="J779" s="9"/>
    </row>
    <row r="780" ht="15.75" customHeight="1">
      <c r="D780" s="51"/>
      <c r="E780" s="51"/>
      <c r="G780" s="24"/>
      <c r="H780" s="9"/>
      <c r="I780" s="9"/>
      <c r="J780" s="9"/>
    </row>
    <row r="781" ht="15.75" customHeight="1">
      <c r="D781" s="51"/>
      <c r="E781" s="51"/>
      <c r="G781" s="24"/>
      <c r="H781" s="9"/>
      <c r="I781" s="9"/>
      <c r="J781" s="9"/>
    </row>
    <row r="782" ht="15.75" customHeight="1">
      <c r="D782" s="51"/>
      <c r="E782" s="51"/>
      <c r="G782" s="24"/>
      <c r="H782" s="9"/>
      <c r="I782" s="9"/>
      <c r="J782" s="9"/>
    </row>
    <row r="783" ht="15.75" customHeight="1">
      <c r="D783" s="51"/>
      <c r="E783" s="51"/>
      <c r="G783" s="24"/>
      <c r="H783" s="9"/>
      <c r="I783" s="9"/>
      <c r="J783" s="9"/>
    </row>
    <row r="784" ht="15.75" customHeight="1">
      <c r="D784" s="51"/>
      <c r="E784" s="51"/>
      <c r="G784" s="24"/>
      <c r="H784" s="9"/>
      <c r="I784" s="9"/>
      <c r="J784" s="9"/>
    </row>
    <row r="785" ht="15.75" customHeight="1">
      <c r="D785" s="51"/>
      <c r="E785" s="51"/>
      <c r="G785" s="24"/>
      <c r="H785" s="9"/>
      <c r="I785" s="9"/>
      <c r="J785" s="9"/>
    </row>
    <row r="786" ht="15.75" customHeight="1">
      <c r="D786" s="51"/>
      <c r="E786" s="51"/>
      <c r="G786" s="24"/>
      <c r="H786" s="9"/>
      <c r="I786" s="9"/>
      <c r="J786" s="9"/>
    </row>
    <row r="787" ht="15.75" customHeight="1">
      <c r="D787" s="51"/>
      <c r="E787" s="51"/>
      <c r="G787" s="24"/>
      <c r="H787" s="9"/>
      <c r="I787" s="9"/>
      <c r="J787" s="9"/>
    </row>
    <row r="788" ht="15.75" customHeight="1">
      <c r="D788" s="51"/>
      <c r="E788" s="51"/>
      <c r="G788" s="24"/>
      <c r="H788" s="9"/>
      <c r="I788" s="9"/>
      <c r="J788" s="9"/>
    </row>
    <row r="789" ht="15.75" customHeight="1">
      <c r="D789" s="51"/>
      <c r="E789" s="51"/>
      <c r="G789" s="24"/>
      <c r="H789" s="9"/>
      <c r="I789" s="9"/>
      <c r="J789" s="9"/>
    </row>
    <row r="790" ht="15.75" customHeight="1">
      <c r="D790" s="51"/>
      <c r="E790" s="51"/>
      <c r="G790" s="24"/>
      <c r="H790" s="9"/>
      <c r="I790" s="9"/>
      <c r="J790" s="9"/>
    </row>
    <row r="791" ht="15.75" customHeight="1">
      <c r="D791" s="51"/>
      <c r="E791" s="51"/>
      <c r="G791" s="24"/>
      <c r="H791" s="9"/>
      <c r="I791" s="9"/>
      <c r="J791" s="9"/>
    </row>
    <row r="792" ht="15.75" customHeight="1">
      <c r="D792" s="51"/>
      <c r="E792" s="51"/>
      <c r="G792" s="24"/>
      <c r="H792" s="9"/>
      <c r="I792" s="9"/>
      <c r="J792" s="9"/>
    </row>
    <row r="793" ht="15.75" customHeight="1">
      <c r="D793" s="51"/>
      <c r="E793" s="51"/>
      <c r="G793" s="24"/>
      <c r="H793" s="9"/>
      <c r="I793" s="9"/>
      <c r="J793" s="9"/>
    </row>
    <row r="794" ht="15.75" customHeight="1">
      <c r="D794" s="51"/>
      <c r="E794" s="51"/>
      <c r="G794" s="24"/>
      <c r="H794" s="9"/>
      <c r="I794" s="9"/>
      <c r="J794" s="9"/>
    </row>
    <row r="795" ht="15.75" customHeight="1">
      <c r="D795" s="51"/>
      <c r="E795" s="51"/>
      <c r="G795" s="24"/>
      <c r="H795" s="9"/>
      <c r="I795" s="9"/>
      <c r="J795" s="9"/>
    </row>
    <row r="796" ht="15.75" customHeight="1">
      <c r="D796" s="51"/>
      <c r="E796" s="51"/>
      <c r="G796" s="24"/>
      <c r="H796" s="9"/>
      <c r="I796" s="9"/>
      <c r="J796" s="9"/>
    </row>
    <row r="797" ht="15.75" customHeight="1">
      <c r="D797" s="51"/>
      <c r="E797" s="51"/>
      <c r="G797" s="24"/>
      <c r="H797" s="9"/>
      <c r="I797" s="9"/>
      <c r="J797" s="9"/>
    </row>
    <row r="798" ht="15.75" customHeight="1">
      <c r="D798" s="51"/>
      <c r="E798" s="51"/>
      <c r="G798" s="24"/>
      <c r="H798" s="9"/>
      <c r="I798" s="9"/>
      <c r="J798" s="9"/>
    </row>
    <row r="799" ht="15.75" customHeight="1">
      <c r="D799" s="51"/>
      <c r="E799" s="51"/>
      <c r="G799" s="24"/>
      <c r="H799" s="9"/>
      <c r="I799" s="9"/>
      <c r="J799" s="9"/>
    </row>
    <row r="800" ht="15.75" customHeight="1">
      <c r="D800" s="51"/>
      <c r="E800" s="51"/>
      <c r="G800" s="24"/>
      <c r="H800" s="9"/>
      <c r="I800" s="9"/>
      <c r="J800" s="9"/>
    </row>
    <row r="801" ht="15.75" customHeight="1">
      <c r="D801" s="51"/>
      <c r="E801" s="51"/>
      <c r="G801" s="24"/>
      <c r="H801" s="9"/>
      <c r="I801" s="9"/>
      <c r="J801" s="9"/>
    </row>
    <row r="802" ht="15.75" customHeight="1">
      <c r="D802" s="51"/>
      <c r="E802" s="51"/>
      <c r="G802" s="24"/>
      <c r="H802" s="9"/>
      <c r="I802" s="9"/>
      <c r="J802" s="9"/>
    </row>
    <row r="803" ht="15.75" customHeight="1">
      <c r="D803" s="51"/>
      <c r="E803" s="51"/>
      <c r="G803" s="24"/>
      <c r="H803" s="9"/>
      <c r="I803" s="9"/>
      <c r="J803" s="9"/>
    </row>
    <row r="804" ht="15.75" customHeight="1">
      <c r="D804" s="51"/>
      <c r="E804" s="51"/>
      <c r="G804" s="24"/>
      <c r="H804" s="9"/>
      <c r="I804" s="9"/>
      <c r="J804" s="9"/>
    </row>
    <row r="805" ht="15.75" customHeight="1">
      <c r="D805" s="51"/>
      <c r="E805" s="51"/>
      <c r="G805" s="24"/>
      <c r="H805" s="9"/>
      <c r="I805" s="9"/>
      <c r="J805" s="9"/>
    </row>
    <row r="806" ht="15.75" customHeight="1">
      <c r="D806" s="51"/>
      <c r="E806" s="51"/>
      <c r="G806" s="24"/>
      <c r="H806" s="9"/>
      <c r="I806" s="9"/>
      <c r="J806" s="9"/>
    </row>
    <row r="807" ht="15.75" customHeight="1">
      <c r="D807" s="51"/>
      <c r="E807" s="51"/>
      <c r="G807" s="24"/>
      <c r="H807" s="9"/>
      <c r="I807" s="9"/>
      <c r="J807" s="9"/>
    </row>
    <row r="808" ht="15.75" customHeight="1">
      <c r="D808" s="51"/>
      <c r="E808" s="51"/>
      <c r="G808" s="24"/>
      <c r="H808" s="9"/>
      <c r="I808" s="9"/>
      <c r="J808" s="9"/>
    </row>
    <row r="809" ht="15.75" customHeight="1">
      <c r="D809" s="51"/>
      <c r="E809" s="51"/>
      <c r="G809" s="24"/>
      <c r="H809" s="9"/>
      <c r="I809" s="9"/>
      <c r="J809" s="9"/>
    </row>
    <row r="810" ht="15.75" customHeight="1">
      <c r="D810" s="51"/>
      <c r="E810" s="51"/>
      <c r="G810" s="24"/>
      <c r="H810" s="9"/>
      <c r="I810" s="9"/>
      <c r="J810" s="9"/>
    </row>
    <row r="811" ht="15.75" customHeight="1">
      <c r="D811" s="51"/>
      <c r="E811" s="51"/>
      <c r="G811" s="24"/>
      <c r="H811" s="9"/>
      <c r="I811" s="9"/>
      <c r="J811" s="9"/>
    </row>
    <row r="812" ht="15.75" customHeight="1">
      <c r="D812" s="51"/>
      <c r="E812" s="51"/>
      <c r="G812" s="24"/>
      <c r="H812" s="9"/>
      <c r="I812" s="9"/>
      <c r="J812" s="9"/>
    </row>
    <row r="813" ht="15.75" customHeight="1">
      <c r="D813" s="51"/>
      <c r="E813" s="51"/>
      <c r="G813" s="24"/>
      <c r="H813" s="9"/>
      <c r="I813" s="9"/>
      <c r="J813" s="9"/>
    </row>
    <row r="814" ht="15.75" customHeight="1">
      <c r="D814" s="51"/>
      <c r="E814" s="51"/>
      <c r="G814" s="24"/>
      <c r="H814" s="9"/>
      <c r="I814" s="9"/>
      <c r="J814" s="9"/>
    </row>
    <row r="815" ht="15.75" customHeight="1">
      <c r="D815" s="51"/>
      <c r="E815" s="51"/>
      <c r="G815" s="24"/>
      <c r="H815" s="9"/>
      <c r="I815" s="9"/>
      <c r="J815" s="9"/>
    </row>
    <row r="816" ht="15.75" customHeight="1">
      <c r="D816" s="51"/>
      <c r="E816" s="51"/>
      <c r="G816" s="24"/>
      <c r="H816" s="9"/>
      <c r="I816" s="9"/>
      <c r="J816" s="9"/>
    </row>
    <row r="817" ht="15.75" customHeight="1">
      <c r="D817" s="51"/>
      <c r="E817" s="51"/>
      <c r="G817" s="24"/>
      <c r="H817" s="9"/>
      <c r="I817" s="9"/>
      <c r="J817" s="9"/>
    </row>
    <row r="818" ht="15.75" customHeight="1">
      <c r="D818" s="51"/>
      <c r="E818" s="51"/>
      <c r="G818" s="24"/>
      <c r="H818" s="9"/>
      <c r="I818" s="9"/>
      <c r="J818" s="9"/>
    </row>
    <row r="819" ht="15.75" customHeight="1">
      <c r="D819" s="51"/>
      <c r="E819" s="51"/>
      <c r="G819" s="24"/>
      <c r="H819" s="9"/>
      <c r="I819" s="9"/>
      <c r="J819" s="9"/>
    </row>
    <row r="820" ht="15.75" customHeight="1">
      <c r="D820" s="51"/>
      <c r="E820" s="51"/>
      <c r="G820" s="24"/>
      <c r="H820" s="9"/>
      <c r="I820" s="9"/>
      <c r="J820" s="9"/>
    </row>
    <row r="821" ht="15.75" customHeight="1">
      <c r="D821" s="51"/>
      <c r="E821" s="51"/>
      <c r="G821" s="24"/>
      <c r="H821" s="9"/>
      <c r="I821" s="9"/>
      <c r="J821" s="9"/>
    </row>
    <row r="822" ht="15.75" customHeight="1">
      <c r="D822" s="51"/>
      <c r="E822" s="51"/>
      <c r="G822" s="24"/>
      <c r="H822" s="9"/>
      <c r="I822" s="9"/>
      <c r="J822" s="9"/>
    </row>
    <row r="823" ht="15.75" customHeight="1">
      <c r="D823" s="51"/>
      <c r="E823" s="51"/>
      <c r="G823" s="24"/>
      <c r="H823" s="9"/>
      <c r="I823" s="9"/>
      <c r="J823" s="9"/>
    </row>
    <row r="824" ht="15.75" customHeight="1">
      <c r="D824" s="51"/>
      <c r="E824" s="51"/>
      <c r="G824" s="24"/>
      <c r="H824" s="9"/>
      <c r="I824" s="9"/>
      <c r="J824" s="9"/>
    </row>
    <row r="825" ht="15.75" customHeight="1">
      <c r="D825" s="51"/>
      <c r="E825" s="51"/>
      <c r="G825" s="24"/>
      <c r="H825" s="9"/>
      <c r="I825" s="9"/>
      <c r="J825" s="9"/>
    </row>
    <row r="826" ht="15.75" customHeight="1">
      <c r="D826" s="51"/>
      <c r="E826" s="51"/>
      <c r="G826" s="24"/>
      <c r="H826" s="9"/>
      <c r="I826" s="9"/>
      <c r="J826" s="9"/>
    </row>
    <row r="827" ht="15.75" customHeight="1">
      <c r="D827" s="51"/>
      <c r="E827" s="51"/>
      <c r="G827" s="24"/>
      <c r="H827" s="9"/>
      <c r="I827" s="9"/>
      <c r="J827" s="9"/>
    </row>
    <row r="828" ht="15.75" customHeight="1">
      <c r="D828" s="51"/>
      <c r="E828" s="51"/>
      <c r="G828" s="24"/>
      <c r="H828" s="9"/>
      <c r="I828" s="9"/>
      <c r="J828" s="9"/>
    </row>
    <row r="829" ht="15.75" customHeight="1">
      <c r="D829" s="51"/>
      <c r="E829" s="51"/>
      <c r="G829" s="24"/>
      <c r="H829" s="9"/>
      <c r="I829" s="9"/>
      <c r="J829" s="9"/>
    </row>
    <row r="830" ht="15.75" customHeight="1">
      <c r="D830" s="51"/>
      <c r="E830" s="51"/>
      <c r="G830" s="24"/>
      <c r="H830" s="9"/>
      <c r="I830" s="9"/>
      <c r="J830" s="9"/>
    </row>
    <row r="831" ht="15.75" customHeight="1">
      <c r="D831" s="51"/>
      <c r="E831" s="51"/>
      <c r="G831" s="24"/>
      <c r="H831" s="9"/>
      <c r="I831" s="9"/>
      <c r="J831" s="9"/>
    </row>
    <row r="832" ht="15.75" customHeight="1">
      <c r="D832" s="51"/>
      <c r="E832" s="51"/>
      <c r="G832" s="24"/>
      <c r="H832" s="9"/>
      <c r="I832" s="9"/>
      <c r="J832" s="9"/>
    </row>
    <row r="833" ht="15.75" customHeight="1">
      <c r="D833" s="51"/>
      <c r="E833" s="51"/>
      <c r="G833" s="24"/>
      <c r="H833" s="9"/>
      <c r="I833" s="9"/>
      <c r="J833" s="9"/>
    </row>
    <row r="834" ht="15.75" customHeight="1">
      <c r="D834" s="51"/>
      <c r="E834" s="51"/>
      <c r="G834" s="24"/>
      <c r="H834" s="9"/>
      <c r="I834" s="9"/>
      <c r="J834" s="9"/>
    </row>
    <row r="835" ht="15.75" customHeight="1">
      <c r="D835" s="51"/>
      <c r="E835" s="51"/>
      <c r="G835" s="24"/>
      <c r="H835" s="9"/>
      <c r="I835" s="9"/>
      <c r="J835" s="9"/>
    </row>
    <row r="836" ht="15.75" customHeight="1">
      <c r="D836" s="51"/>
      <c r="E836" s="51"/>
      <c r="G836" s="24"/>
      <c r="H836" s="9"/>
      <c r="I836" s="9"/>
      <c r="J836" s="9"/>
    </row>
    <row r="837" ht="15.75" customHeight="1">
      <c r="D837" s="51"/>
      <c r="E837" s="51"/>
      <c r="G837" s="24"/>
      <c r="H837" s="9"/>
      <c r="I837" s="9"/>
      <c r="J837" s="9"/>
    </row>
    <row r="838" ht="15.75" customHeight="1">
      <c r="D838" s="51"/>
      <c r="E838" s="51"/>
      <c r="G838" s="24"/>
      <c r="H838" s="9"/>
      <c r="I838" s="9"/>
      <c r="J838" s="9"/>
    </row>
    <row r="839" ht="15.75" customHeight="1">
      <c r="D839" s="51"/>
      <c r="E839" s="51"/>
      <c r="G839" s="24"/>
      <c r="H839" s="9"/>
      <c r="I839" s="9"/>
      <c r="J839" s="9"/>
    </row>
    <row r="840" ht="15.75" customHeight="1">
      <c r="D840" s="51"/>
      <c r="E840" s="51"/>
      <c r="G840" s="24"/>
      <c r="H840" s="9"/>
      <c r="I840" s="9"/>
      <c r="J840" s="9"/>
    </row>
    <row r="841" ht="15.75" customHeight="1">
      <c r="D841" s="51"/>
      <c r="E841" s="51"/>
      <c r="G841" s="24"/>
      <c r="H841" s="9"/>
      <c r="I841" s="9"/>
      <c r="J841" s="9"/>
    </row>
    <row r="842" ht="15.75" customHeight="1">
      <c r="D842" s="51"/>
      <c r="E842" s="51"/>
      <c r="G842" s="24"/>
      <c r="H842" s="9"/>
      <c r="I842" s="9"/>
      <c r="J842" s="9"/>
    </row>
    <row r="843" ht="15.75" customHeight="1">
      <c r="D843" s="51"/>
      <c r="E843" s="51"/>
      <c r="G843" s="24"/>
      <c r="H843" s="9"/>
      <c r="I843" s="9"/>
      <c r="J843" s="9"/>
    </row>
    <row r="844" ht="15.75" customHeight="1">
      <c r="D844" s="51"/>
      <c r="E844" s="51"/>
      <c r="G844" s="24"/>
      <c r="H844" s="9"/>
      <c r="I844" s="9"/>
      <c r="J844" s="9"/>
    </row>
    <row r="845" ht="15.75" customHeight="1">
      <c r="D845" s="51"/>
      <c r="E845" s="51"/>
      <c r="G845" s="24"/>
      <c r="H845" s="9"/>
      <c r="I845" s="9"/>
      <c r="J845" s="9"/>
    </row>
    <row r="846" ht="15.75" customHeight="1">
      <c r="D846" s="51"/>
      <c r="E846" s="51"/>
      <c r="G846" s="24"/>
      <c r="H846" s="9"/>
      <c r="I846" s="9"/>
      <c r="J846" s="9"/>
    </row>
    <row r="847" ht="15.75" customHeight="1">
      <c r="D847" s="51"/>
      <c r="E847" s="51"/>
      <c r="G847" s="24"/>
      <c r="H847" s="9"/>
      <c r="I847" s="9"/>
      <c r="J847" s="9"/>
    </row>
    <row r="848" ht="15.75" customHeight="1">
      <c r="D848" s="51"/>
      <c r="E848" s="51"/>
      <c r="G848" s="24"/>
      <c r="H848" s="9"/>
      <c r="I848" s="9"/>
      <c r="J848" s="9"/>
    </row>
    <row r="849" ht="15.75" customHeight="1">
      <c r="D849" s="51"/>
      <c r="E849" s="51"/>
      <c r="G849" s="24"/>
      <c r="H849" s="9"/>
      <c r="I849" s="9"/>
      <c r="J849" s="9"/>
    </row>
    <row r="850" ht="15.75" customHeight="1">
      <c r="D850" s="51"/>
      <c r="E850" s="51"/>
      <c r="G850" s="24"/>
      <c r="H850" s="9"/>
      <c r="I850" s="9"/>
      <c r="J850" s="9"/>
    </row>
    <row r="851" ht="15.75" customHeight="1">
      <c r="D851" s="51"/>
      <c r="E851" s="51"/>
      <c r="G851" s="24"/>
      <c r="H851" s="9"/>
      <c r="I851" s="9"/>
      <c r="J851" s="9"/>
    </row>
    <row r="852" ht="15.75" customHeight="1">
      <c r="D852" s="51"/>
      <c r="E852" s="51"/>
      <c r="G852" s="24"/>
      <c r="H852" s="9"/>
      <c r="I852" s="9"/>
      <c r="J852" s="9"/>
    </row>
    <row r="853" ht="15.75" customHeight="1">
      <c r="D853" s="51"/>
      <c r="E853" s="51"/>
      <c r="G853" s="24"/>
      <c r="H853" s="9"/>
      <c r="I853" s="9"/>
      <c r="J853" s="9"/>
    </row>
    <row r="854" ht="15.75" customHeight="1">
      <c r="D854" s="51"/>
      <c r="E854" s="51"/>
      <c r="G854" s="24"/>
      <c r="H854" s="9"/>
      <c r="I854" s="9"/>
      <c r="J854" s="9"/>
    </row>
    <row r="855" ht="15.75" customHeight="1">
      <c r="D855" s="51"/>
      <c r="E855" s="51"/>
      <c r="G855" s="24"/>
      <c r="H855" s="9"/>
      <c r="I855" s="9"/>
      <c r="J855" s="9"/>
    </row>
    <row r="856" ht="15.75" customHeight="1">
      <c r="D856" s="51"/>
      <c r="E856" s="51"/>
      <c r="G856" s="24"/>
      <c r="H856" s="9"/>
      <c r="I856" s="9"/>
      <c r="J856" s="9"/>
    </row>
    <row r="857" ht="15.75" customHeight="1">
      <c r="D857" s="51"/>
      <c r="E857" s="51"/>
      <c r="G857" s="24"/>
      <c r="H857" s="9"/>
      <c r="I857" s="9"/>
      <c r="J857" s="9"/>
    </row>
    <row r="858" ht="15.75" customHeight="1">
      <c r="D858" s="51"/>
      <c r="E858" s="51"/>
      <c r="G858" s="24"/>
      <c r="H858" s="9"/>
      <c r="I858" s="9"/>
      <c r="J858" s="9"/>
    </row>
    <row r="859" ht="15.75" customHeight="1">
      <c r="D859" s="51"/>
      <c r="E859" s="51"/>
      <c r="G859" s="24"/>
      <c r="H859" s="9"/>
      <c r="I859" s="9"/>
      <c r="J859" s="9"/>
    </row>
    <row r="860" ht="15.75" customHeight="1">
      <c r="D860" s="51"/>
      <c r="E860" s="51"/>
      <c r="G860" s="24"/>
      <c r="H860" s="9"/>
      <c r="I860" s="9"/>
      <c r="J860" s="9"/>
    </row>
    <row r="861" ht="15.75" customHeight="1">
      <c r="D861" s="51"/>
      <c r="E861" s="51"/>
      <c r="G861" s="24"/>
      <c r="H861" s="9"/>
      <c r="I861" s="9"/>
      <c r="J861" s="9"/>
    </row>
    <row r="862" ht="15.75" customHeight="1">
      <c r="D862" s="51"/>
      <c r="E862" s="51"/>
      <c r="G862" s="24"/>
      <c r="H862" s="9"/>
      <c r="I862" s="9"/>
      <c r="J862" s="9"/>
    </row>
    <row r="863" ht="15.75" customHeight="1">
      <c r="D863" s="51"/>
      <c r="E863" s="51"/>
      <c r="G863" s="24"/>
      <c r="H863" s="9"/>
      <c r="I863" s="9"/>
      <c r="J863" s="9"/>
    </row>
    <row r="864" ht="15.75" customHeight="1">
      <c r="D864" s="51"/>
      <c r="E864" s="51"/>
      <c r="G864" s="24"/>
      <c r="H864" s="9"/>
      <c r="I864" s="9"/>
      <c r="J864" s="9"/>
    </row>
    <row r="865" ht="15.75" customHeight="1">
      <c r="D865" s="51"/>
      <c r="E865" s="51"/>
      <c r="G865" s="24"/>
      <c r="H865" s="9"/>
      <c r="I865" s="9"/>
      <c r="J865" s="9"/>
    </row>
    <row r="866" ht="15.75" customHeight="1">
      <c r="D866" s="51"/>
      <c r="E866" s="51"/>
      <c r="G866" s="24"/>
      <c r="H866" s="9"/>
      <c r="I866" s="9"/>
      <c r="J866" s="9"/>
    </row>
    <row r="867" ht="15.75" customHeight="1">
      <c r="D867" s="51"/>
      <c r="E867" s="51"/>
      <c r="G867" s="24"/>
      <c r="H867" s="9"/>
      <c r="I867" s="9"/>
      <c r="J867" s="9"/>
    </row>
    <row r="868" ht="15.75" customHeight="1">
      <c r="D868" s="51"/>
      <c r="E868" s="51"/>
      <c r="G868" s="24"/>
      <c r="H868" s="9"/>
      <c r="I868" s="9"/>
      <c r="J868" s="9"/>
    </row>
    <row r="869" ht="15.75" customHeight="1">
      <c r="D869" s="51"/>
      <c r="E869" s="51"/>
      <c r="G869" s="24"/>
      <c r="H869" s="9"/>
      <c r="I869" s="9"/>
      <c r="J869" s="9"/>
    </row>
    <row r="870" ht="15.75" customHeight="1">
      <c r="D870" s="51"/>
      <c r="E870" s="51"/>
      <c r="G870" s="24"/>
      <c r="H870" s="9"/>
      <c r="I870" s="9"/>
      <c r="J870" s="9"/>
    </row>
    <row r="871" ht="15.75" customHeight="1">
      <c r="D871" s="51"/>
      <c r="E871" s="51"/>
      <c r="G871" s="24"/>
      <c r="H871" s="9"/>
      <c r="I871" s="9"/>
      <c r="J871" s="9"/>
    </row>
    <row r="872" ht="15.75" customHeight="1">
      <c r="D872" s="51"/>
      <c r="E872" s="51"/>
      <c r="G872" s="24"/>
      <c r="H872" s="9"/>
      <c r="I872" s="9"/>
      <c r="J872" s="9"/>
    </row>
    <row r="873" ht="15.75" customHeight="1">
      <c r="D873" s="51"/>
      <c r="E873" s="51"/>
      <c r="G873" s="24"/>
      <c r="H873" s="9"/>
      <c r="I873" s="9"/>
      <c r="J873" s="9"/>
    </row>
    <row r="874" ht="15.75" customHeight="1">
      <c r="D874" s="51"/>
      <c r="E874" s="51"/>
      <c r="G874" s="24"/>
      <c r="H874" s="9"/>
      <c r="I874" s="9"/>
      <c r="J874" s="9"/>
    </row>
    <row r="875" ht="15.75" customHeight="1">
      <c r="D875" s="51"/>
      <c r="E875" s="51"/>
      <c r="G875" s="24"/>
      <c r="H875" s="9"/>
      <c r="I875" s="9"/>
      <c r="J875" s="9"/>
    </row>
    <row r="876" ht="15.75" customHeight="1">
      <c r="D876" s="51"/>
      <c r="E876" s="51"/>
      <c r="G876" s="24"/>
      <c r="H876" s="9"/>
      <c r="I876" s="9"/>
      <c r="J876" s="9"/>
    </row>
    <row r="877" ht="15.75" customHeight="1">
      <c r="D877" s="51"/>
      <c r="E877" s="51"/>
      <c r="G877" s="24"/>
      <c r="H877" s="9"/>
      <c r="I877" s="9"/>
      <c r="J877" s="9"/>
    </row>
    <row r="878" ht="15.75" customHeight="1">
      <c r="D878" s="51"/>
      <c r="E878" s="51"/>
      <c r="G878" s="24"/>
      <c r="H878" s="9"/>
      <c r="I878" s="9"/>
      <c r="J878" s="9"/>
    </row>
    <row r="879" ht="15.75" customHeight="1">
      <c r="D879" s="51"/>
      <c r="E879" s="51"/>
      <c r="G879" s="24"/>
      <c r="H879" s="9"/>
      <c r="I879" s="9"/>
      <c r="J879" s="9"/>
    </row>
    <row r="880" ht="15.75" customHeight="1">
      <c r="D880" s="51"/>
      <c r="E880" s="51"/>
      <c r="G880" s="24"/>
      <c r="H880" s="9"/>
      <c r="I880" s="9"/>
      <c r="J880" s="9"/>
    </row>
    <row r="881" ht="15.75" customHeight="1">
      <c r="D881" s="51"/>
      <c r="E881" s="51"/>
      <c r="G881" s="24"/>
      <c r="H881" s="9"/>
      <c r="I881" s="9"/>
      <c r="J881" s="9"/>
    </row>
    <row r="882" ht="15.75" customHeight="1">
      <c r="D882" s="51"/>
      <c r="E882" s="51"/>
      <c r="G882" s="24"/>
      <c r="H882" s="9"/>
      <c r="I882" s="9"/>
      <c r="J882" s="9"/>
    </row>
    <row r="883" ht="15.75" customHeight="1">
      <c r="D883" s="51"/>
      <c r="E883" s="51"/>
      <c r="G883" s="24"/>
      <c r="H883" s="9"/>
      <c r="I883" s="9"/>
      <c r="J883" s="9"/>
    </row>
    <row r="884" ht="15.75" customHeight="1">
      <c r="D884" s="51"/>
      <c r="E884" s="51"/>
      <c r="G884" s="24"/>
      <c r="H884" s="9"/>
      <c r="I884" s="9"/>
      <c r="J884" s="9"/>
    </row>
    <row r="885" ht="15.75" customHeight="1">
      <c r="D885" s="51"/>
      <c r="E885" s="51"/>
      <c r="G885" s="24"/>
      <c r="H885" s="9"/>
      <c r="I885" s="9"/>
      <c r="J885" s="9"/>
    </row>
    <row r="886" ht="15.75" customHeight="1">
      <c r="D886" s="51"/>
      <c r="E886" s="51"/>
      <c r="G886" s="24"/>
      <c r="H886" s="9"/>
      <c r="I886" s="9"/>
      <c r="J886" s="9"/>
    </row>
    <row r="887" ht="15.75" customHeight="1">
      <c r="D887" s="51"/>
      <c r="E887" s="51"/>
      <c r="G887" s="24"/>
      <c r="H887" s="9"/>
      <c r="I887" s="9"/>
      <c r="J887" s="9"/>
    </row>
    <row r="888" ht="15.75" customHeight="1">
      <c r="D888" s="51"/>
      <c r="E888" s="51"/>
      <c r="G888" s="24"/>
      <c r="H888" s="9"/>
      <c r="I888" s="9"/>
      <c r="J888" s="9"/>
    </row>
    <row r="889" ht="15.75" customHeight="1">
      <c r="D889" s="51"/>
      <c r="E889" s="51"/>
      <c r="G889" s="24"/>
      <c r="H889" s="9"/>
      <c r="I889" s="9"/>
      <c r="J889" s="9"/>
    </row>
    <row r="890" ht="15.75" customHeight="1">
      <c r="D890" s="51"/>
      <c r="E890" s="51"/>
      <c r="G890" s="24"/>
      <c r="H890" s="9"/>
      <c r="I890" s="9"/>
      <c r="J890" s="9"/>
    </row>
    <row r="891" ht="15.75" customHeight="1">
      <c r="D891" s="51"/>
      <c r="E891" s="51"/>
      <c r="G891" s="24"/>
      <c r="H891" s="9"/>
      <c r="I891" s="9"/>
      <c r="J891" s="9"/>
    </row>
    <row r="892" ht="15.75" customHeight="1">
      <c r="D892" s="51"/>
      <c r="E892" s="51"/>
      <c r="G892" s="24"/>
      <c r="H892" s="9"/>
      <c r="I892" s="9"/>
      <c r="J892" s="9"/>
    </row>
    <row r="893" ht="15.75" customHeight="1">
      <c r="D893" s="51"/>
      <c r="E893" s="51"/>
      <c r="G893" s="24"/>
      <c r="H893" s="9"/>
      <c r="I893" s="9"/>
      <c r="J893" s="9"/>
    </row>
    <row r="894" ht="15.75" customHeight="1">
      <c r="D894" s="51"/>
      <c r="E894" s="51"/>
      <c r="G894" s="24"/>
      <c r="H894" s="9"/>
      <c r="I894" s="9"/>
      <c r="J894" s="9"/>
    </row>
    <row r="895" ht="15.75" customHeight="1">
      <c r="D895" s="51"/>
      <c r="E895" s="51"/>
      <c r="G895" s="24"/>
      <c r="H895" s="9"/>
      <c r="I895" s="9"/>
      <c r="J895" s="9"/>
    </row>
    <row r="896" ht="15.75" customHeight="1">
      <c r="D896" s="51"/>
      <c r="E896" s="51"/>
      <c r="G896" s="24"/>
      <c r="H896" s="9"/>
      <c r="I896" s="9"/>
      <c r="J896" s="9"/>
    </row>
    <row r="897" ht="15.75" customHeight="1">
      <c r="D897" s="51"/>
      <c r="E897" s="51"/>
      <c r="G897" s="24"/>
      <c r="H897" s="9"/>
      <c r="I897" s="9"/>
      <c r="J897" s="9"/>
    </row>
    <row r="898" ht="15.75" customHeight="1">
      <c r="D898" s="51"/>
      <c r="E898" s="51"/>
      <c r="G898" s="24"/>
      <c r="H898" s="9"/>
      <c r="I898" s="9"/>
      <c r="J898" s="9"/>
    </row>
    <row r="899" ht="15.75" customHeight="1">
      <c r="D899" s="51"/>
      <c r="E899" s="51"/>
      <c r="G899" s="24"/>
      <c r="H899" s="9"/>
      <c r="I899" s="9"/>
      <c r="J899" s="9"/>
    </row>
    <row r="900" ht="15.75" customHeight="1">
      <c r="D900" s="51"/>
      <c r="E900" s="51"/>
      <c r="G900" s="24"/>
      <c r="H900" s="9"/>
      <c r="I900" s="9"/>
      <c r="J900" s="9"/>
    </row>
    <row r="901" ht="15.75" customHeight="1">
      <c r="D901" s="51"/>
      <c r="E901" s="51"/>
      <c r="G901" s="24"/>
      <c r="H901" s="9"/>
      <c r="I901" s="9"/>
      <c r="J901" s="9"/>
    </row>
    <row r="902" ht="15.75" customHeight="1">
      <c r="D902" s="51"/>
      <c r="E902" s="51"/>
      <c r="G902" s="24"/>
      <c r="H902" s="9"/>
      <c r="I902" s="9"/>
      <c r="J902" s="9"/>
    </row>
    <row r="903" ht="15.75" customHeight="1">
      <c r="D903" s="51"/>
      <c r="E903" s="51"/>
      <c r="G903" s="24"/>
      <c r="H903" s="9"/>
      <c r="I903" s="9"/>
      <c r="J903" s="9"/>
    </row>
    <row r="904" ht="15.75" customHeight="1">
      <c r="D904" s="51"/>
      <c r="E904" s="51"/>
      <c r="G904" s="24"/>
      <c r="H904" s="9"/>
      <c r="I904" s="9"/>
      <c r="J904" s="9"/>
    </row>
    <row r="905" ht="15.75" customHeight="1">
      <c r="D905" s="51"/>
      <c r="E905" s="51"/>
      <c r="G905" s="24"/>
      <c r="H905" s="9"/>
      <c r="I905" s="9"/>
      <c r="J905" s="9"/>
    </row>
    <row r="906" ht="15.75" customHeight="1">
      <c r="D906" s="51"/>
      <c r="E906" s="51"/>
      <c r="G906" s="24"/>
      <c r="H906" s="9"/>
      <c r="I906" s="9"/>
      <c r="J906" s="9"/>
    </row>
    <row r="907" ht="15.75" customHeight="1">
      <c r="D907" s="51"/>
      <c r="E907" s="51"/>
      <c r="G907" s="24"/>
      <c r="H907" s="9"/>
      <c r="I907" s="9"/>
      <c r="J907" s="9"/>
    </row>
    <row r="908" ht="15.75" customHeight="1">
      <c r="D908" s="51"/>
      <c r="E908" s="51"/>
      <c r="G908" s="24"/>
      <c r="H908" s="9"/>
      <c r="I908" s="9"/>
      <c r="J908" s="9"/>
    </row>
    <row r="909" ht="15.75" customHeight="1">
      <c r="D909" s="51"/>
      <c r="E909" s="51"/>
      <c r="G909" s="24"/>
      <c r="H909" s="9"/>
      <c r="I909" s="9"/>
      <c r="J909" s="9"/>
    </row>
    <row r="910" ht="15.75" customHeight="1">
      <c r="D910" s="51"/>
      <c r="E910" s="51"/>
      <c r="G910" s="24"/>
      <c r="H910" s="9"/>
      <c r="I910" s="9"/>
      <c r="J910" s="9"/>
    </row>
    <row r="911" ht="15.75" customHeight="1">
      <c r="D911" s="51"/>
      <c r="E911" s="51"/>
      <c r="G911" s="24"/>
      <c r="H911" s="9"/>
      <c r="I911" s="9"/>
      <c r="J911" s="9"/>
    </row>
    <row r="912" ht="15.75" customHeight="1">
      <c r="D912" s="51"/>
      <c r="E912" s="51"/>
      <c r="G912" s="24"/>
      <c r="H912" s="9"/>
      <c r="I912" s="9"/>
      <c r="J912" s="9"/>
    </row>
    <row r="913" ht="15.75" customHeight="1">
      <c r="D913" s="51"/>
      <c r="E913" s="51"/>
      <c r="G913" s="24"/>
      <c r="H913" s="9"/>
      <c r="I913" s="9"/>
      <c r="J913" s="9"/>
    </row>
    <row r="914" ht="15.75" customHeight="1">
      <c r="D914" s="51"/>
      <c r="E914" s="51"/>
      <c r="G914" s="24"/>
      <c r="H914" s="9"/>
      <c r="I914" s="9"/>
      <c r="J914" s="9"/>
    </row>
    <row r="915" ht="15.75" customHeight="1">
      <c r="D915" s="51"/>
      <c r="E915" s="51"/>
      <c r="G915" s="24"/>
      <c r="H915" s="9"/>
      <c r="I915" s="9"/>
      <c r="J915" s="9"/>
    </row>
    <row r="916" ht="15.75" customHeight="1">
      <c r="D916" s="51"/>
      <c r="E916" s="51"/>
      <c r="G916" s="24"/>
      <c r="H916" s="9"/>
      <c r="I916" s="9"/>
      <c r="J916" s="9"/>
    </row>
    <row r="917" ht="15.75" customHeight="1">
      <c r="D917" s="51"/>
      <c r="E917" s="51"/>
      <c r="G917" s="24"/>
      <c r="H917" s="9"/>
      <c r="I917" s="9"/>
      <c r="J917" s="9"/>
    </row>
    <row r="918" ht="15.75" customHeight="1">
      <c r="D918" s="51"/>
      <c r="E918" s="51"/>
      <c r="G918" s="24"/>
      <c r="H918" s="9"/>
      <c r="I918" s="9"/>
      <c r="J918" s="9"/>
    </row>
    <row r="919" ht="15.75" customHeight="1">
      <c r="D919" s="51"/>
      <c r="E919" s="51"/>
      <c r="G919" s="24"/>
      <c r="H919" s="9"/>
      <c r="I919" s="9"/>
      <c r="J919" s="9"/>
    </row>
    <row r="920" ht="15.75" customHeight="1">
      <c r="D920" s="51"/>
      <c r="E920" s="51"/>
      <c r="G920" s="24"/>
      <c r="H920" s="9"/>
      <c r="I920" s="9"/>
      <c r="J920" s="9"/>
    </row>
    <row r="921" ht="15.75" customHeight="1">
      <c r="D921" s="51"/>
      <c r="E921" s="51"/>
      <c r="G921" s="24"/>
      <c r="H921" s="9"/>
      <c r="I921" s="9"/>
      <c r="J921" s="9"/>
    </row>
    <row r="922" ht="15.75" customHeight="1">
      <c r="D922" s="51"/>
      <c r="E922" s="51"/>
      <c r="G922" s="24"/>
      <c r="H922" s="9"/>
      <c r="I922" s="9"/>
      <c r="J922" s="9"/>
    </row>
    <row r="923" ht="15.75" customHeight="1">
      <c r="D923" s="51"/>
      <c r="E923" s="51"/>
      <c r="G923" s="24"/>
      <c r="H923" s="9"/>
      <c r="I923" s="9"/>
      <c r="J923" s="9"/>
    </row>
    <row r="924" ht="15.75" customHeight="1">
      <c r="D924" s="51"/>
      <c r="E924" s="51"/>
      <c r="G924" s="24"/>
      <c r="H924" s="9"/>
      <c r="I924" s="9"/>
      <c r="J924" s="9"/>
    </row>
    <row r="925" ht="15.75" customHeight="1">
      <c r="D925" s="51"/>
      <c r="E925" s="51"/>
      <c r="G925" s="24"/>
      <c r="H925" s="9"/>
      <c r="I925" s="9"/>
      <c r="J925" s="9"/>
    </row>
    <row r="926" ht="15.75" customHeight="1">
      <c r="D926" s="51"/>
      <c r="E926" s="51"/>
      <c r="G926" s="24"/>
      <c r="H926" s="9"/>
      <c r="I926" s="9"/>
      <c r="J926" s="9"/>
    </row>
    <row r="927" ht="15.75" customHeight="1">
      <c r="D927" s="51"/>
      <c r="E927" s="51"/>
      <c r="G927" s="24"/>
      <c r="H927" s="9"/>
      <c r="I927" s="9"/>
      <c r="J927" s="9"/>
    </row>
    <row r="928" ht="15.75" customHeight="1">
      <c r="D928" s="51"/>
      <c r="E928" s="51"/>
      <c r="G928" s="24"/>
      <c r="H928" s="9"/>
      <c r="I928" s="9"/>
      <c r="J928" s="9"/>
    </row>
    <row r="929" ht="15.75" customHeight="1">
      <c r="D929" s="51"/>
      <c r="E929" s="51"/>
      <c r="G929" s="24"/>
      <c r="H929" s="9"/>
      <c r="I929" s="9"/>
      <c r="J929" s="9"/>
    </row>
    <row r="930" ht="15.75" customHeight="1">
      <c r="D930" s="51"/>
      <c r="E930" s="51"/>
      <c r="G930" s="24"/>
      <c r="H930" s="9"/>
      <c r="I930" s="9"/>
      <c r="J930" s="9"/>
    </row>
    <row r="931" ht="15.75" customHeight="1">
      <c r="D931" s="51"/>
      <c r="E931" s="51"/>
      <c r="G931" s="24"/>
      <c r="H931" s="9"/>
      <c r="I931" s="9"/>
      <c r="J931" s="9"/>
    </row>
    <row r="932" ht="15.75" customHeight="1">
      <c r="D932" s="51"/>
      <c r="E932" s="51"/>
      <c r="G932" s="24"/>
      <c r="H932" s="9"/>
      <c r="I932" s="9"/>
      <c r="J932" s="9"/>
    </row>
    <row r="933" ht="15.75" customHeight="1">
      <c r="D933" s="51"/>
      <c r="E933" s="51"/>
      <c r="G933" s="24"/>
      <c r="H933" s="9"/>
      <c r="I933" s="9"/>
      <c r="J933" s="9"/>
    </row>
    <row r="934" ht="15.75" customHeight="1">
      <c r="D934" s="51"/>
      <c r="E934" s="51"/>
      <c r="G934" s="24"/>
      <c r="H934" s="9"/>
      <c r="I934" s="9"/>
      <c r="J934" s="9"/>
    </row>
    <row r="935" ht="15.75" customHeight="1">
      <c r="D935" s="51"/>
      <c r="E935" s="51"/>
      <c r="G935" s="24"/>
      <c r="H935" s="9"/>
      <c r="I935" s="9"/>
      <c r="J935" s="9"/>
    </row>
    <row r="936" ht="15.75" customHeight="1">
      <c r="D936" s="51"/>
      <c r="E936" s="51"/>
      <c r="G936" s="24"/>
      <c r="H936" s="9"/>
      <c r="I936" s="9"/>
      <c r="J936" s="9"/>
    </row>
    <row r="937" ht="15.75" customHeight="1">
      <c r="D937" s="51"/>
      <c r="E937" s="51"/>
      <c r="G937" s="24"/>
      <c r="H937" s="9"/>
      <c r="I937" s="9"/>
      <c r="J937" s="9"/>
    </row>
    <row r="938" ht="15.75" customHeight="1">
      <c r="D938" s="51"/>
      <c r="E938" s="51"/>
      <c r="G938" s="24"/>
      <c r="H938" s="9"/>
      <c r="I938" s="9"/>
      <c r="J938" s="9"/>
    </row>
    <row r="939" ht="15.75" customHeight="1">
      <c r="D939" s="51"/>
      <c r="E939" s="51"/>
      <c r="G939" s="24"/>
      <c r="H939" s="9"/>
      <c r="I939" s="9"/>
      <c r="J939" s="9"/>
    </row>
    <row r="940" ht="15.75" customHeight="1">
      <c r="D940" s="51"/>
      <c r="E940" s="51"/>
      <c r="G940" s="24"/>
      <c r="H940" s="9"/>
      <c r="I940" s="9"/>
      <c r="J940" s="9"/>
    </row>
    <row r="941" ht="15.75" customHeight="1">
      <c r="D941" s="51"/>
      <c r="E941" s="51"/>
      <c r="G941" s="24"/>
      <c r="H941" s="9"/>
      <c r="I941" s="9"/>
      <c r="J941" s="9"/>
    </row>
    <row r="942" ht="15.75" customHeight="1">
      <c r="D942" s="51"/>
      <c r="E942" s="51"/>
      <c r="G942" s="24"/>
      <c r="H942" s="9"/>
      <c r="I942" s="9"/>
      <c r="J942" s="9"/>
    </row>
    <row r="943" ht="15.75" customHeight="1">
      <c r="D943" s="51"/>
      <c r="E943" s="51"/>
      <c r="G943" s="24"/>
      <c r="H943" s="9"/>
      <c r="I943" s="9"/>
      <c r="J943" s="9"/>
    </row>
    <row r="944" ht="15.75" customHeight="1">
      <c r="D944" s="51"/>
      <c r="E944" s="51"/>
      <c r="G944" s="24"/>
      <c r="H944" s="9"/>
      <c r="I944" s="9"/>
      <c r="J944" s="9"/>
    </row>
    <row r="945" ht="15.75" customHeight="1">
      <c r="D945" s="51"/>
      <c r="E945" s="51"/>
      <c r="G945" s="24"/>
      <c r="H945" s="9"/>
      <c r="I945" s="9"/>
      <c r="J945" s="9"/>
    </row>
    <row r="946" ht="15.75" customHeight="1">
      <c r="D946" s="51"/>
      <c r="E946" s="51"/>
      <c r="G946" s="24"/>
      <c r="H946" s="9"/>
      <c r="I946" s="9"/>
      <c r="J946" s="9"/>
    </row>
    <row r="947" ht="15.75" customHeight="1">
      <c r="D947" s="51"/>
      <c r="E947" s="51"/>
      <c r="G947" s="24"/>
      <c r="H947" s="9"/>
      <c r="I947" s="9"/>
      <c r="J947" s="9"/>
    </row>
    <row r="948" ht="15.75" customHeight="1">
      <c r="D948" s="51"/>
      <c r="E948" s="51"/>
      <c r="G948" s="24"/>
      <c r="H948" s="9"/>
      <c r="I948" s="9"/>
      <c r="J948" s="9"/>
    </row>
    <row r="949" ht="15.75" customHeight="1">
      <c r="D949" s="51"/>
      <c r="E949" s="51"/>
      <c r="G949" s="24"/>
      <c r="H949" s="9"/>
      <c r="I949" s="9"/>
      <c r="J949" s="9"/>
    </row>
    <row r="950" ht="15.75" customHeight="1">
      <c r="D950" s="51"/>
      <c r="E950" s="51"/>
      <c r="G950" s="24"/>
      <c r="H950" s="9"/>
      <c r="I950" s="9"/>
      <c r="J950" s="9"/>
    </row>
    <row r="951" ht="15.75" customHeight="1">
      <c r="D951" s="51"/>
      <c r="E951" s="51"/>
      <c r="G951" s="24"/>
      <c r="H951" s="9"/>
      <c r="I951" s="9"/>
      <c r="J951" s="9"/>
    </row>
    <row r="952" ht="15.75" customHeight="1">
      <c r="D952" s="51"/>
      <c r="E952" s="51"/>
      <c r="G952" s="24"/>
      <c r="H952" s="9"/>
      <c r="I952" s="9"/>
      <c r="J952" s="9"/>
    </row>
    <row r="953" ht="15.75" customHeight="1">
      <c r="D953" s="51"/>
      <c r="E953" s="51"/>
      <c r="G953" s="24"/>
      <c r="H953" s="9"/>
      <c r="I953" s="9"/>
      <c r="J953" s="9"/>
    </row>
    <row r="954" ht="15.75" customHeight="1">
      <c r="D954" s="51"/>
      <c r="E954" s="51"/>
      <c r="G954" s="24"/>
      <c r="H954" s="9"/>
      <c r="I954" s="9"/>
      <c r="J954" s="9"/>
    </row>
    <row r="955" ht="15.75" customHeight="1">
      <c r="D955" s="51"/>
      <c r="E955" s="51"/>
      <c r="G955" s="24"/>
      <c r="H955" s="9"/>
      <c r="I955" s="9"/>
      <c r="J955" s="9"/>
    </row>
    <row r="956" ht="15.75" customHeight="1">
      <c r="D956" s="51"/>
      <c r="E956" s="51"/>
      <c r="G956" s="24"/>
      <c r="H956" s="9"/>
      <c r="I956" s="9"/>
      <c r="J956" s="9"/>
    </row>
    <row r="957" ht="15.75" customHeight="1">
      <c r="D957" s="51"/>
      <c r="E957" s="51"/>
      <c r="G957" s="24"/>
      <c r="H957" s="9"/>
      <c r="I957" s="9"/>
      <c r="J957" s="9"/>
    </row>
    <row r="958" ht="15.75" customHeight="1">
      <c r="D958" s="51"/>
      <c r="E958" s="51"/>
      <c r="G958" s="24"/>
      <c r="H958" s="9"/>
      <c r="I958" s="9"/>
      <c r="J958" s="9"/>
    </row>
    <row r="959" ht="15.75" customHeight="1">
      <c r="D959" s="51"/>
      <c r="E959" s="51"/>
      <c r="G959" s="24"/>
      <c r="H959" s="9"/>
      <c r="I959" s="9"/>
      <c r="J959" s="9"/>
    </row>
    <row r="960" ht="15.75" customHeight="1">
      <c r="D960" s="51"/>
      <c r="E960" s="51"/>
      <c r="G960" s="24"/>
      <c r="H960" s="9"/>
      <c r="I960" s="9"/>
      <c r="J960" s="9"/>
    </row>
    <row r="961" ht="15.75" customHeight="1">
      <c r="D961" s="51"/>
      <c r="E961" s="51"/>
      <c r="G961" s="24"/>
      <c r="H961" s="9"/>
      <c r="I961" s="9"/>
      <c r="J961" s="9"/>
    </row>
    <row r="962" ht="15.75" customHeight="1">
      <c r="D962" s="51"/>
      <c r="E962" s="51"/>
      <c r="G962" s="24"/>
      <c r="H962" s="9"/>
      <c r="I962" s="9"/>
      <c r="J962" s="9"/>
    </row>
    <row r="963" ht="15.75" customHeight="1">
      <c r="D963" s="51"/>
      <c r="E963" s="51"/>
      <c r="G963" s="24"/>
      <c r="H963" s="9"/>
      <c r="I963" s="9"/>
      <c r="J963" s="9"/>
    </row>
    <row r="964" ht="15.75" customHeight="1">
      <c r="D964" s="51"/>
      <c r="E964" s="51"/>
      <c r="G964" s="24"/>
      <c r="H964" s="9"/>
      <c r="I964" s="9"/>
      <c r="J964" s="9"/>
    </row>
    <row r="965" ht="15.75" customHeight="1">
      <c r="D965" s="51"/>
      <c r="E965" s="51"/>
      <c r="G965" s="24"/>
      <c r="H965" s="9"/>
      <c r="I965" s="9"/>
      <c r="J965" s="9"/>
    </row>
    <row r="966" ht="15.75" customHeight="1">
      <c r="D966" s="51"/>
      <c r="E966" s="51"/>
      <c r="G966" s="24"/>
      <c r="H966" s="9"/>
      <c r="I966" s="9"/>
      <c r="J966" s="9"/>
    </row>
    <row r="967" ht="15.75" customHeight="1">
      <c r="D967" s="51"/>
      <c r="E967" s="51"/>
      <c r="G967" s="24"/>
      <c r="H967" s="9"/>
      <c r="I967" s="9"/>
      <c r="J967" s="9"/>
    </row>
    <row r="968" ht="15.75" customHeight="1">
      <c r="D968" s="51"/>
      <c r="E968" s="51"/>
      <c r="G968" s="24"/>
      <c r="H968" s="9"/>
      <c r="I968" s="9"/>
      <c r="J968" s="9"/>
    </row>
    <row r="969" ht="15.75" customHeight="1">
      <c r="D969" s="51"/>
      <c r="E969" s="51"/>
      <c r="G969" s="24"/>
      <c r="H969" s="9"/>
      <c r="I969" s="9"/>
      <c r="J969" s="9"/>
    </row>
    <row r="970" ht="15.75" customHeight="1">
      <c r="D970" s="51"/>
      <c r="E970" s="51"/>
      <c r="G970" s="24"/>
      <c r="H970" s="9"/>
      <c r="I970" s="9"/>
      <c r="J970" s="9"/>
    </row>
    <row r="971" ht="15.75" customHeight="1">
      <c r="D971" s="51"/>
      <c r="E971" s="51"/>
      <c r="G971" s="24"/>
      <c r="H971" s="9"/>
      <c r="I971" s="9"/>
      <c r="J971" s="9"/>
    </row>
    <row r="972" ht="15.75" customHeight="1">
      <c r="D972" s="51"/>
      <c r="E972" s="51"/>
      <c r="G972" s="24"/>
      <c r="H972" s="9"/>
      <c r="I972" s="9"/>
      <c r="J972" s="9"/>
    </row>
    <row r="973" ht="15.75" customHeight="1">
      <c r="D973" s="51"/>
      <c r="E973" s="51"/>
      <c r="G973" s="24"/>
      <c r="H973" s="9"/>
      <c r="I973" s="9"/>
      <c r="J973" s="9"/>
    </row>
    <row r="974" ht="15.75" customHeight="1">
      <c r="D974" s="51"/>
      <c r="E974" s="51"/>
      <c r="G974" s="24"/>
      <c r="H974" s="9"/>
      <c r="I974" s="9"/>
      <c r="J974" s="9"/>
    </row>
    <row r="975" ht="15.75" customHeight="1">
      <c r="D975" s="51"/>
      <c r="E975" s="51"/>
      <c r="G975" s="24"/>
      <c r="H975" s="9"/>
      <c r="I975" s="9"/>
      <c r="J975" s="9"/>
    </row>
    <row r="976" ht="15.75" customHeight="1">
      <c r="D976" s="51"/>
      <c r="E976" s="51"/>
      <c r="G976" s="24"/>
      <c r="H976" s="9"/>
      <c r="I976" s="9"/>
      <c r="J976" s="9"/>
    </row>
    <row r="977" ht="15.75" customHeight="1">
      <c r="D977" s="51"/>
      <c r="E977" s="51"/>
      <c r="G977" s="24"/>
      <c r="H977" s="9"/>
      <c r="I977" s="9"/>
      <c r="J977" s="9"/>
    </row>
    <row r="978" ht="15.75" customHeight="1">
      <c r="D978" s="51"/>
      <c r="E978" s="51"/>
      <c r="G978" s="24"/>
      <c r="H978" s="9"/>
      <c r="I978" s="9"/>
      <c r="J978" s="9"/>
    </row>
    <row r="979" ht="15.75" customHeight="1">
      <c r="D979" s="51"/>
      <c r="E979" s="51"/>
      <c r="G979" s="24"/>
      <c r="H979" s="9"/>
      <c r="I979" s="9"/>
      <c r="J979" s="9"/>
    </row>
    <row r="980" ht="15.75" customHeight="1">
      <c r="D980" s="51"/>
      <c r="E980" s="51"/>
      <c r="G980" s="24"/>
      <c r="H980" s="9"/>
      <c r="I980" s="9"/>
      <c r="J980" s="9"/>
    </row>
    <row r="981" ht="15.75" customHeight="1">
      <c r="D981" s="51"/>
      <c r="E981" s="51"/>
      <c r="G981" s="24"/>
      <c r="H981" s="9"/>
      <c r="I981" s="9"/>
      <c r="J981" s="9"/>
    </row>
    <row r="982" ht="15.75" customHeight="1">
      <c r="D982" s="51"/>
      <c r="E982" s="51"/>
      <c r="G982" s="24"/>
      <c r="H982" s="9"/>
      <c r="I982" s="9"/>
      <c r="J982" s="9"/>
    </row>
    <row r="983" ht="15.75" customHeight="1">
      <c r="D983" s="51"/>
      <c r="E983" s="51"/>
      <c r="G983" s="24"/>
      <c r="H983" s="9"/>
      <c r="I983" s="9"/>
      <c r="J983" s="9"/>
    </row>
    <row r="984" ht="15.75" customHeight="1">
      <c r="D984" s="51"/>
      <c r="E984" s="51"/>
      <c r="G984" s="24"/>
      <c r="H984" s="9"/>
      <c r="I984" s="9"/>
      <c r="J984" s="9"/>
    </row>
    <row r="985" ht="15.75" customHeight="1">
      <c r="D985" s="51"/>
      <c r="E985" s="51"/>
      <c r="G985" s="24"/>
      <c r="H985" s="9"/>
      <c r="I985" s="9"/>
      <c r="J985" s="9"/>
    </row>
    <row r="986" ht="15.75" customHeight="1">
      <c r="D986" s="51"/>
      <c r="E986" s="51"/>
      <c r="G986" s="24"/>
      <c r="H986" s="9"/>
      <c r="I986" s="9"/>
      <c r="J986" s="9"/>
    </row>
    <row r="987" ht="15.75" customHeight="1">
      <c r="D987" s="51"/>
      <c r="E987" s="51"/>
      <c r="G987" s="24"/>
      <c r="H987" s="9"/>
      <c r="I987" s="9"/>
      <c r="J987" s="9"/>
    </row>
    <row r="988" ht="15.75" customHeight="1">
      <c r="D988" s="51"/>
      <c r="E988" s="51"/>
      <c r="G988" s="24"/>
      <c r="H988" s="9"/>
      <c r="I988" s="9"/>
      <c r="J988" s="9"/>
    </row>
    <row r="989" ht="15.75" customHeight="1">
      <c r="D989" s="51"/>
      <c r="E989" s="51"/>
      <c r="G989" s="24"/>
      <c r="H989" s="9"/>
      <c r="I989" s="9"/>
      <c r="J989" s="9"/>
    </row>
    <row r="990" ht="15.75" customHeight="1">
      <c r="D990" s="51"/>
      <c r="E990" s="51"/>
      <c r="G990" s="24"/>
      <c r="H990" s="9"/>
      <c r="I990" s="9"/>
      <c r="J990" s="9"/>
    </row>
    <row r="991" ht="15.75" customHeight="1">
      <c r="D991" s="51"/>
      <c r="E991" s="51"/>
      <c r="G991" s="24"/>
      <c r="H991" s="9"/>
      <c r="I991" s="9"/>
      <c r="J991" s="9"/>
    </row>
    <row r="992" ht="15.75" customHeight="1">
      <c r="D992" s="51"/>
      <c r="E992" s="51"/>
      <c r="G992" s="24"/>
      <c r="H992" s="9"/>
      <c r="I992" s="9"/>
      <c r="J992" s="9"/>
    </row>
    <row r="993" ht="15.75" customHeight="1">
      <c r="D993" s="51"/>
      <c r="E993" s="51"/>
      <c r="G993" s="24"/>
      <c r="H993" s="9"/>
      <c r="I993" s="9"/>
      <c r="J993" s="9"/>
    </row>
    <row r="994" ht="15.75" customHeight="1">
      <c r="D994" s="51"/>
      <c r="E994" s="51"/>
      <c r="G994" s="24"/>
      <c r="H994" s="9"/>
      <c r="I994" s="9"/>
      <c r="J994" s="9"/>
    </row>
    <row r="995" ht="15.75" customHeight="1">
      <c r="D995" s="51"/>
      <c r="E995" s="51"/>
      <c r="G995" s="24"/>
      <c r="H995" s="9"/>
      <c r="I995" s="9"/>
      <c r="J995" s="9"/>
    </row>
    <row r="996" ht="15.75" customHeight="1">
      <c r="D996" s="51"/>
      <c r="E996" s="51"/>
      <c r="G996" s="24"/>
      <c r="H996" s="9"/>
      <c r="I996" s="9"/>
      <c r="J996" s="9"/>
    </row>
    <row r="997" ht="15.75" customHeight="1">
      <c r="D997" s="51"/>
      <c r="E997" s="51"/>
      <c r="H997" s="9"/>
      <c r="I997" s="9"/>
      <c r="J997" s="9"/>
    </row>
    <row r="998" ht="15.75" customHeight="1">
      <c r="D998" s="51"/>
      <c r="E998" s="51"/>
      <c r="H998" s="9"/>
      <c r="I998" s="9"/>
      <c r="J998" s="9"/>
    </row>
    <row r="999" ht="15.75" customHeight="1">
      <c r="D999" s="51"/>
      <c r="E999" s="51"/>
      <c r="H999" s="9"/>
      <c r="I999" s="9"/>
      <c r="J999" s="9"/>
    </row>
    <row r="1000" ht="15.75" customHeight="1">
      <c r="D1000" s="51"/>
      <c r="E1000" s="51"/>
      <c r="H1000" s="9"/>
      <c r="I1000" s="9"/>
      <c r="J1000" s="9"/>
    </row>
  </sheetData>
  <autoFilter ref="$B$1:$B$1000"/>
  <customSheetViews>
    <customSheetView guid="{B64F7308-C73D-4684-A644-3D06292271E1}" filter="1" showAutoFilter="1">
      <autoFilter ref="$B$1:$B$1000"/>
    </customSheetView>
  </customSheetViews>
  <mergeCells count="15">
    <mergeCell ref="L12:P12"/>
    <mergeCell ref="L13:P13"/>
    <mergeCell ref="L14:P14"/>
    <mergeCell ref="L17:Q17"/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</mergeCells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8.0"/>
  </cols>
  <sheetData>
    <row r="1">
      <c r="A1" s="4" t="s">
        <v>0</v>
      </c>
      <c r="B1" s="2" t="s">
        <v>1</v>
      </c>
      <c r="C1" s="2" t="s">
        <v>304</v>
      </c>
      <c r="D1" s="2" t="s">
        <v>305</v>
      </c>
      <c r="E1" s="2" t="s">
        <v>3</v>
      </c>
      <c r="F1" s="2" t="s">
        <v>559</v>
      </c>
      <c r="G1" s="3" t="s">
        <v>5</v>
      </c>
      <c r="H1" s="4" t="s">
        <v>6</v>
      </c>
      <c r="I1" s="4" t="s">
        <v>7</v>
      </c>
      <c r="J1" s="71" t="s">
        <v>8</v>
      </c>
      <c r="K1" s="72"/>
      <c r="L1" s="72"/>
      <c r="M1" s="72"/>
      <c r="N1" s="72"/>
      <c r="O1" s="72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54">
        <v>44501.0</v>
      </c>
      <c r="B2" s="53" t="s">
        <v>9</v>
      </c>
      <c r="C2" s="55">
        <v>44560.0</v>
      </c>
      <c r="D2" s="27">
        <v>3513.0</v>
      </c>
      <c r="E2" s="27">
        <v>620400.0</v>
      </c>
      <c r="F2" s="56"/>
      <c r="G2" s="7">
        <v>0.0353</v>
      </c>
      <c r="H2" s="57"/>
      <c r="I2" s="57"/>
      <c r="J2" s="57"/>
      <c r="L2" s="48" t="s">
        <v>309</v>
      </c>
      <c r="M2" s="11"/>
      <c r="N2" s="11"/>
      <c r="O2" s="11"/>
      <c r="P2" s="11"/>
      <c r="Q2" s="12"/>
      <c r="R2" s="73"/>
      <c r="S2" s="73"/>
      <c r="T2" s="73"/>
      <c r="U2" s="73"/>
      <c r="V2" s="73"/>
      <c r="W2" s="73"/>
      <c r="X2" s="73"/>
      <c r="Y2" s="73"/>
      <c r="Z2" s="73"/>
    </row>
    <row r="3">
      <c r="A3" s="54">
        <v>44508.0</v>
      </c>
      <c r="B3" s="53" t="s">
        <v>9</v>
      </c>
      <c r="C3" s="55">
        <v>44560.0</v>
      </c>
      <c r="D3" s="27">
        <v>3538.25</v>
      </c>
      <c r="E3" s="27">
        <v>727050.0</v>
      </c>
      <c r="F3" s="56">
        <f t="shared" ref="F3:F52" si="1">D3-D2</f>
        <v>25.25</v>
      </c>
      <c r="G3" s="7">
        <v>0.0354</v>
      </c>
      <c r="H3" s="13">
        <f t="shared" ref="H3:H52" si="2">(D3-D2)*100/D2</f>
        <v>0.7187588955</v>
      </c>
      <c r="I3" s="13">
        <f t="shared" ref="I3:I52" si="3">H3-G3</f>
        <v>0.6833588955</v>
      </c>
      <c r="J3" s="74">
        <f t="shared" ref="J3:J52" si="4">I3/$Q$13</f>
        <v>0.2209458818</v>
      </c>
      <c r="L3" s="49" t="s">
        <v>13</v>
      </c>
      <c r="M3" s="11"/>
      <c r="N3" s="11"/>
      <c r="O3" s="11"/>
      <c r="P3" s="12"/>
      <c r="Q3" s="50">
        <f>AVERAGE(H3:H248)</f>
        <v>-0.151061797</v>
      </c>
      <c r="R3" s="75"/>
      <c r="S3" s="75"/>
      <c r="T3" s="75"/>
      <c r="U3" s="75"/>
      <c r="V3" s="75"/>
      <c r="W3" s="75"/>
      <c r="X3" s="75"/>
      <c r="Y3" s="75"/>
      <c r="Z3" s="75"/>
    </row>
    <row r="4">
      <c r="A4" s="55">
        <v>44515.0</v>
      </c>
      <c r="B4" s="53" t="s">
        <v>9</v>
      </c>
      <c r="C4" s="55">
        <v>44560.0</v>
      </c>
      <c r="D4" s="27">
        <v>3570.65</v>
      </c>
      <c r="E4" s="27">
        <v>1342650.0</v>
      </c>
      <c r="F4" s="56">
        <f t="shared" si="1"/>
        <v>32.4</v>
      </c>
      <c r="G4" s="7">
        <v>0.0354</v>
      </c>
      <c r="H4" s="13">
        <f t="shared" si="2"/>
        <v>0.9157069173</v>
      </c>
      <c r="I4" s="13">
        <f t="shared" si="3"/>
        <v>0.8803069173</v>
      </c>
      <c r="J4" s="74">
        <f t="shared" si="4"/>
        <v>0.2846237744</v>
      </c>
      <c r="L4" s="49" t="s">
        <v>15</v>
      </c>
      <c r="M4" s="11"/>
      <c r="N4" s="11"/>
      <c r="O4" s="11"/>
      <c r="P4" s="12"/>
      <c r="Q4" s="50">
        <f>MAX(H2:H248)</f>
        <v>6.394919983</v>
      </c>
      <c r="R4" s="75"/>
      <c r="S4" s="75"/>
      <c r="T4" s="75"/>
      <c r="U4" s="75"/>
      <c r="V4" s="75"/>
      <c r="W4" s="75"/>
      <c r="X4" s="75"/>
      <c r="Y4" s="75"/>
      <c r="Z4" s="75"/>
    </row>
    <row r="5">
      <c r="A5" s="55">
        <v>44522.0</v>
      </c>
      <c r="B5" s="53" t="s">
        <v>9</v>
      </c>
      <c r="C5" s="55">
        <v>44560.0</v>
      </c>
      <c r="D5" s="27">
        <v>3471.8</v>
      </c>
      <c r="E5" s="27">
        <v>5114700.0</v>
      </c>
      <c r="F5" s="56">
        <f t="shared" si="1"/>
        <v>-98.85</v>
      </c>
      <c r="G5" s="7">
        <v>0.0355</v>
      </c>
      <c r="H5" s="13">
        <f t="shared" si="2"/>
        <v>-2.768403512</v>
      </c>
      <c r="I5" s="13">
        <f t="shared" si="3"/>
        <v>-2.803903512</v>
      </c>
      <c r="J5" s="74">
        <f t="shared" si="4"/>
        <v>-0.9065674539</v>
      </c>
      <c r="L5" s="49" t="s">
        <v>17</v>
      </c>
      <c r="M5" s="11"/>
      <c r="N5" s="11"/>
      <c r="O5" s="11"/>
      <c r="P5" s="12"/>
      <c r="Q5" s="50">
        <f>MIN(H2:H248)</f>
        <v>-6.866256467</v>
      </c>
      <c r="R5" s="75"/>
      <c r="S5" s="75"/>
      <c r="T5" s="75"/>
      <c r="U5" s="75"/>
      <c r="V5" s="75"/>
      <c r="W5" s="75"/>
      <c r="X5" s="75"/>
      <c r="Y5" s="75"/>
      <c r="Z5" s="75"/>
    </row>
    <row r="6">
      <c r="A6" s="55">
        <v>44529.0</v>
      </c>
      <c r="B6" s="53" t="s">
        <v>9</v>
      </c>
      <c r="C6" s="55">
        <v>44588.0</v>
      </c>
      <c r="D6" s="27">
        <v>3516.55</v>
      </c>
      <c r="E6" s="27">
        <v>429000.0</v>
      </c>
      <c r="F6" s="56">
        <f t="shared" si="1"/>
        <v>44.75</v>
      </c>
      <c r="G6" s="7">
        <v>0.035</v>
      </c>
      <c r="H6" s="13">
        <f t="shared" si="2"/>
        <v>1.288956737</v>
      </c>
      <c r="I6" s="13">
        <f t="shared" si="3"/>
        <v>1.253956737</v>
      </c>
      <c r="J6" s="74">
        <f t="shared" si="4"/>
        <v>0.4054334829</v>
      </c>
      <c r="L6" s="49" t="s">
        <v>19</v>
      </c>
      <c r="M6" s="11"/>
      <c r="N6" s="11"/>
      <c r="O6" s="11"/>
      <c r="P6" s="12"/>
      <c r="Q6" s="50">
        <f>_xlfn.STDEV.S(H2:H248)</f>
        <v>3.09244497</v>
      </c>
      <c r="R6" s="75"/>
      <c r="S6" s="75"/>
      <c r="T6" s="75"/>
      <c r="U6" s="75"/>
      <c r="V6" s="75"/>
      <c r="W6" s="75"/>
      <c r="X6" s="75"/>
      <c r="Y6" s="75"/>
      <c r="Z6" s="75"/>
    </row>
    <row r="7">
      <c r="A7" s="54">
        <v>44536.0</v>
      </c>
      <c r="B7" s="53" t="s">
        <v>9</v>
      </c>
      <c r="C7" s="55">
        <v>44588.0</v>
      </c>
      <c r="D7" s="27">
        <v>3548.45</v>
      </c>
      <c r="E7" s="27">
        <v>494850.0</v>
      </c>
      <c r="F7" s="56">
        <f t="shared" si="1"/>
        <v>31.9</v>
      </c>
      <c r="G7" s="7">
        <v>0.0356</v>
      </c>
      <c r="H7" s="13">
        <f t="shared" si="2"/>
        <v>0.9071390994</v>
      </c>
      <c r="I7" s="13">
        <f t="shared" si="3"/>
        <v>0.8715390994</v>
      </c>
      <c r="J7" s="74">
        <f t="shared" si="4"/>
        <v>0.2817889342</v>
      </c>
    </row>
    <row r="8">
      <c r="A8" s="55">
        <v>44543.0</v>
      </c>
      <c r="B8" s="53" t="s">
        <v>9</v>
      </c>
      <c r="C8" s="55">
        <v>44588.0</v>
      </c>
      <c r="D8" s="27">
        <v>3634.1</v>
      </c>
      <c r="E8" s="27">
        <v>739350.0</v>
      </c>
      <c r="F8" s="56">
        <f t="shared" si="1"/>
        <v>85.65</v>
      </c>
      <c r="G8" s="7">
        <v>0.0363</v>
      </c>
      <c r="H8" s="13">
        <f t="shared" si="2"/>
        <v>2.413729938</v>
      </c>
      <c r="I8" s="13">
        <f t="shared" si="3"/>
        <v>2.377429938</v>
      </c>
      <c r="J8" s="74">
        <f t="shared" si="4"/>
        <v>0.7686785929</v>
      </c>
    </row>
    <row r="9">
      <c r="A9" s="55">
        <v>44550.0</v>
      </c>
      <c r="B9" s="53" t="s">
        <v>9</v>
      </c>
      <c r="C9" s="55">
        <v>44588.0</v>
      </c>
      <c r="D9" s="27">
        <v>3563.55</v>
      </c>
      <c r="E9" s="27">
        <v>1230750.0</v>
      </c>
      <c r="F9" s="56">
        <f t="shared" si="1"/>
        <v>-70.55</v>
      </c>
      <c r="G9" s="7">
        <v>0.0364</v>
      </c>
      <c r="H9" s="13">
        <f t="shared" si="2"/>
        <v>-1.94133348</v>
      </c>
      <c r="I9" s="13">
        <f t="shared" si="3"/>
        <v>-1.97773348</v>
      </c>
      <c r="J9" s="74">
        <f t="shared" si="4"/>
        <v>-0.6394473982</v>
      </c>
      <c r="L9" s="48" t="s">
        <v>317</v>
      </c>
      <c r="M9" s="11"/>
      <c r="N9" s="11"/>
      <c r="O9" s="11"/>
      <c r="P9" s="11"/>
      <c r="Q9" s="12"/>
      <c r="R9" s="73"/>
      <c r="S9" s="73"/>
      <c r="T9" s="73"/>
      <c r="U9" s="73"/>
      <c r="V9" s="73"/>
      <c r="W9" s="73"/>
      <c r="X9" s="73"/>
      <c r="Y9" s="73"/>
      <c r="Z9" s="73"/>
    </row>
    <row r="10">
      <c r="A10" s="55">
        <v>44557.0</v>
      </c>
      <c r="B10" s="53" t="s">
        <v>9</v>
      </c>
      <c r="C10" s="55">
        <v>44588.0</v>
      </c>
      <c r="D10" s="27">
        <v>3704.75</v>
      </c>
      <c r="E10" s="27">
        <v>4577100.0</v>
      </c>
      <c r="F10" s="56">
        <f t="shared" si="1"/>
        <v>141.2</v>
      </c>
      <c r="G10" s="7">
        <v>0.036</v>
      </c>
      <c r="H10" s="13">
        <f t="shared" si="2"/>
        <v>3.962340924</v>
      </c>
      <c r="I10" s="13">
        <f t="shared" si="3"/>
        <v>3.926340924</v>
      </c>
      <c r="J10" s="74">
        <f t="shared" si="4"/>
        <v>1.269477669</v>
      </c>
      <c r="L10" s="49" t="s">
        <v>13</v>
      </c>
      <c r="M10" s="11"/>
      <c r="N10" s="11"/>
      <c r="O10" s="11"/>
      <c r="P10" s="12"/>
      <c r="Q10" s="50">
        <f>AVERAGE(I2:I248)</f>
        <v>-0.197539797</v>
      </c>
      <c r="R10" s="75"/>
      <c r="S10" s="75"/>
      <c r="T10" s="75"/>
      <c r="U10" s="75"/>
      <c r="V10" s="75"/>
      <c r="W10" s="75"/>
      <c r="X10" s="75"/>
      <c r="Y10" s="75"/>
      <c r="Z10" s="75"/>
    </row>
    <row r="11">
      <c r="A11" s="54">
        <v>44564.0</v>
      </c>
      <c r="B11" s="53" t="s">
        <v>9</v>
      </c>
      <c r="C11" s="55">
        <v>44616.0</v>
      </c>
      <c r="D11" s="27">
        <v>3827.65</v>
      </c>
      <c r="E11" s="27">
        <v>171150.0</v>
      </c>
      <c r="F11" s="56">
        <f t="shared" si="1"/>
        <v>122.9</v>
      </c>
      <c r="G11" s="7">
        <v>0.0359</v>
      </c>
      <c r="H11" s="13">
        <f t="shared" si="2"/>
        <v>3.317362845</v>
      </c>
      <c r="I11" s="13">
        <f t="shared" si="3"/>
        <v>3.281462845</v>
      </c>
      <c r="J11" s="74">
        <f t="shared" si="4"/>
        <v>1.060973533</v>
      </c>
      <c r="L11" s="49" t="s">
        <v>15</v>
      </c>
      <c r="M11" s="11"/>
      <c r="N11" s="11"/>
      <c r="O11" s="11"/>
      <c r="P11" s="12"/>
      <c r="Q11" s="50">
        <f>MAX(I2:I248)</f>
        <v>6.343219983</v>
      </c>
      <c r="R11" s="75"/>
      <c r="S11" s="75"/>
      <c r="T11" s="75"/>
      <c r="U11" s="75"/>
      <c r="V11" s="75"/>
      <c r="W11" s="75"/>
      <c r="X11" s="75"/>
      <c r="Y11" s="75"/>
      <c r="Z11" s="75"/>
    </row>
    <row r="12">
      <c r="A12" s="55">
        <v>44571.0</v>
      </c>
      <c r="B12" s="53" t="s">
        <v>9</v>
      </c>
      <c r="C12" s="55">
        <v>44616.0</v>
      </c>
      <c r="D12" s="27">
        <v>3891.8</v>
      </c>
      <c r="E12" s="27">
        <v>316800.0</v>
      </c>
      <c r="F12" s="56">
        <f t="shared" si="1"/>
        <v>64.15</v>
      </c>
      <c r="G12" s="7">
        <v>0.0373</v>
      </c>
      <c r="H12" s="13">
        <f t="shared" si="2"/>
        <v>1.675963058</v>
      </c>
      <c r="I12" s="13">
        <f t="shared" si="3"/>
        <v>1.638663058</v>
      </c>
      <c r="J12" s="74">
        <f t="shared" si="4"/>
        <v>0.5298180163</v>
      </c>
      <c r="L12" s="49" t="s">
        <v>17</v>
      </c>
      <c r="M12" s="11"/>
      <c r="N12" s="11"/>
      <c r="O12" s="11"/>
      <c r="P12" s="12"/>
      <c r="Q12" s="50">
        <f>MIN(I2:I248)</f>
        <v>-6.925256467</v>
      </c>
      <c r="R12" s="75"/>
      <c r="S12" s="75"/>
      <c r="T12" s="75"/>
      <c r="U12" s="75"/>
      <c r="V12" s="75"/>
      <c r="W12" s="75"/>
      <c r="X12" s="75"/>
      <c r="Y12" s="75"/>
      <c r="Z12" s="75"/>
    </row>
    <row r="13">
      <c r="A13" s="55">
        <v>44578.0</v>
      </c>
      <c r="B13" s="53" t="s">
        <v>9</v>
      </c>
      <c r="C13" s="55">
        <v>44616.0</v>
      </c>
      <c r="D13" s="27">
        <v>4030.55</v>
      </c>
      <c r="E13" s="27">
        <v>1125600.0</v>
      </c>
      <c r="F13" s="56">
        <f t="shared" si="1"/>
        <v>138.75</v>
      </c>
      <c r="G13" s="7">
        <v>0.0376</v>
      </c>
      <c r="H13" s="13">
        <f t="shared" si="2"/>
        <v>3.565188345</v>
      </c>
      <c r="I13" s="13">
        <f t="shared" si="3"/>
        <v>3.527588345</v>
      </c>
      <c r="J13" s="74">
        <f t="shared" si="4"/>
        <v>1.140551653</v>
      </c>
      <c r="L13" s="49" t="s">
        <v>19</v>
      </c>
      <c r="M13" s="11"/>
      <c r="N13" s="11"/>
      <c r="O13" s="11"/>
      <c r="P13" s="12"/>
      <c r="Q13" s="50">
        <f>_xlfn.STDEV.S(I2:I248)</f>
        <v>3.092879079</v>
      </c>
      <c r="R13" s="75"/>
      <c r="S13" s="75"/>
      <c r="T13" s="75"/>
      <c r="U13" s="75"/>
      <c r="V13" s="75"/>
      <c r="W13" s="75"/>
      <c r="X13" s="75"/>
      <c r="Y13" s="75"/>
      <c r="Z13" s="75"/>
    </row>
    <row r="14">
      <c r="A14" s="55">
        <v>44585.0</v>
      </c>
      <c r="B14" s="53" t="s">
        <v>9</v>
      </c>
      <c r="C14" s="55">
        <v>44616.0</v>
      </c>
      <c r="D14" s="27">
        <v>3778.55</v>
      </c>
      <c r="E14" s="27">
        <v>6671700.0</v>
      </c>
      <c r="F14" s="56">
        <f t="shared" si="1"/>
        <v>-252</v>
      </c>
      <c r="G14" s="7">
        <v>0.0386</v>
      </c>
      <c r="H14" s="13">
        <f t="shared" si="2"/>
        <v>-6.252248452</v>
      </c>
      <c r="I14" s="13">
        <f t="shared" si="3"/>
        <v>-6.290848452</v>
      </c>
      <c r="J14" s="74">
        <f t="shared" si="4"/>
        <v>-2.033978145</v>
      </c>
    </row>
    <row r="15">
      <c r="A15" s="55">
        <v>44592.0</v>
      </c>
      <c r="B15" s="53" t="s">
        <v>9</v>
      </c>
      <c r="C15" s="55">
        <v>44651.0</v>
      </c>
      <c r="D15" s="27">
        <v>3768.05</v>
      </c>
      <c r="E15" s="27">
        <v>692250.0</v>
      </c>
      <c r="F15" s="56">
        <f t="shared" si="1"/>
        <v>-10.5</v>
      </c>
      <c r="G15" s="7">
        <v>0.0375</v>
      </c>
      <c r="H15" s="13">
        <f t="shared" si="2"/>
        <v>-0.2778843736</v>
      </c>
      <c r="I15" s="13">
        <f t="shared" si="3"/>
        <v>-0.3153843736</v>
      </c>
      <c r="J15" s="74">
        <f t="shared" si="4"/>
        <v>-0.1019711297</v>
      </c>
    </row>
    <row r="16">
      <c r="A16" s="54">
        <v>44599.0</v>
      </c>
      <c r="B16" s="53" t="s">
        <v>9</v>
      </c>
      <c r="C16" s="55">
        <v>44651.0</v>
      </c>
      <c r="D16" s="27">
        <v>3804.8</v>
      </c>
      <c r="E16" s="27">
        <v>1053600.0</v>
      </c>
      <c r="F16" s="56">
        <f t="shared" si="1"/>
        <v>36.75</v>
      </c>
      <c r="G16" s="7">
        <v>0.0372</v>
      </c>
      <c r="H16" s="13">
        <f t="shared" si="2"/>
        <v>0.9753055294</v>
      </c>
      <c r="I16" s="13">
        <f t="shared" si="3"/>
        <v>0.9381055294</v>
      </c>
      <c r="J16" s="74">
        <f t="shared" si="4"/>
        <v>0.3033114148</v>
      </c>
      <c r="L16" s="48" t="s">
        <v>325</v>
      </c>
      <c r="M16" s="11"/>
      <c r="N16" s="11"/>
      <c r="O16" s="11"/>
      <c r="P16" s="11"/>
      <c r="Q16" s="12"/>
      <c r="R16" s="73"/>
      <c r="S16" s="73"/>
      <c r="T16" s="73"/>
      <c r="U16" s="73"/>
      <c r="V16" s="73"/>
      <c r="W16" s="73"/>
      <c r="X16" s="73"/>
      <c r="Y16" s="73"/>
      <c r="Z16" s="73"/>
    </row>
    <row r="17">
      <c r="A17" s="55">
        <v>44606.0</v>
      </c>
      <c r="B17" s="53" t="s">
        <v>9</v>
      </c>
      <c r="C17" s="55">
        <v>44651.0</v>
      </c>
      <c r="D17" s="27">
        <v>3742.8</v>
      </c>
      <c r="E17" s="27">
        <v>1743450.0</v>
      </c>
      <c r="F17" s="56">
        <f t="shared" si="1"/>
        <v>-62</v>
      </c>
      <c r="G17" s="7">
        <v>0.0374</v>
      </c>
      <c r="H17" s="13">
        <f t="shared" si="2"/>
        <v>-1.629520606</v>
      </c>
      <c r="I17" s="13">
        <f t="shared" si="3"/>
        <v>-1.666920606</v>
      </c>
      <c r="J17" s="74">
        <f t="shared" si="4"/>
        <v>-0.5389543409</v>
      </c>
      <c r="L17" s="49" t="s">
        <v>13</v>
      </c>
      <c r="M17" s="11"/>
      <c r="N17" s="11"/>
      <c r="O17" s="11"/>
      <c r="P17" s="12"/>
      <c r="Q17" s="50">
        <f>AVERAGE(J2:J248)</f>
        <v>-0.06386922734</v>
      </c>
      <c r="R17" s="75"/>
      <c r="S17" s="75"/>
      <c r="T17" s="75"/>
      <c r="U17" s="75"/>
      <c r="V17" s="75"/>
      <c r="W17" s="75"/>
      <c r="X17" s="75"/>
      <c r="Y17" s="75"/>
      <c r="Z17" s="75"/>
    </row>
    <row r="18">
      <c r="A18" s="55">
        <v>44613.0</v>
      </c>
      <c r="B18" s="53" t="s">
        <v>9</v>
      </c>
      <c r="C18" s="55">
        <v>44651.0</v>
      </c>
      <c r="D18" s="27">
        <v>3723.5</v>
      </c>
      <c r="E18" s="27">
        <v>5950050.0</v>
      </c>
      <c r="F18" s="56">
        <f t="shared" si="1"/>
        <v>-19.3</v>
      </c>
      <c r="G18" s="7">
        <v>0.038</v>
      </c>
      <c r="H18" s="13">
        <f t="shared" si="2"/>
        <v>-0.5156567276</v>
      </c>
      <c r="I18" s="13">
        <f t="shared" si="3"/>
        <v>-0.5536567276</v>
      </c>
      <c r="J18" s="74">
        <f t="shared" si="4"/>
        <v>-0.1790101434</v>
      </c>
      <c r="L18" s="49" t="s">
        <v>15</v>
      </c>
      <c r="M18" s="11"/>
      <c r="N18" s="11"/>
      <c r="O18" s="11"/>
      <c r="P18" s="12"/>
      <c r="Q18" s="50">
        <f>MAX(J2:J248)</f>
        <v>2.050911084</v>
      </c>
      <c r="R18" s="75"/>
      <c r="S18" s="75"/>
      <c r="T18" s="75"/>
      <c r="U18" s="75"/>
      <c r="V18" s="75"/>
      <c r="W18" s="75"/>
      <c r="X18" s="75"/>
      <c r="Y18" s="75"/>
      <c r="Z18" s="75"/>
    </row>
    <row r="19">
      <c r="A19" s="55">
        <v>44620.0</v>
      </c>
      <c r="B19" s="53" t="s">
        <v>9</v>
      </c>
      <c r="C19" s="55">
        <v>44679.0</v>
      </c>
      <c r="D19" s="27">
        <v>3573.05</v>
      </c>
      <c r="E19" s="27">
        <v>571650.0</v>
      </c>
      <c r="F19" s="56">
        <f t="shared" si="1"/>
        <v>-150.45</v>
      </c>
      <c r="G19" s="7">
        <v>0.0383</v>
      </c>
      <c r="H19" s="13">
        <f t="shared" si="2"/>
        <v>-4.040553243</v>
      </c>
      <c r="I19" s="13">
        <f t="shared" si="3"/>
        <v>-4.078853243</v>
      </c>
      <c r="J19" s="74">
        <f t="shared" si="4"/>
        <v>-1.318788462</v>
      </c>
      <c r="L19" s="49" t="s">
        <v>17</v>
      </c>
      <c r="M19" s="11"/>
      <c r="N19" s="11"/>
      <c r="O19" s="11"/>
      <c r="P19" s="12"/>
      <c r="Q19" s="50">
        <f>MIN(J2:J248)</f>
        <v>-2.239097064</v>
      </c>
      <c r="R19" s="75"/>
      <c r="S19" s="75"/>
      <c r="T19" s="75"/>
      <c r="U19" s="75"/>
      <c r="V19" s="75"/>
      <c r="W19" s="75"/>
      <c r="X19" s="75"/>
      <c r="Y19" s="75"/>
      <c r="Z19" s="75"/>
    </row>
    <row r="20">
      <c r="A20" s="54">
        <v>44627.0</v>
      </c>
      <c r="B20" s="53" t="s">
        <v>9</v>
      </c>
      <c r="C20" s="55">
        <v>44679.0</v>
      </c>
      <c r="D20" s="27">
        <v>3504.25</v>
      </c>
      <c r="E20" s="27">
        <v>788100.0</v>
      </c>
      <c r="F20" s="56">
        <f t="shared" si="1"/>
        <v>-68.8</v>
      </c>
      <c r="G20" s="7">
        <v>0.0377</v>
      </c>
      <c r="H20" s="13">
        <f t="shared" si="2"/>
        <v>-1.925525811</v>
      </c>
      <c r="I20" s="13">
        <f t="shared" si="3"/>
        <v>-1.963225811</v>
      </c>
      <c r="J20" s="74">
        <f t="shared" si="4"/>
        <v>-0.6347567302</v>
      </c>
      <c r="L20" s="49" t="s">
        <v>19</v>
      </c>
      <c r="M20" s="11"/>
      <c r="N20" s="11"/>
      <c r="O20" s="11"/>
      <c r="P20" s="12"/>
      <c r="Q20" s="50">
        <f>_xlfn.STDEV.S(J2:J248)</f>
        <v>1</v>
      </c>
      <c r="R20" s="75"/>
      <c r="S20" s="75"/>
      <c r="T20" s="75"/>
      <c r="U20" s="75"/>
      <c r="V20" s="75"/>
      <c r="W20" s="75"/>
      <c r="X20" s="75"/>
      <c r="Y20" s="75"/>
      <c r="Z20" s="75"/>
    </row>
    <row r="21">
      <c r="A21" s="55">
        <v>44634.0</v>
      </c>
      <c r="B21" s="53" t="s">
        <v>9</v>
      </c>
      <c r="C21" s="55">
        <v>44679.0</v>
      </c>
      <c r="D21" s="27">
        <v>3661.6</v>
      </c>
      <c r="E21" s="27">
        <v>949350.0</v>
      </c>
      <c r="F21" s="56">
        <f t="shared" si="1"/>
        <v>157.35</v>
      </c>
      <c r="G21" s="7">
        <v>0.0379</v>
      </c>
      <c r="H21" s="13">
        <f t="shared" si="2"/>
        <v>4.490261825</v>
      </c>
      <c r="I21" s="13">
        <f t="shared" si="3"/>
        <v>4.452361825</v>
      </c>
      <c r="J21" s="74">
        <f t="shared" si="4"/>
        <v>1.439552505</v>
      </c>
    </row>
    <row r="22">
      <c r="A22" s="55">
        <v>44641.0</v>
      </c>
      <c r="B22" s="53" t="s">
        <v>9</v>
      </c>
      <c r="C22" s="55">
        <v>44679.0</v>
      </c>
      <c r="D22" s="27">
        <v>3653.75</v>
      </c>
      <c r="E22" s="27">
        <v>1491300.0</v>
      </c>
      <c r="F22" s="56">
        <f t="shared" si="1"/>
        <v>-7.85</v>
      </c>
      <c r="G22" s="7">
        <v>0.0383</v>
      </c>
      <c r="H22" s="13">
        <f t="shared" si="2"/>
        <v>-0.2143871532</v>
      </c>
      <c r="I22" s="13">
        <f t="shared" si="3"/>
        <v>-0.2526871532</v>
      </c>
      <c r="J22" s="74">
        <f t="shared" si="4"/>
        <v>-0.08169965482</v>
      </c>
    </row>
    <row r="23">
      <c r="A23" s="55">
        <v>44648.0</v>
      </c>
      <c r="B23" s="53" t="s">
        <v>9</v>
      </c>
      <c r="C23" s="55">
        <v>44679.0</v>
      </c>
      <c r="D23" s="27">
        <v>3726.1</v>
      </c>
      <c r="E23" s="27">
        <v>4956150.0</v>
      </c>
      <c r="F23" s="56">
        <f t="shared" si="1"/>
        <v>72.35</v>
      </c>
      <c r="G23" s="7">
        <v>0.0398</v>
      </c>
      <c r="H23" s="13">
        <f t="shared" si="2"/>
        <v>1.980157373</v>
      </c>
      <c r="I23" s="13">
        <f t="shared" si="3"/>
        <v>1.940357373</v>
      </c>
      <c r="J23" s="74">
        <f t="shared" si="4"/>
        <v>0.6273628302</v>
      </c>
    </row>
    <row r="24">
      <c r="A24" s="54">
        <v>44655.0</v>
      </c>
      <c r="B24" s="53" t="s">
        <v>9</v>
      </c>
      <c r="C24" s="62">
        <v>44707.0</v>
      </c>
      <c r="D24" s="27">
        <v>3799.35</v>
      </c>
      <c r="E24" s="27">
        <v>343800.0</v>
      </c>
      <c r="F24" s="56">
        <f t="shared" si="1"/>
        <v>73.25</v>
      </c>
      <c r="G24" s="7">
        <v>0.0399</v>
      </c>
      <c r="H24" s="13">
        <f t="shared" si="2"/>
        <v>1.96586243</v>
      </c>
      <c r="I24" s="13">
        <f t="shared" si="3"/>
        <v>1.92596243</v>
      </c>
      <c r="J24" s="74">
        <f t="shared" si="4"/>
        <v>0.6227086092</v>
      </c>
    </row>
    <row r="25">
      <c r="A25" s="55">
        <v>44662.0</v>
      </c>
      <c r="B25" s="53" t="s">
        <v>9</v>
      </c>
      <c r="C25" s="62">
        <v>44707.0</v>
      </c>
      <c r="D25" s="27">
        <v>3708.1</v>
      </c>
      <c r="E25" s="27">
        <v>645000.0</v>
      </c>
      <c r="F25" s="56">
        <f t="shared" si="1"/>
        <v>-91.25</v>
      </c>
      <c r="G25" s="7">
        <v>0.0398</v>
      </c>
      <c r="H25" s="13">
        <f t="shared" si="2"/>
        <v>-2.401726611</v>
      </c>
      <c r="I25" s="13">
        <f t="shared" si="3"/>
        <v>-2.441526611</v>
      </c>
      <c r="J25" s="74">
        <f t="shared" si="4"/>
        <v>-0.7894025433</v>
      </c>
    </row>
    <row r="26">
      <c r="A26" s="55">
        <v>44669.0</v>
      </c>
      <c r="B26" s="53" t="s">
        <v>9</v>
      </c>
      <c r="C26" s="62">
        <v>44707.0</v>
      </c>
      <c r="D26" s="27">
        <v>3551.2</v>
      </c>
      <c r="E26" s="27">
        <v>1092750.0</v>
      </c>
      <c r="F26" s="56">
        <f t="shared" si="1"/>
        <v>-156.9</v>
      </c>
      <c r="G26" s="7">
        <v>0.0401</v>
      </c>
      <c r="H26" s="13">
        <f t="shared" si="2"/>
        <v>-4.231277474</v>
      </c>
      <c r="I26" s="13">
        <f t="shared" si="3"/>
        <v>-4.271377474</v>
      </c>
      <c r="J26" s="74">
        <f t="shared" si="4"/>
        <v>-1.381036039</v>
      </c>
    </row>
    <row r="27">
      <c r="A27" s="55">
        <v>44676.0</v>
      </c>
      <c r="B27" s="53" t="s">
        <v>9</v>
      </c>
      <c r="C27" s="62">
        <v>44707.0</v>
      </c>
      <c r="D27" s="27">
        <v>3543.65</v>
      </c>
      <c r="E27" s="27">
        <v>3748650.0</v>
      </c>
      <c r="F27" s="56">
        <f t="shared" si="1"/>
        <v>-7.55</v>
      </c>
      <c r="G27" s="7">
        <v>0.0463</v>
      </c>
      <c r="H27" s="13">
        <f t="shared" si="2"/>
        <v>-0.2126041901</v>
      </c>
      <c r="I27" s="13">
        <f t="shared" si="3"/>
        <v>-0.2589041901</v>
      </c>
      <c r="J27" s="74">
        <f t="shared" si="4"/>
        <v>-0.08370976799</v>
      </c>
    </row>
    <row r="28">
      <c r="A28" s="61">
        <v>44683.0</v>
      </c>
      <c r="B28" s="53" t="s">
        <v>9</v>
      </c>
      <c r="C28" s="55">
        <v>44742.0</v>
      </c>
      <c r="D28" s="27">
        <v>3540.4</v>
      </c>
      <c r="E28" s="27">
        <v>2914350.0</v>
      </c>
      <c r="F28" s="56">
        <f t="shared" si="1"/>
        <v>-3.25</v>
      </c>
      <c r="G28" s="7">
        <v>0.049</v>
      </c>
      <c r="H28" s="13">
        <f t="shared" si="2"/>
        <v>-0.09171334641</v>
      </c>
      <c r="I28" s="13">
        <f t="shared" si="3"/>
        <v>-0.1407133464</v>
      </c>
      <c r="J28" s="74">
        <f t="shared" si="4"/>
        <v>-0.04549590941</v>
      </c>
    </row>
    <row r="29">
      <c r="A29" s="61">
        <v>44690.0</v>
      </c>
      <c r="B29" s="53" t="s">
        <v>9</v>
      </c>
      <c r="C29" s="55">
        <v>44742.0</v>
      </c>
      <c r="D29" s="27">
        <v>3447.9</v>
      </c>
      <c r="E29" s="27">
        <v>3138450.0</v>
      </c>
      <c r="F29" s="56">
        <f t="shared" si="1"/>
        <v>-92.5</v>
      </c>
      <c r="G29" s="7">
        <v>0.0492</v>
      </c>
      <c r="H29" s="13">
        <f t="shared" si="2"/>
        <v>-2.61269913</v>
      </c>
      <c r="I29" s="13">
        <f t="shared" si="3"/>
        <v>-2.66189913</v>
      </c>
      <c r="J29" s="74">
        <f t="shared" si="4"/>
        <v>-0.8606541226</v>
      </c>
    </row>
    <row r="30">
      <c r="A30" s="62">
        <v>44697.0</v>
      </c>
      <c r="B30" s="53" t="s">
        <v>9</v>
      </c>
      <c r="C30" s="55">
        <v>44742.0</v>
      </c>
      <c r="D30" s="27">
        <v>3372.85</v>
      </c>
      <c r="E30" s="27">
        <v>3671850.0</v>
      </c>
      <c r="F30" s="56">
        <f t="shared" si="1"/>
        <v>-75.05</v>
      </c>
      <c r="G30" s="7">
        <v>0.0488</v>
      </c>
      <c r="H30" s="13">
        <f t="shared" si="2"/>
        <v>-2.176687259</v>
      </c>
      <c r="I30" s="13">
        <f t="shared" si="3"/>
        <v>-2.225487259</v>
      </c>
      <c r="J30" s="74">
        <f t="shared" si="4"/>
        <v>-0.7195519779</v>
      </c>
    </row>
    <row r="31">
      <c r="A31" s="62">
        <v>44704.0</v>
      </c>
      <c r="B31" s="53" t="s">
        <v>9</v>
      </c>
      <c r="C31" s="55">
        <v>44742.0</v>
      </c>
      <c r="D31" s="27">
        <v>3310.35</v>
      </c>
      <c r="E31" s="27">
        <v>6100350.0</v>
      </c>
      <c r="F31" s="56">
        <f t="shared" si="1"/>
        <v>-62.5</v>
      </c>
      <c r="G31" s="7">
        <v>0.0498</v>
      </c>
      <c r="H31" s="13">
        <f t="shared" si="2"/>
        <v>-1.853032302</v>
      </c>
      <c r="I31" s="13">
        <f t="shared" si="3"/>
        <v>-1.902832302</v>
      </c>
      <c r="J31" s="74">
        <f t="shared" si="4"/>
        <v>-0.615230099</v>
      </c>
    </row>
    <row r="32">
      <c r="A32" s="62">
        <v>44711.0</v>
      </c>
      <c r="B32" s="53" t="s">
        <v>9</v>
      </c>
      <c r="C32" s="55">
        <v>44770.0</v>
      </c>
      <c r="D32" s="27">
        <v>3386.05</v>
      </c>
      <c r="E32" s="27">
        <v>484650.0</v>
      </c>
      <c r="F32" s="56">
        <f t="shared" si="1"/>
        <v>75.7</v>
      </c>
      <c r="G32" s="7">
        <v>0.05</v>
      </c>
      <c r="H32" s="13">
        <f t="shared" si="2"/>
        <v>2.28676726</v>
      </c>
      <c r="I32" s="13">
        <f t="shared" si="3"/>
        <v>2.23676726</v>
      </c>
      <c r="J32" s="74">
        <f t="shared" si="4"/>
        <v>0.7231990657</v>
      </c>
    </row>
    <row r="33">
      <c r="A33" s="54">
        <v>44718.0</v>
      </c>
      <c r="B33" s="53" t="s">
        <v>9</v>
      </c>
      <c r="C33" s="55">
        <v>44770.0</v>
      </c>
      <c r="D33" s="27">
        <v>3443.4</v>
      </c>
      <c r="E33" s="27">
        <v>523200.0</v>
      </c>
      <c r="F33" s="56">
        <f t="shared" si="1"/>
        <v>57.35</v>
      </c>
      <c r="G33" s="7">
        <v>0.0512</v>
      </c>
      <c r="H33" s="13">
        <f t="shared" si="2"/>
        <v>1.693713914</v>
      </c>
      <c r="I33" s="13">
        <f t="shared" si="3"/>
        <v>1.642513914</v>
      </c>
      <c r="J33" s="74">
        <f t="shared" si="4"/>
        <v>0.531063088</v>
      </c>
    </row>
    <row r="34">
      <c r="A34" s="55">
        <v>44725.0</v>
      </c>
      <c r="B34" s="53" t="s">
        <v>9</v>
      </c>
      <c r="C34" s="55">
        <v>44770.0</v>
      </c>
      <c r="D34" s="27">
        <v>3229.15</v>
      </c>
      <c r="E34" s="27">
        <v>662700.0</v>
      </c>
      <c r="F34" s="56">
        <f t="shared" si="1"/>
        <v>-214.25</v>
      </c>
      <c r="G34" s="7">
        <v>0.0511</v>
      </c>
      <c r="H34" s="13">
        <f t="shared" si="2"/>
        <v>-6.222047976</v>
      </c>
      <c r="I34" s="13">
        <f t="shared" si="3"/>
        <v>-6.273147976</v>
      </c>
      <c r="J34" s="74">
        <f t="shared" si="4"/>
        <v>-2.028255168</v>
      </c>
    </row>
    <row r="35">
      <c r="A35" s="55">
        <v>44732.0</v>
      </c>
      <c r="B35" s="53" t="s">
        <v>9</v>
      </c>
      <c r="C35" s="55">
        <v>44770.0</v>
      </c>
      <c r="D35" s="27">
        <v>3118.1</v>
      </c>
      <c r="E35" s="27">
        <v>1257150.0</v>
      </c>
      <c r="F35" s="56">
        <f t="shared" si="1"/>
        <v>-111.05</v>
      </c>
      <c r="G35" s="7">
        <v>0.0513</v>
      </c>
      <c r="H35" s="13">
        <f t="shared" si="2"/>
        <v>-3.438985492</v>
      </c>
      <c r="I35" s="13">
        <f t="shared" si="3"/>
        <v>-3.490285492</v>
      </c>
      <c r="J35" s="74">
        <f t="shared" si="4"/>
        <v>-1.128490769</v>
      </c>
    </row>
    <row r="36">
      <c r="A36" s="55">
        <v>44739.0</v>
      </c>
      <c r="B36" s="53" t="s">
        <v>9</v>
      </c>
      <c r="C36" s="55">
        <v>44770.0</v>
      </c>
      <c r="D36" s="27">
        <v>3317.5</v>
      </c>
      <c r="E36" s="27">
        <v>4181100.0</v>
      </c>
      <c r="F36" s="56">
        <f t="shared" si="1"/>
        <v>199.4</v>
      </c>
      <c r="G36" s="7">
        <v>0.0517</v>
      </c>
      <c r="H36" s="13">
        <f t="shared" si="2"/>
        <v>6.394919983</v>
      </c>
      <c r="I36" s="13">
        <f t="shared" si="3"/>
        <v>6.343219983</v>
      </c>
      <c r="J36" s="74">
        <f t="shared" si="4"/>
        <v>2.050911084</v>
      </c>
    </row>
    <row r="37">
      <c r="A37" s="54">
        <v>44746.0</v>
      </c>
      <c r="B37" s="53" t="s">
        <v>9</v>
      </c>
      <c r="C37" s="55">
        <v>44798.0</v>
      </c>
      <c r="D37" s="27">
        <v>3244.4</v>
      </c>
      <c r="E37" s="27">
        <v>369750.0</v>
      </c>
      <c r="F37" s="56">
        <f t="shared" si="1"/>
        <v>-73.1</v>
      </c>
      <c r="G37" s="7">
        <v>0.0523</v>
      </c>
      <c r="H37" s="13">
        <f t="shared" si="2"/>
        <v>-2.203466466</v>
      </c>
      <c r="I37" s="13">
        <f t="shared" si="3"/>
        <v>-2.255766466</v>
      </c>
      <c r="J37" s="74">
        <f t="shared" si="4"/>
        <v>-0.7293419523</v>
      </c>
    </row>
    <row r="38">
      <c r="A38" s="55">
        <v>44753.0</v>
      </c>
      <c r="B38" s="53" t="s">
        <v>9</v>
      </c>
      <c r="C38" s="55">
        <v>44798.0</v>
      </c>
      <c r="D38" s="27">
        <v>3124.25</v>
      </c>
      <c r="E38" s="27">
        <v>691950.0</v>
      </c>
      <c r="F38" s="56">
        <f t="shared" si="1"/>
        <v>-120.15</v>
      </c>
      <c r="G38" s="7">
        <v>0.0545</v>
      </c>
      <c r="H38" s="13">
        <f t="shared" si="2"/>
        <v>-3.703304155</v>
      </c>
      <c r="I38" s="13">
        <f t="shared" si="3"/>
        <v>-3.757804155</v>
      </c>
      <c r="J38" s="74">
        <f t="shared" si="4"/>
        <v>-1.214985798</v>
      </c>
    </row>
    <row r="39">
      <c r="A39" s="55">
        <v>44760.0</v>
      </c>
      <c r="B39" s="53" t="s">
        <v>9</v>
      </c>
      <c r="C39" s="55">
        <v>44798.0</v>
      </c>
      <c r="D39" s="27">
        <v>3084.95</v>
      </c>
      <c r="E39" s="27">
        <v>1334400.0</v>
      </c>
      <c r="F39" s="56">
        <f t="shared" si="1"/>
        <v>-39.3</v>
      </c>
      <c r="G39" s="7">
        <v>0.056</v>
      </c>
      <c r="H39" s="13">
        <f t="shared" si="2"/>
        <v>-1.257901896</v>
      </c>
      <c r="I39" s="13">
        <f t="shared" si="3"/>
        <v>-1.313901896</v>
      </c>
      <c r="J39" s="74">
        <f t="shared" si="4"/>
        <v>-0.4248151521</v>
      </c>
    </row>
    <row r="40">
      <c r="A40" s="55">
        <v>44767.0</v>
      </c>
      <c r="B40" s="53" t="s">
        <v>9</v>
      </c>
      <c r="C40" s="55">
        <v>44798.0</v>
      </c>
      <c r="D40" s="27">
        <v>3185.15</v>
      </c>
      <c r="E40" s="27">
        <v>5790900.0</v>
      </c>
      <c r="F40" s="56">
        <f t="shared" si="1"/>
        <v>100.2</v>
      </c>
      <c r="G40" s="7">
        <v>0.0558</v>
      </c>
      <c r="H40" s="13">
        <f t="shared" si="2"/>
        <v>3.24802671</v>
      </c>
      <c r="I40" s="13">
        <f t="shared" si="3"/>
        <v>3.19222671</v>
      </c>
      <c r="J40" s="74">
        <f t="shared" si="4"/>
        <v>1.032121408</v>
      </c>
    </row>
    <row r="41">
      <c r="A41" s="54">
        <v>44774.0</v>
      </c>
      <c r="B41" s="53" t="s">
        <v>9</v>
      </c>
      <c r="C41" s="55">
        <v>44833.0</v>
      </c>
      <c r="D41" s="27">
        <v>3329.65</v>
      </c>
      <c r="E41" s="27">
        <v>412500.0</v>
      </c>
      <c r="F41" s="56">
        <f t="shared" si="1"/>
        <v>144.5</v>
      </c>
      <c r="G41" s="7">
        <v>0.0555</v>
      </c>
      <c r="H41" s="13">
        <f t="shared" si="2"/>
        <v>4.536678021</v>
      </c>
      <c r="I41" s="13">
        <f t="shared" si="3"/>
        <v>4.481178021</v>
      </c>
      <c r="J41" s="74">
        <f t="shared" si="4"/>
        <v>1.448869454</v>
      </c>
    </row>
    <row r="42">
      <c r="A42" s="54">
        <v>44781.0</v>
      </c>
      <c r="B42" s="53" t="s">
        <v>9</v>
      </c>
      <c r="C42" s="55">
        <v>44833.0</v>
      </c>
      <c r="D42" s="27">
        <v>3398.4</v>
      </c>
      <c r="E42" s="27">
        <v>524250.0</v>
      </c>
      <c r="F42" s="56">
        <f t="shared" si="1"/>
        <v>68.75</v>
      </c>
      <c r="G42" s="7">
        <v>0.0555</v>
      </c>
      <c r="H42" s="13">
        <f t="shared" si="2"/>
        <v>2.064781584</v>
      </c>
      <c r="I42" s="13">
        <f t="shared" si="3"/>
        <v>2.009281584</v>
      </c>
      <c r="J42" s="74">
        <f t="shared" si="4"/>
        <v>0.6496476365</v>
      </c>
    </row>
    <row r="43">
      <c r="A43" s="55">
        <v>44795.0</v>
      </c>
      <c r="B43" s="53" t="s">
        <v>9</v>
      </c>
      <c r="C43" s="55">
        <v>44833.0</v>
      </c>
      <c r="D43" s="27">
        <v>3366.95</v>
      </c>
      <c r="E43" s="27">
        <v>3991650.0</v>
      </c>
      <c r="F43" s="56">
        <f t="shared" si="1"/>
        <v>-31.45</v>
      </c>
      <c r="G43" s="7">
        <v>0.0559</v>
      </c>
      <c r="H43" s="13">
        <f t="shared" si="2"/>
        <v>-0.9254354991</v>
      </c>
      <c r="I43" s="13">
        <f t="shared" si="3"/>
        <v>-0.9813354991</v>
      </c>
      <c r="J43" s="74">
        <f t="shared" si="4"/>
        <v>-0.3172886731</v>
      </c>
    </row>
    <row r="44">
      <c r="A44" s="55">
        <v>44802.0</v>
      </c>
      <c r="B44" s="53" t="s">
        <v>9</v>
      </c>
      <c r="C44" s="55">
        <v>44861.0</v>
      </c>
      <c r="D44" s="27">
        <v>3154.85</v>
      </c>
      <c r="E44" s="27">
        <v>428400.0</v>
      </c>
      <c r="F44" s="56">
        <f t="shared" si="1"/>
        <v>-212.1</v>
      </c>
      <c r="G44" s="7">
        <v>0.0563</v>
      </c>
      <c r="H44" s="13">
        <f t="shared" si="2"/>
        <v>-6.299469847</v>
      </c>
      <c r="I44" s="13">
        <f t="shared" si="3"/>
        <v>-6.355769847</v>
      </c>
      <c r="J44" s="74">
        <f t="shared" si="4"/>
        <v>-2.054968747</v>
      </c>
    </row>
    <row r="45">
      <c r="A45" s="54">
        <v>44809.0</v>
      </c>
      <c r="B45" s="53" t="s">
        <v>9</v>
      </c>
      <c r="C45" s="55">
        <v>44861.0</v>
      </c>
      <c r="D45" s="27">
        <v>3160.6</v>
      </c>
      <c r="E45" s="27">
        <v>570750.0</v>
      </c>
      <c r="F45" s="56">
        <f t="shared" si="1"/>
        <v>5.75</v>
      </c>
      <c r="G45" s="7">
        <v>0.0564</v>
      </c>
      <c r="H45" s="13">
        <f t="shared" si="2"/>
        <v>0.1822590614</v>
      </c>
      <c r="I45" s="13">
        <f t="shared" si="3"/>
        <v>0.1258590614</v>
      </c>
      <c r="J45" s="74">
        <f t="shared" si="4"/>
        <v>0.04069317236</v>
      </c>
    </row>
    <row r="46">
      <c r="A46" s="55">
        <v>44816.0</v>
      </c>
      <c r="B46" s="53" t="s">
        <v>9</v>
      </c>
      <c r="C46" s="55">
        <v>44861.0</v>
      </c>
      <c r="D46" s="27">
        <v>3266.7</v>
      </c>
      <c r="E46" s="27">
        <v>671700.0</v>
      </c>
      <c r="F46" s="56">
        <f t="shared" si="1"/>
        <v>106.1</v>
      </c>
      <c r="G46" s="7">
        <v>0.0577</v>
      </c>
      <c r="H46" s="13">
        <f t="shared" si="2"/>
        <v>3.35695754</v>
      </c>
      <c r="I46" s="13">
        <f t="shared" si="3"/>
        <v>3.29925754</v>
      </c>
      <c r="J46" s="74">
        <f t="shared" si="4"/>
        <v>1.066726974</v>
      </c>
    </row>
    <row r="47">
      <c r="A47" s="55">
        <v>44823.0</v>
      </c>
      <c r="B47" s="53" t="s">
        <v>9</v>
      </c>
      <c r="C47" s="55">
        <v>44861.0</v>
      </c>
      <c r="D47" s="27">
        <v>3042.4</v>
      </c>
      <c r="E47" s="27">
        <v>1712400.0</v>
      </c>
      <c r="F47" s="56">
        <f t="shared" si="1"/>
        <v>-224.3</v>
      </c>
      <c r="G47" s="7">
        <v>0.059</v>
      </c>
      <c r="H47" s="13">
        <f t="shared" si="2"/>
        <v>-6.866256467</v>
      </c>
      <c r="I47" s="13">
        <f t="shared" si="3"/>
        <v>-6.925256467</v>
      </c>
      <c r="J47" s="74">
        <f t="shared" si="4"/>
        <v>-2.239097064</v>
      </c>
    </row>
    <row r="48">
      <c r="A48" s="55">
        <v>44830.0</v>
      </c>
      <c r="B48" s="53" t="s">
        <v>9</v>
      </c>
      <c r="C48" s="55">
        <v>44861.0</v>
      </c>
      <c r="D48" s="27">
        <v>3007.55</v>
      </c>
      <c r="E48" s="27">
        <v>5828400.0</v>
      </c>
      <c r="F48" s="56">
        <f t="shared" si="1"/>
        <v>-34.85</v>
      </c>
      <c r="G48" s="7">
        <v>0.0609</v>
      </c>
      <c r="H48" s="13">
        <f t="shared" si="2"/>
        <v>-1.145477255</v>
      </c>
      <c r="I48" s="13">
        <f t="shared" si="3"/>
        <v>-1.206377255</v>
      </c>
      <c r="J48" s="74">
        <f t="shared" si="4"/>
        <v>-0.3900499256</v>
      </c>
    </row>
    <row r="49">
      <c r="A49" s="54">
        <v>44837.0</v>
      </c>
      <c r="B49" s="53" t="s">
        <v>9</v>
      </c>
      <c r="C49" s="55">
        <v>44889.0</v>
      </c>
      <c r="D49" s="27">
        <v>3004.95</v>
      </c>
      <c r="E49" s="27">
        <v>514950.0</v>
      </c>
      <c r="F49" s="56">
        <f t="shared" si="1"/>
        <v>-2.6</v>
      </c>
      <c r="G49" s="7">
        <v>0.0612</v>
      </c>
      <c r="H49" s="13">
        <f t="shared" si="2"/>
        <v>-0.08644910309</v>
      </c>
      <c r="I49" s="13">
        <f t="shared" si="3"/>
        <v>-0.1476491031</v>
      </c>
      <c r="J49" s="74">
        <f t="shared" si="4"/>
        <v>-0.04773840144</v>
      </c>
    </row>
    <row r="50">
      <c r="A50" s="55">
        <v>44844.0</v>
      </c>
      <c r="B50" s="53" t="s">
        <v>9</v>
      </c>
      <c r="C50" s="55">
        <v>44889.0</v>
      </c>
      <c r="D50" s="27">
        <v>3133.1</v>
      </c>
      <c r="E50" s="27">
        <v>581700.0</v>
      </c>
      <c r="F50" s="56">
        <f t="shared" si="1"/>
        <v>128.15</v>
      </c>
      <c r="G50" s="7">
        <v>0.0633</v>
      </c>
      <c r="H50" s="13">
        <f t="shared" si="2"/>
        <v>4.264630027</v>
      </c>
      <c r="I50" s="13">
        <f t="shared" si="3"/>
        <v>4.201330027</v>
      </c>
      <c r="J50" s="74">
        <f t="shared" si="4"/>
        <v>1.358388065</v>
      </c>
    </row>
    <row r="51">
      <c r="A51" s="55">
        <v>44851.0</v>
      </c>
      <c r="B51" s="53" t="s">
        <v>9</v>
      </c>
      <c r="C51" s="55">
        <v>44889.0</v>
      </c>
      <c r="D51" s="27">
        <v>3126.85</v>
      </c>
      <c r="E51" s="27">
        <v>980400.0</v>
      </c>
      <c r="F51" s="56">
        <f t="shared" si="1"/>
        <v>-6.25</v>
      </c>
      <c r="G51" s="7">
        <v>0.0638</v>
      </c>
      <c r="H51" s="13">
        <f t="shared" si="2"/>
        <v>-0.1994829402</v>
      </c>
      <c r="I51" s="13">
        <f t="shared" si="3"/>
        <v>-0.2632829402</v>
      </c>
      <c r="J51" s="74">
        <f t="shared" si="4"/>
        <v>-0.0851255201</v>
      </c>
    </row>
    <row r="52">
      <c r="A52" s="55">
        <v>44858.0</v>
      </c>
      <c r="B52" s="53" t="s">
        <v>9</v>
      </c>
      <c r="C52" s="55">
        <v>44889.0</v>
      </c>
      <c r="D52" s="27">
        <v>3181.1</v>
      </c>
      <c r="E52" s="27">
        <v>5599800.0</v>
      </c>
      <c r="F52" s="56">
        <f t="shared" si="1"/>
        <v>54.25</v>
      </c>
      <c r="G52" s="7">
        <v>0.0645</v>
      </c>
      <c r="H52" s="13">
        <f t="shared" si="2"/>
        <v>1.734972896</v>
      </c>
      <c r="I52" s="13">
        <f t="shared" si="3"/>
        <v>1.670472896</v>
      </c>
      <c r="J52" s="74">
        <f t="shared" si="4"/>
        <v>0.5401028793</v>
      </c>
    </row>
    <row r="53">
      <c r="G53" s="7"/>
      <c r="H53" s="13"/>
      <c r="I53" s="13"/>
      <c r="J53" s="74"/>
    </row>
    <row r="54">
      <c r="G54" s="56"/>
      <c r="H54" s="13"/>
      <c r="I54" s="57"/>
      <c r="J54" s="57"/>
    </row>
    <row r="55">
      <c r="G55" s="56"/>
      <c r="H55" s="57"/>
      <c r="I55" s="57"/>
      <c r="J55" s="57"/>
    </row>
    <row r="56">
      <c r="G56" s="56"/>
      <c r="H56" s="57"/>
      <c r="I56" s="57"/>
      <c r="J56" s="57"/>
    </row>
    <row r="57">
      <c r="G57" s="56"/>
      <c r="H57" s="57"/>
      <c r="I57" s="57"/>
      <c r="J57" s="57"/>
    </row>
    <row r="58">
      <c r="G58" s="56"/>
      <c r="H58" s="57"/>
      <c r="I58" s="57"/>
      <c r="J58" s="57"/>
    </row>
    <row r="59">
      <c r="G59" s="56"/>
      <c r="H59" s="57"/>
      <c r="I59" s="57"/>
      <c r="J59" s="57"/>
    </row>
    <row r="60">
      <c r="G60" s="56"/>
      <c r="H60" s="57"/>
      <c r="I60" s="57"/>
      <c r="J60" s="57"/>
    </row>
    <row r="61">
      <c r="G61" s="56"/>
      <c r="H61" s="57"/>
      <c r="I61" s="57"/>
      <c r="J61" s="57"/>
    </row>
    <row r="62">
      <c r="G62" s="56"/>
      <c r="H62" s="57"/>
      <c r="I62" s="57"/>
      <c r="J62" s="57"/>
    </row>
    <row r="63">
      <c r="G63" s="56"/>
      <c r="H63" s="57"/>
      <c r="I63" s="57"/>
      <c r="J63" s="57"/>
    </row>
    <row r="64">
      <c r="G64" s="56"/>
      <c r="H64" s="57"/>
      <c r="I64" s="57"/>
      <c r="J64" s="57"/>
    </row>
    <row r="65">
      <c r="G65" s="56"/>
      <c r="H65" s="57"/>
      <c r="I65" s="57"/>
      <c r="J65" s="57"/>
    </row>
    <row r="66">
      <c r="G66" s="56"/>
      <c r="H66" s="57"/>
      <c r="I66" s="57"/>
      <c r="J66" s="57"/>
    </row>
    <row r="67">
      <c r="G67" s="56"/>
      <c r="H67" s="57"/>
      <c r="I67" s="57"/>
      <c r="J67" s="57"/>
    </row>
    <row r="68">
      <c r="G68" s="56"/>
      <c r="H68" s="57"/>
      <c r="I68" s="57"/>
      <c r="J68" s="57"/>
    </row>
    <row r="69">
      <c r="G69" s="56"/>
      <c r="H69" s="57"/>
      <c r="I69" s="57"/>
      <c r="J69" s="57"/>
    </row>
    <row r="70">
      <c r="G70" s="56"/>
      <c r="H70" s="57"/>
      <c r="I70" s="57"/>
      <c r="J70" s="57"/>
    </row>
    <row r="71">
      <c r="G71" s="56"/>
      <c r="H71" s="57"/>
      <c r="I71" s="57"/>
      <c r="J71" s="57"/>
    </row>
    <row r="72">
      <c r="G72" s="56"/>
      <c r="H72" s="57"/>
      <c r="I72" s="57"/>
      <c r="J72" s="57"/>
    </row>
    <row r="73">
      <c r="G73" s="56"/>
      <c r="H73" s="57"/>
      <c r="I73" s="57"/>
      <c r="J73" s="57"/>
    </row>
    <row r="74">
      <c r="G74" s="56"/>
      <c r="H74" s="57"/>
      <c r="I74" s="57"/>
      <c r="J74" s="57"/>
    </row>
    <row r="75">
      <c r="G75" s="56"/>
      <c r="H75" s="57"/>
      <c r="I75" s="57"/>
      <c r="J75" s="57"/>
    </row>
    <row r="76">
      <c r="G76" s="56"/>
      <c r="H76" s="57"/>
      <c r="I76" s="57"/>
      <c r="J76" s="57"/>
    </row>
    <row r="77">
      <c r="G77" s="56"/>
      <c r="H77" s="57"/>
      <c r="I77" s="57"/>
      <c r="J77" s="57"/>
    </row>
    <row r="78">
      <c r="G78" s="56"/>
      <c r="H78" s="57"/>
      <c r="I78" s="57"/>
      <c r="J78" s="57"/>
    </row>
    <row r="79">
      <c r="G79" s="56"/>
      <c r="H79" s="57"/>
      <c r="I79" s="57"/>
      <c r="J79" s="57"/>
    </row>
    <row r="80">
      <c r="G80" s="56"/>
      <c r="H80" s="57"/>
      <c r="I80" s="57"/>
      <c r="J80" s="57"/>
    </row>
    <row r="81">
      <c r="G81" s="56"/>
      <c r="H81" s="57"/>
      <c r="I81" s="57"/>
      <c r="J81" s="57"/>
    </row>
    <row r="82">
      <c r="G82" s="56"/>
      <c r="H82" s="57"/>
      <c r="I82" s="57"/>
      <c r="J82" s="57"/>
    </row>
    <row r="83">
      <c r="G83" s="56"/>
      <c r="H83" s="57"/>
      <c r="I83" s="57"/>
      <c r="J83" s="57"/>
    </row>
    <row r="84">
      <c r="G84" s="56"/>
      <c r="H84" s="57"/>
      <c r="I84" s="57"/>
      <c r="J84" s="57"/>
    </row>
    <row r="85">
      <c r="G85" s="56"/>
      <c r="H85" s="57"/>
      <c r="I85" s="57"/>
      <c r="J85" s="57"/>
    </row>
    <row r="86">
      <c r="G86" s="56"/>
      <c r="H86" s="57"/>
      <c r="I86" s="57"/>
      <c r="J86" s="57"/>
    </row>
    <row r="87">
      <c r="G87" s="56"/>
      <c r="H87" s="57"/>
      <c r="I87" s="57"/>
      <c r="J87" s="57"/>
    </row>
    <row r="88">
      <c r="G88" s="56"/>
      <c r="H88" s="57"/>
      <c r="I88" s="57"/>
      <c r="J88" s="57"/>
    </row>
    <row r="89">
      <c r="G89" s="56"/>
      <c r="H89" s="57"/>
      <c r="I89" s="57"/>
      <c r="J89" s="57"/>
    </row>
    <row r="90">
      <c r="G90" s="56"/>
      <c r="H90" s="57"/>
      <c r="I90" s="57"/>
      <c r="J90" s="57"/>
    </row>
    <row r="91">
      <c r="G91" s="56"/>
      <c r="H91" s="57"/>
      <c r="I91" s="57"/>
      <c r="J91" s="57"/>
    </row>
    <row r="92">
      <c r="G92" s="56"/>
      <c r="H92" s="57"/>
      <c r="I92" s="57"/>
      <c r="J92" s="57"/>
    </row>
    <row r="93">
      <c r="G93" s="56"/>
      <c r="H93" s="57"/>
      <c r="I93" s="57"/>
      <c r="J93" s="57"/>
    </row>
    <row r="94">
      <c r="G94" s="56"/>
      <c r="H94" s="57"/>
      <c r="I94" s="57"/>
      <c r="J94" s="57"/>
    </row>
    <row r="95">
      <c r="G95" s="56"/>
      <c r="H95" s="57"/>
      <c r="I95" s="57"/>
      <c r="J95" s="57"/>
    </row>
    <row r="96">
      <c r="G96" s="56"/>
      <c r="H96" s="57"/>
      <c r="I96" s="57"/>
      <c r="J96" s="57"/>
    </row>
    <row r="97">
      <c r="G97" s="56"/>
      <c r="H97" s="57"/>
      <c r="I97" s="57"/>
      <c r="J97" s="57"/>
    </row>
    <row r="98">
      <c r="G98" s="56"/>
      <c r="H98" s="57"/>
      <c r="I98" s="57"/>
      <c r="J98" s="57"/>
    </row>
    <row r="99">
      <c r="G99" s="56"/>
      <c r="H99" s="57"/>
      <c r="I99" s="57"/>
      <c r="J99" s="57"/>
    </row>
    <row r="100">
      <c r="G100" s="56"/>
      <c r="H100" s="57"/>
      <c r="I100" s="57"/>
      <c r="J100" s="57"/>
    </row>
    <row r="101">
      <c r="G101" s="56"/>
      <c r="H101" s="57"/>
      <c r="I101" s="57"/>
      <c r="J101" s="57"/>
    </row>
    <row r="102">
      <c r="G102" s="56"/>
      <c r="H102" s="57"/>
      <c r="I102" s="57"/>
      <c r="J102" s="57"/>
    </row>
    <row r="103">
      <c r="G103" s="56"/>
      <c r="H103" s="57"/>
      <c r="I103" s="57"/>
      <c r="J103" s="57"/>
    </row>
    <row r="104">
      <c r="G104" s="56"/>
      <c r="H104" s="57"/>
      <c r="I104" s="57"/>
      <c r="J104" s="57"/>
    </row>
    <row r="105">
      <c r="G105" s="56"/>
      <c r="H105" s="57"/>
      <c r="I105" s="57"/>
      <c r="J105" s="57"/>
    </row>
    <row r="106">
      <c r="G106" s="56"/>
      <c r="H106" s="57"/>
      <c r="I106" s="57"/>
      <c r="J106" s="57"/>
    </row>
    <row r="107">
      <c r="G107" s="56"/>
      <c r="H107" s="57"/>
      <c r="I107" s="57"/>
      <c r="J107" s="57"/>
    </row>
    <row r="108">
      <c r="G108" s="56"/>
      <c r="H108" s="57"/>
      <c r="I108" s="57"/>
      <c r="J108" s="57"/>
    </row>
    <row r="109">
      <c r="G109" s="56"/>
      <c r="H109" s="57"/>
      <c r="I109" s="57"/>
      <c r="J109" s="57"/>
    </row>
    <row r="110">
      <c r="G110" s="56"/>
      <c r="H110" s="57"/>
      <c r="I110" s="57"/>
      <c r="J110" s="57"/>
    </row>
    <row r="111">
      <c r="G111" s="56"/>
      <c r="H111" s="57"/>
      <c r="I111" s="57"/>
      <c r="J111" s="57"/>
    </row>
    <row r="112">
      <c r="G112" s="56"/>
      <c r="H112" s="57"/>
      <c r="I112" s="57"/>
      <c r="J112" s="57"/>
    </row>
    <row r="113">
      <c r="G113" s="56"/>
      <c r="H113" s="57"/>
      <c r="I113" s="57"/>
      <c r="J113" s="57"/>
    </row>
    <row r="114">
      <c r="G114" s="56"/>
      <c r="H114" s="57"/>
      <c r="I114" s="57"/>
      <c r="J114" s="57"/>
    </row>
    <row r="115">
      <c r="G115" s="56"/>
      <c r="H115" s="57"/>
      <c r="I115" s="57"/>
      <c r="J115" s="57"/>
    </row>
    <row r="116">
      <c r="G116" s="56"/>
      <c r="H116" s="57"/>
      <c r="I116" s="57"/>
      <c r="J116" s="57"/>
    </row>
    <row r="117">
      <c r="G117" s="56"/>
      <c r="H117" s="57"/>
      <c r="I117" s="57"/>
      <c r="J117" s="57"/>
    </row>
    <row r="118">
      <c r="G118" s="56"/>
      <c r="H118" s="57"/>
      <c r="I118" s="57"/>
      <c r="J118" s="57"/>
    </row>
    <row r="119">
      <c r="G119" s="56"/>
      <c r="H119" s="57"/>
      <c r="I119" s="57"/>
      <c r="J119" s="57"/>
    </row>
    <row r="120">
      <c r="G120" s="56"/>
      <c r="H120" s="57"/>
      <c r="I120" s="57"/>
      <c r="J120" s="57"/>
    </row>
    <row r="121">
      <c r="G121" s="56"/>
      <c r="H121" s="57"/>
      <c r="I121" s="57"/>
      <c r="J121" s="57"/>
    </row>
    <row r="122">
      <c r="G122" s="56"/>
      <c r="H122" s="57"/>
      <c r="I122" s="57"/>
      <c r="J122" s="57"/>
    </row>
    <row r="123">
      <c r="G123" s="56"/>
      <c r="H123" s="57"/>
      <c r="I123" s="57"/>
      <c r="J123" s="57"/>
    </row>
    <row r="124">
      <c r="G124" s="56"/>
      <c r="H124" s="57"/>
      <c r="I124" s="57"/>
      <c r="J124" s="57"/>
    </row>
    <row r="125">
      <c r="G125" s="56"/>
      <c r="H125" s="57"/>
      <c r="I125" s="57"/>
      <c r="J125" s="57"/>
    </row>
    <row r="126">
      <c r="G126" s="56"/>
      <c r="H126" s="57"/>
      <c r="I126" s="57"/>
      <c r="J126" s="57"/>
    </row>
    <row r="127">
      <c r="G127" s="56"/>
      <c r="H127" s="57"/>
      <c r="I127" s="57"/>
      <c r="J127" s="57"/>
    </row>
    <row r="128">
      <c r="G128" s="56"/>
      <c r="H128" s="57"/>
      <c r="I128" s="57"/>
      <c r="J128" s="57"/>
    </row>
    <row r="129">
      <c r="G129" s="56"/>
      <c r="H129" s="57"/>
      <c r="I129" s="57"/>
      <c r="J129" s="57"/>
    </row>
    <row r="130">
      <c r="G130" s="56"/>
      <c r="H130" s="57"/>
      <c r="I130" s="57"/>
      <c r="J130" s="57"/>
    </row>
    <row r="131">
      <c r="G131" s="56"/>
      <c r="H131" s="57"/>
      <c r="I131" s="57"/>
      <c r="J131" s="57"/>
    </row>
    <row r="132">
      <c r="G132" s="56"/>
      <c r="H132" s="57"/>
      <c r="I132" s="57"/>
      <c r="J132" s="57"/>
    </row>
    <row r="133">
      <c r="G133" s="56"/>
      <c r="H133" s="57"/>
      <c r="I133" s="57"/>
      <c r="J133" s="57"/>
    </row>
    <row r="134">
      <c r="G134" s="56"/>
      <c r="H134" s="57"/>
      <c r="I134" s="57"/>
      <c r="J134" s="57"/>
    </row>
    <row r="135">
      <c r="G135" s="56"/>
      <c r="H135" s="57"/>
      <c r="I135" s="57"/>
      <c r="J135" s="57"/>
    </row>
    <row r="136">
      <c r="G136" s="56"/>
      <c r="H136" s="57"/>
      <c r="I136" s="57"/>
      <c r="J136" s="57"/>
    </row>
    <row r="137">
      <c r="G137" s="56"/>
      <c r="H137" s="57"/>
      <c r="I137" s="57"/>
      <c r="J137" s="57"/>
    </row>
    <row r="138">
      <c r="G138" s="56"/>
      <c r="H138" s="57"/>
      <c r="I138" s="57"/>
      <c r="J138" s="57"/>
    </row>
    <row r="139">
      <c r="G139" s="56"/>
      <c r="H139" s="57"/>
      <c r="I139" s="57"/>
      <c r="J139" s="57"/>
    </row>
    <row r="140">
      <c r="G140" s="56"/>
      <c r="H140" s="57"/>
      <c r="I140" s="57"/>
      <c r="J140" s="57"/>
    </row>
    <row r="141">
      <c r="G141" s="56"/>
      <c r="H141" s="57"/>
      <c r="I141" s="57"/>
      <c r="J141" s="57"/>
    </row>
    <row r="142">
      <c r="G142" s="56"/>
      <c r="H142" s="57"/>
      <c r="I142" s="57"/>
      <c r="J142" s="57"/>
    </row>
    <row r="143">
      <c r="G143" s="56"/>
      <c r="H143" s="57"/>
      <c r="I143" s="57"/>
      <c r="J143" s="57"/>
    </row>
    <row r="144">
      <c r="G144" s="56"/>
      <c r="H144" s="57"/>
      <c r="I144" s="57"/>
      <c r="J144" s="57"/>
    </row>
    <row r="145">
      <c r="G145" s="56"/>
      <c r="H145" s="57"/>
      <c r="I145" s="57"/>
      <c r="J145" s="57"/>
    </row>
    <row r="146">
      <c r="G146" s="56"/>
      <c r="H146" s="57"/>
      <c r="I146" s="57"/>
      <c r="J146" s="57"/>
    </row>
    <row r="147">
      <c r="G147" s="56"/>
      <c r="H147" s="57"/>
      <c r="I147" s="57"/>
      <c r="J147" s="57"/>
    </row>
    <row r="148">
      <c r="G148" s="56"/>
      <c r="H148" s="57"/>
      <c r="I148" s="57"/>
      <c r="J148" s="57"/>
    </row>
    <row r="149">
      <c r="G149" s="56"/>
      <c r="H149" s="57"/>
      <c r="I149" s="57"/>
      <c r="J149" s="57"/>
    </row>
    <row r="150">
      <c r="G150" s="56"/>
      <c r="H150" s="57"/>
      <c r="I150" s="57"/>
      <c r="J150" s="57"/>
    </row>
    <row r="151">
      <c r="G151" s="56"/>
      <c r="H151" s="57"/>
      <c r="I151" s="57"/>
      <c r="J151" s="57"/>
    </row>
    <row r="152">
      <c r="G152" s="56"/>
      <c r="H152" s="57"/>
      <c r="I152" s="57"/>
      <c r="J152" s="57"/>
    </row>
    <row r="153">
      <c r="G153" s="56"/>
      <c r="H153" s="57"/>
      <c r="I153" s="57"/>
      <c r="J153" s="57"/>
    </row>
    <row r="154">
      <c r="G154" s="56"/>
      <c r="H154" s="57"/>
      <c r="I154" s="57"/>
      <c r="J154" s="57"/>
    </row>
    <row r="155">
      <c r="G155" s="56"/>
      <c r="H155" s="57"/>
      <c r="I155" s="57"/>
      <c r="J155" s="57"/>
    </row>
    <row r="156">
      <c r="G156" s="56"/>
      <c r="H156" s="57"/>
      <c r="I156" s="57"/>
      <c r="J156" s="57"/>
    </row>
    <row r="157">
      <c r="G157" s="56"/>
      <c r="H157" s="57"/>
      <c r="I157" s="57"/>
      <c r="J157" s="57"/>
    </row>
    <row r="158">
      <c r="G158" s="56"/>
      <c r="H158" s="57"/>
      <c r="I158" s="57"/>
      <c r="J158" s="57"/>
    </row>
    <row r="159">
      <c r="G159" s="56"/>
      <c r="H159" s="57"/>
      <c r="I159" s="57"/>
      <c r="J159" s="57"/>
    </row>
    <row r="160">
      <c r="G160" s="56"/>
      <c r="H160" s="57"/>
      <c r="I160" s="57"/>
      <c r="J160" s="57"/>
    </row>
    <row r="161">
      <c r="G161" s="56"/>
      <c r="H161" s="57"/>
      <c r="I161" s="57"/>
      <c r="J161" s="57"/>
    </row>
    <row r="162">
      <c r="G162" s="56"/>
      <c r="H162" s="57"/>
      <c r="I162" s="57"/>
      <c r="J162" s="57"/>
    </row>
    <row r="163">
      <c r="G163" s="56"/>
      <c r="H163" s="57"/>
      <c r="I163" s="57"/>
      <c r="J163" s="57"/>
    </row>
    <row r="164">
      <c r="G164" s="56"/>
      <c r="H164" s="57"/>
      <c r="I164" s="57"/>
      <c r="J164" s="57"/>
    </row>
    <row r="165">
      <c r="G165" s="56"/>
      <c r="H165" s="57"/>
      <c r="I165" s="57"/>
      <c r="J165" s="57"/>
    </row>
    <row r="166">
      <c r="G166" s="56"/>
      <c r="H166" s="57"/>
      <c r="I166" s="57"/>
      <c r="J166" s="57"/>
    </row>
    <row r="167">
      <c r="G167" s="56"/>
      <c r="H167" s="57"/>
      <c r="I167" s="57"/>
      <c r="J167" s="57"/>
    </row>
    <row r="168">
      <c r="G168" s="56"/>
      <c r="H168" s="57"/>
      <c r="I168" s="57"/>
      <c r="J168" s="57"/>
    </row>
    <row r="169">
      <c r="G169" s="56"/>
      <c r="H169" s="57"/>
      <c r="I169" s="57"/>
      <c r="J169" s="57"/>
    </row>
    <row r="170">
      <c r="G170" s="56"/>
      <c r="H170" s="57"/>
      <c r="I170" s="57"/>
      <c r="J170" s="57"/>
    </row>
    <row r="171">
      <c r="G171" s="56"/>
      <c r="H171" s="57"/>
      <c r="I171" s="57"/>
      <c r="J171" s="57"/>
    </row>
    <row r="172">
      <c r="G172" s="56"/>
      <c r="H172" s="57"/>
      <c r="I172" s="57"/>
      <c r="J172" s="57"/>
    </row>
    <row r="173">
      <c r="G173" s="56"/>
      <c r="H173" s="57"/>
      <c r="I173" s="57"/>
      <c r="J173" s="57"/>
    </row>
    <row r="174">
      <c r="G174" s="56"/>
      <c r="H174" s="57"/>
      <c r="I174" s="57"/>
      <c r="J174" s="57"/>
    </row>
    <row r="175">
      <c r="G175" s="56"/>
      <c r="H175" s="57"/>
      <c r="I175" s="57"/>
      <c r="J175" s="57"/>
    </row>
    <row r="176">
      <c r="G176" s="56"/>
      <c r="H176" s="57"/>
      <c r="I176" s="57"/>
      <c r="J176" s="57"/>
    </row>
    <row r="177">
      <c r="G177" s="56"/>
      <c r="H177" s="57"/>
      <c r="I177" s="57"/>
      <c r="J177" s="57"/>
    </row>
    <row r="178">
      <c r="G178" s="56"/>
      <c r="H178" s="57"/>
      <c r="I178" s="57"/>
      <c r="J178" s="57"/>
    </row>
    <row r="179">
      <c r="G179" s="56"/>
      <c r="H179" s="57"/>
      <c r="I179" s="57"/>
      <c r="J179" s="57"/>
    </row>
    <row r="180">
      <c r="G180" s="56"/>
      <c r="H180" s="57"/>
      <c r="I180" s="57"/>
      <c r="J180" s="57"/>
    </row>
    <row r="181">
      <c r="G181" s="56"/>
      <c r="H181" s="57"/>
      <c r="I181" s="57"/>
      <c r="J181" s="57"/>
    </row>
    <row r="182">
      <c r="G182" s="56"/>
      <c r="H182" s="57"/>
      <c r="I182" s="57"/>
      <c r="J182" s="57"/>
    </row>
    <row r="183">
      <c r="G183" s="56"/>
      <c r="H183" s="57"/>
      <c r="I183" s="57"/>
      <c r="J183" s="57"/>
    </row>
    <row r="184">
      <c r="G184" s="56"/>
      <c r="H184" s="57"/>
      <c r="I184" s="57"/>
      <c r="J184" s="57"/>
    </row>
    <row r="185">
      <c r="G185" s="56"/>
      <c r="H185" s="57"/>
      <c r="I185" s="57"/>
      <c r="J185" s="57"/>
    </row>
    <row r="186">
      <c r="G186" s="56"/>
      <c r="H186" s="57"/>
      <c r="I186" s="57"/>
      <c r="J186" s="57"/>
    </row>
    <row r="187">
      <c r="G187" s="56"/>
      <c r="H187" s="57"/>
      <c r="I187" s="57"/>
      <c r="J187" s="57"/>
    </row>
    <row r="188">
      <c r="G188" s="56"/>
      <c r="H188" s="57"/>
      <c r="I188" s="57"/>
      <c r="J188" s="57"/>
    </row>
    <row r="189">
      <c r="G189" s="56"/>
      <c r="H189" s="57"/>
      <c r="I189" s="57"/>
      <c r="J189" s="57"/>
    </row>
    <row r="190">
      <c r="G190" s="56"/>
      <c r="H190" s="57"/>
      <c r="I190" s="57"/>
      <c r="J190" s="57"/>
    </row>
    <row r="191">
      <c r="G191" s="56"/>
      <c r="H191" s="57"/>
      <c r="I191" s="57"/>
      <c r="J191" s="57"/>
    </row>
    <row r="192">
      <c r="G192" s="56"/>
      <c r="H192" s="57"/>
      <c r="I192" s="57"/>
      <c r="J192" s="57"/>
    </row>
    <row r="193">
      <c r="G193" s="56"/>
      <c r="H193" s="57"/>
      <c r="I193" s="57"/>
      <c r="J193" s="57"/>
    </row>
    <row r="194">
      <c r="G194" s="56"/>
      <c r="H194" s="57"/>
      <c r="I194" s="57"/>
      <c r="J194" s="57"/>
    </row>
    <row r="195">
      <c r="G195" s="56"/>
      <c r="H195" s="57"/>
      <c r="I195" s="57"/>
      <c r="J195" s="57"/>
    </row>
    <row r="196">
      <c r="G196" s="56"/>
      <c r="H196" s="57"/>
      <c r="I196" s="57"/>
      <c r="J196" s="57"/>
    </row>
    <row r="197">
      <c r="G197" s="56"/>
      <c r="H197" s="57"/>
      <c r="I197" s="57"/>
      <c r="J197" s="57"/>
    </row>
    <row r="198">
      <c r="G198" s="56"/>
      <c r="H198" s="57"/>
      <c r="I198" s="57"/>
      <c r="J198" s="57"/>
    </row>
    <row r="199">
      <c r="G199" s="56"/>
      <c r="H199" s="57"/>
      <c r="I199" s="57"/>
      <c r="J199" s="57"/>
    </row>
    <row r="200">
      <c r="G200" s="56"/>
      <c r="H200" s="57"/>
      <c r="I200" s="57"/>
      <c r="J200" s="57"/>
    </row>
    <row r="201">
      <c r="G201" s="56"/>
      <c r="H201" s="57"/>
      <c r="I201" s="57"/>
      <c r="J201" s="57"/>
    </row>
    <row r="202">
      <c r="G202" s="56"/>
      <c r="H202" s="57"/>
      <c r="I202" s="57"/>
      <c r="J202" s="57"/>
    </row>
    <row r="203">
      <c r="G203" s="56"/>
      <c r="H203" s="57"/>
      <c r="I203" s="57"/>
      <c r="J203" s="57"/>
    </row>
    <row r="204">
      <c r="G204" s="56"/>
      <c r="H204" s="57"/>
      <c r="I204" s="57"/>
      <c r="J204" s="57"/>
    </row>
    <row r="205">
      <c r="G205" s="56"/>
      <c r="H205" s="57"/>
      <c r="I205" s="57"/>
      <c r="J205" s="57"/>
    </row>
    <row r="206">
      <c r="G206" s="56"/>
      <c r="H206" s="57"/>
      <c r="I206" s="57"/>
      <c r="J206" s="57"/>
    </row>
    <row r="207">
      <c r="G207" s="56"/>
      <c r="H207" s="57"/>
      <c r="I207" s="57"/>
      <c r="J207" s="57"/>
    </row>
    <row r="208">
      <c r="G208" s="56"/>
      <c r="H208" s="57"/>
      <c r="I208" s="57"/>
      <c r="J208" s="57"/>
    </row>
    <row r="209">
      <c r="G209" s="56"/>
      <c r="H209" s="57"/>
      <c r="I209" s="57"/>
      <c r="J209" s="57"/>
    </row>
    <row r="210">
      <c r="G210" s="56"/>
      <c r="H210" s="57"/>
      <c r="I210" s="57"/>
      <c r="J210" s="57"/>
    </row>
    <row r="211">
      <c r="G211" s="56"/>
      <c r="H211" s="57"/>
      <c r="I211" s="57"/>
      <c r="J211" s="57"/>
    </row>
    <row r="212">
      <c r="G212" s="56"/>
      <c r="H212" s="57"/>
      <c r="I212" s="57"/>
      <c r="J212" s="57"/>
    </row>
    <row r="213">
      <c r="G213" s="56"/>
      <c r="H213" s="57"/>
      <c r="I213" s="57"/>
      <c r="J213" s="57"/>
    </row>
    <row r="214">
      <c r="G214" s="56"/>
      <c r="H214" s="57"/>
      <c r="I214" s="57"/>
      <c r="J214" s="57"/>
    </row>
    <row r="215">
      <c r="G215" s="56"/>
      <c r="H215" s="57"/>
      <c r="I215" s="57"/>
      <c r="J215" s="57"/>
    </row>
    <row r="216">
      <c r="G216" s="56"/>
      <c r="H216" s="57"/>
      <c r="I216" s="57"/>
      <c r="J216" s="57"/>
    </row>
    <row r="217">
      <c r="G217" s="56"/>
      <c r="H217" s="57"/>
      <c r="I217" s="57"/>
      <c r="J217" s="57"/>
    </row>
    <row r="218">
      <c r="G218" s="56"/>
      <c r="H218" s="57"/>
      <c r="I218" s="57"/>
      <c r="J218" s="57"/>
    </row>
    <row r="219">
      <c r="G219" s="56"/>
      <c r="H219" s="57"/>
      <c r="I219" s="57"/>
      <c r="J219" s="57"/>
    </row>
    <row r="220">
      <c r="G220" s="56"/>
      <c r="H220" s="57"/>
      <c r="I220" s="57"/>
      <c r="J220" s="57"/>
    </row>
    <row r="221">
      <c r="G221" s="56"/>
      <c r="H221" s="57"/>
      <c r="I221" s="57"/>
      <c r="J221" s="57"/>
    </row>
    <row r="222">
      <c r="G222" s="56"/>
      <c r="H222" s="57"/>
      <c r="I222" s="57"/>
      <c r="J222" s="57"/>
    </row>
    <row r="223">
      <c r="G223" s="56"/>
      <c r="H223" s="57"/>
      <c r="I223" s="57"/>
      <c r="J223" s="57"/>
    </row>
    <row r="224">
      <c r="G224" s="56"/>
      <c r="H224" s="57"/>
      <c r="I224" s="57"/>
      <c r="J224" s="57"/>
    </row>
    <row r="225">
      <c r="G225" s="56"/>
      <c r="H225" s="57"/>
      <c r="I225" s="57"/>
      <c r="J225" s="57"/>
    </row>
    <row r="226">
      <c r="G226" s="56"/>
      <c r="H226" s="57"/>
      <c r="I226" s="57"/>
      <c r="J226" s="57"/>
    </row>
    <row r="227">
      <c r="G227" s="56"/>
      <c r="H227" s="57"/>
      <c r="I227" s="57"/>
      <c r="J227" s="57"/>
    </row>
    <row r="228">
      <c r="G228" s="56"/>
      <c r="H228" s="57"/>
      <c r="I228" s="57"/>
      <c r="J228" s="57"/>
    </row>
    <row r="229">
      <c r="G229" s="56"/>
      <c r="H229" s="57"/>
      <c r="I229" s="57"/>
      <c r="J229" s="57"/>
    </row>
    <row r="230">
      <c r="G230" s="56"/>
      <c r="H230" s="57"/>
      <c r="I230" s="57"/>
      <c r="J230" s="57"/>
    </row>
    <row r="231">
      <c r="G231" s="56"/>
      <c r="H231" s="57"/>
      <c r="I231" s="57"/>
      <c r="J231" s="57"/>
    </row>
    <row r="232">
      <c r="G232" s="56"/>
      <c r="H232" s="57"/>
      <c r="I232" s="57"/>
      <c r="J232" s="57"/>
    </row>
    <row r="233">
      <c r="G233" s="56"/>
      <c r="H233" s="57"/>
      <c r="I233" s="57"/>
      <c r="J233" s="57"/>
    </row>
    <row r="234">
      <c r="G234" s="56"/>
      <c r="H234" s="57"/>
      <c r="I234" s="57"/>
      <c r="J234" s="57"/>
    </row>
    <row r="235">
      <c r="G235" s="56"/>
      <c r="H235" s="57"/>
      <c r="I235" s="57"/>
      <c r="J235" s="57"/>
    </row>
    <row r="236">
      <c r="G236" s="56"/>
      <c r="H236" s="57"/>
      <c r="I236" s="57"/>
      <c r="J236" s="57"/>
    </row>
    <row r="237">
      <c r="G237" s="56"/>
      <c r="H237" s="57"/>
      <c r="I237" s="57"/>
      <c r="J237" s="57"/>
    </row>
    <row r="238">
      <c r="G238" s="56"/>
      <c r="H238" s="57"/>
      <c r="I238" s="57"/>
      <c r="J238" s="57"/>
    </row>
    <row r="239">
      <c r="G239" s="56"/>
      <c r="H239" s="57"/>
      <c r="I239" s="57"/>
      <c r="J239" s="57"/>
    </row>
    <row r="240">
      <c r="G240" s="56"/>
      <c r="H240" s="57"/>
      <c r="I240" s="57"/>
      <c r="J240" s="57"/>
    </row>
    <row r="241">
      <c r="G241" s="56"/>
      <c r="H241" s="57"/>
      <c r="I241" s="57"/>
      <c r="J241" s="57"/>
    </row>
    <row r="242">
      <c r="G242" s="56"/>
      <c r="H242" s="57"/>
      <c r="I242" s="57"/>
      <c r="J242" s="57"/>
    </row>
    <row r="243">
      <c r="G243" s="56"/>
      <c r="H243" s="57"/>
      <c r="I243" s="57"/>
      <c r="J243" s="57"/>
    </row>
    <row r="244">
      <c r="G244" s="56"/>
      <c r="H244" s="57"/>
      <c r="I244" s="57"/>
      <c r="J244" s="57"/>
    </row>
    <row r="245">
      <c r="G245" s="56"/>
      <c r="H245" s="57"/>
      <c r="I245" s="57"/>
      <c r="J245" s="57"/>
    </row>
    <row r="246">
      <c r="G246" s="56"/>
      <c r="H246" s="57"/>
      <c r="I246" s="57"/>
      <c r="J246" s="57"/>
    </row>
    <row r="247">
      <c r="G247" s="56"/>
      <c r="H247" s="57"/>
      <c r="I247" s="57"/>
      <c r="J247" s="57"/>
    </row>
    <row r="248">
      <c r="G248" s="56"/>
      <c r="H248" s="57"/>
      <c r="I248" s="57"/>
      <c r="J248" s="57"/>
    </row>
    <row r="249">
      <c r="G249" s="56"/>
      <c r="H249" s="57"/>
      <c r="I249" s="57"/>
      <c r="J249" s="57"/>
    </row>
    <row r="250">
      <c r="G250" s="56"/>
      <c r="H250" s="57"/>
      <c r="I250" s="57"/>
      <c r="J250" s="57"/>
    </row>
    <row r="251">
      <c r="H251" s="9"/>
      <c r="I251" s="9"/>
      <c r="J251" s="57"/>
    </row>
    <row r="252">
      <c r="H252" s="9"/>
      <c r="I252" s="9"/>
      <c r="J252" s="57"/>
    </row>
    <row r="253">
      <c r="H253" s="9"/>
      <c r="I253" s="9"/>
      <c r="J253" s="57"/>
    </row>
    <row r="254">
      <c r="H254" s="9"/>
      <c r="I254" s="9"/>
      <c r="J254" s="57"/>
    </row>
    <row r="255">
      <c r="H255" s="9"/>
      <c r="I255" s="9"/>
      <c r="J255" s="57"/>
    </row>
    <row r="256">
      <c r="H256" s="9"/>
      <c r="I256" s="9"/>
      <c r="J256" s="57"/>
    </row>
    <row r="257">
      <c r="H257" s="9"/>
      <c r="I257" s="9"/>
      <c r="J257" s="57"/>
    </row>
    <row r="258">
      <c r="H258" s="9"/>
      <c r="I258" s="9"/>
      <c r="J258" s="57"/>
    </row>
    <row r="259">
      <c r="H259" s="9"/>
      <c r="I259" s="9"/>
      <c r="J259" s="57"/>
    </row>
    <row r="260">
      <c r="H260" s="9"/>
      <c r="I260" s="9"/>
      <c r="J260" s="57"/>
    </row>
    <row r="261">
      <c r="H261" s="9"/>
      <c r="I261" s="9"/>
      <c r="J261" s="57"/>
    </row>
    <row r="262">
      <c r="H262" s="9"/>
      <c r="I262" s="9"/>
      <c r="J262" s="57"/>
    </row>
    <row r="263">
      <c r="H263" s="9"/>
      <c r="I263" s="9"/>
      <c r="J263" s="57"/>
    </row>
    <row r="264">
      <c r="H264" s="9"/>
      <c r="I264" s="9"/>
      <c r="J264" s="57"/>
    </row>
    <row r="265">
      <c r="H265" s="9"/>
      <c r="I265" s="9"/>
      <c r="J265" s="57"/>
    </row>
    <row r="266">
      <c r="H266" s="9"/>
      <c r="I266" s="9"/>
      <c r="J266" s="57"/>
    </row>
    <row r="267">
      <c r="H267" s="9"/>
      <c r="I267" s="9"/>
      <c r="J267" s="57"/>
    </row>
    <row r="268">
      <c r="H268" s="9"/>
      <c r="I268" s="9"/>
      <c r="J268" s="57"/>
    </row>
    <row r="269">
      <c r="H269" s="9"/>
      <c r="I269" s="9"/>
      <c r="J269" s="57"/>
    </row>
    <row r="270">
      <c r="H270" s="9"/>
      <c r="I270" s="9"/>
      <c r="J270" s="57"/>
    </row>
    <row r="271">
      <c r="H271" s="9"/>
      <c r="I271" s="9"/>
      <c r="J271" s="57"/>
    </row>
    <row r="272">
      <c r="H272" s="9"/>
      <c r="I272" s="9"/>
      <c r="J272" s="57"/>
    </row>
    <row r="273">
      <c r="H273" s="9"/>
      <c r="I273" s="9"/>
      <c r="J273" s="57"/>
    </row>
    <row r="274">
      <c r="H274" s="9"/>
      <c r="I274" s="9"/>
      <c r="J274" s="57"/>
    </row>
    <row r="275">
      <c r="H275" s="9"/>
      <c r="I275" s="9"/>
      <c r="J275" s="57"/>
    </row>
    <row r="276">
      <c r="H276" s="9"/>
      <c r="I276" s="9"/>
      <c r="J276" s="57"/>
    </row>
    <row r="277">
      <c r="H277" s="9"/>
      <c r="I277" s="9"/>
      <c r="J277" s="57"/>
    </row>
    <row r="278">
      <c r="H278" s="9"/>
      <c r="I278" s="9"/>
      <c r="J278" s="57"/>
    </row>
    <row r="279">
      <c r="H279" s="9"/>
      <c r="I279" s="9"/>
      <c r="J279" s="57"/>
    </row>
    <row r="280">
      <c r="H280" s="9"/>
      <c r="I280" s="9"/>
      <c r="J280" s="57"/>
    </row>
    <row r="281">
      <c r="H281" s="9"/>
      <c r="I281" s="9"/>
      <c r="J281" s="57"/>
    </row>
    <row r="282">
      <c r="H282" s="9"/>
      <c r="I282" s="9"/>
      <c r="J282" s="57"/>
    </row>
    <row r="283">
      <c r="H283" s="9"/>
      <c r="I283" s="9"/>
      <c r="J283" s="57"/>
    </row>
    <row r="284">
      <c r="H284" s="9"/>
      <c r="I284" s="9"/>
      <c r="J284" s="57"/>
    </row>
    <row r="285">
      <c r="H285" s="9"/>
      <c r="I285" s="9"/>
      <c r="J285" s="57"/>
    </row>
    <row r="286">
      <c r="H286" s="9"/>
      <c r="I286" s="9"/>
      <c r="J286" s="57"/>
    </row>
    <row r="287">
      <c r="H287" s="9"/>
      <c r="I287" s="9"/>
      <c r="J287" s="57"/>
    </row>
    <row r="288">
      <c r="H288" s="9"/>
      <c r="I288" s="9"/>
      <c r="J288" s="57"/>
    </row>
    <row r="289">
      <c r="H289" s="9"/>
      <c r="I289" s="9"/>
      <c r="J289" s="57"/>
    </row>
    <row r="290">
      <c r="H290" s="9"/>
      <c r="I290" s="9"/>
      <c r="J290" s="57"/>
    </row>
    <row r="291">
      <c r="H291" s="9"/>
      <c r="I291" s="9"/>
      <c r="J291" s="57"/>
    </row>
    <row r="292">
      <c r="H292" s="9"/>
      <c r="I292" s="9"/>
      <c r="J292" s="57"/>
    </row>
    <row r="293">
      <c r="H293" s="9"/>
      <c r="I293" s="9"/>
      <c r="J293" s="57"/>
    </row>
    <row r="294">
      <c r="H294" s="9"/>
      <c r="I294" s="9"/>
      <c r="J294" s="57"/>
    </row>
    <row r="295">
      <c r="H295" s="9"/>
      <c r="I295" s="9"/>
      <c r="J295" s="57"/>
    </row>
    <row r="296">
      <c r="H296" s="9"/>
      <c r="I296" s="9"/>
      <c r="J296" s="57"/>
    </row>
    <row r="297">
      <c r="H297" s="9"/>
      <c r="I297" s="9"/>
      <c r="J297" s="57"/>
    </row>
    <row r="298">
      <c r="H298" s="9"/>
      <c r="I298" s="9"/>
      <c r="J298" s="57"/>
    </row>
    <row r="299">
      <c r="H299" s="9"/>
      <c r="I299" s="9"/>
      <c r="J299" s="57"/>
    </row>
    <row r="300">
      <c r="H300" s="9"/>
      <c r="I300" s="9"/>
      <c r="J300" s="57"/>
    </row>
    <row r="301">
      <c r="H301" s="9"/>
      <c r="I301" s="9"/>
      <c r="J301" s="57"/>
    </row>
    <row r="302">
      <c r="H302" s="9"/>
      <c r="I302" s="9"/>
      <c r="J302" s="57"/>
    </row>
    <row r="303">
      <c r="H303" s="9"/>
      <c r="I303" s="9"/>
      <c r="J303" s="57"/>
    </row>
    <row r="304">
      <c r="H304" s="9"/>
      <c r="I304" s="9"/>
      <c r="J304" s="57"/>
    </row>
    <row r="305">
      <c r="H305" s="9"/>
      <c r="I305" s="9"/>
      <c r="J305" s="57"/>
    </row>
    <row r="306">
      <c r="H306" s="9"/>
      <c r="I306" s="9"/>
      <c r="J306" s="57"/>
    </row>
    <row r="307">
      <c r="H307" s="9"/>
      <c r="I307" s="9"/>
      <c r="J307" s="57"/>
    </row>
    <row r="308">
      <c r="H308" s="9"/>
      <c r="I308" s="9"/>
      <c r="J308" s="57"/>
    </row>
    <row r="309">
      <c r="H309" s="9"/>
      <c r="I309" s="9"/>
      <c r="J309" s="57"/>
    </row>
    <row r="310">
      <c r="H310" s="9"/>
      <c r="I310" s="9"/>
      <c r="J310" s="57"/>
    </row>
    <row r="311">
      <c r="H311" s="9"/>
      <c r="I311" s="9"/>
      <c r="J311" s="57"/>
    </row>
    <row r="312">
      <c r="H312" s="9"/>
      <c r="I312" s="9"/>
      <c r="J312" s="57"/>
    </row>
    <row r="313">
      <c r="H313" s="9"/>
      <c r="I313" s="9"/>
      <c r="J313" s="57"/>
    </row>
    <row r="314">
      <c r="H314" s="9"/>
      <c r="I314" s="9"/>
      <c r="J314" s="57"/>
    </row>
    <row r="315">
      <c r="H315" s="9"/>
      <c r="I315" s="9"/>
      <c r="J315" s="57"/>
    </row>
    <row r="316">
      <c r="H316" s="9"/>
      <c r="I316" s="9"/>
      <c r="J316" s="57"/>
    </row>
    <row r="317">
      <c r="H317" s="9"/>
      <c r="I317" s="9"/>
      <c r="J317" s="57"/>
    </row>
    <row r="318">
      <c r="H318" s="9"/>
      <c r="I318" s="9"/>
      <c r="J318" s="57"/>
    </row>
    <row r="319">
      <c r="H319" s="9"/>
      <c r="I319" s="9"/>
      <c r="J319" s="57"/>
    </row>
    <row r="320">
      <c r="H320" s="9"/>
      <c r="I320" s="9"/>
      <c r="J320" s="57"/>
    </row>
    <row r="321">
      <c r="H321" s="9"/>
      <c r="I321" s="9"/>
      <c r="J321" s="57"/>
    </row>
    <row r="322">
      <c r="H322" s="9"/>
      <c r="I322" s="9"/>
      <c r="J322" s="57"/>
    </row>
    <row r="323">
      <c r="H323" s="9"/>
      <c r="I323" s="9"/>
      <c r="J323" s="57"/>
    </row>
    <row r="324">
      <c r="H324" s="9"/>
      <c r="I324" s="9"/>
      <c r="J324" s="57"/>
    </row>
    <row r="325">
      <c r="H325" s="9"/>
      <c r="I325" s="9"/>
      <c r="J325" s="57"/>
    </row>
    <row r="326">
      <c r="H326" s="9"/>
      <c r="I326" s="9"/>
      <c r="J326" s="57"/>
    </row>
    <row r="327">
      <c r="H327" s="9"/>
      <c r="I327" s="9"/>
      <c r="J327" s="57"/>
    </row>
    <row r="328">
      <c r="H328" s="9"/>
      <c r="I328" s="9"/>
      <c r="J328" s="57"/>
    </row>
    <row r="329">
      <c r="H329" s="9"/>
      <c r="I329" s="9"/>
      <c r="J329" s="57"/>
    </row>
    <row r="330">
      <c r="H330" s="9"/>
      <c r="I330" s="9"/>
      <c r="J330" s="57"/>
    </row>
    <row r="331">
      <c r="H331" s="9"/>
      <c r="I331" s="9"/>
      <c r="J331" s="57"/>
    </row>
    <row r="332">
      <c r="H332" s="9"/>
      <c r="I332" s="9"/>
      <c r="J332" s="57"/>
    </row>
    <row r="333">
      <c r="H333" s="9"/>
      <c r="I333" s="9"/>
      <c r="J333" s="57"/>
    </row>
    <row r="334">
      <c r="H334" s="9"/>
      <c r="I334" s="9"/>
      <c r="J334" s="57"/>
    </row>
    <row r="335">
      <c r="H335" s="9"/>
      <c r="I335" s="9"/>
      <c r="J335" s="57"/>
    </row>
    <row r="336">
      <c r="H336" s="9"/>
      <c r="I336" s="9"/>
      <c r="J336" s="57"/>
    </row>
    <row r="337">
      <c r="H337" s="9"/>
      <c r="I337" s="9"/>
      <c r="J337" s="57"/>
    </row>
    <row r="338">
      <c r="H338" s="9"/>
      <c r="I338" s="9"/>
      <c r="J338" s="57"/>
    </row>
    <row r="339">
      <c r="H339" s="9"/>
      <c r="I339" s="9"/>
      <c r="J339" s="57"/>
    </row>
    <row r="340">
      <c r="H340" s="9"/>
      <c r="I340" s="9"/>
      <c r="J340" s="57"/>
    </row>
    <row r="341">
      <c r="H341" s="9"/>
      <c r="I341" s="9"/>
      <c r="J341" s="57"/>
    </row>
    <row r="342">
      <c r="H342" s="9"/>
      <c r="I342" s="9"/>
      <c r="J342" s="57"/>
    </row>
    <row r="343">
      <c r="H343" s="9"/>
      <c r="I343" s="9"/>
      <c r="J343" s="57"/>
    </row>
    <row r="344">
      <c r="H344" s="9"/>
      <c r="I344" s="9"/>
      <c r="J344" s="57"/>
    </row>
    <row r="345">
      <c r="H345" s="9"/>
      <c r="I345" s="9"/>
      <c r="J345" s="57"/>
    </row>
    <row r="346">
      <c r="H346" s="9"/>
      <c r="I346" s="9"/>
      <c r="J346" s="57"/>
    </row>
    <row r="347">
      <c r="H347" s="9"/>
      <c r="I347" s="9"/>
      <c r="J347" s="57"/>
    </row>
    <row r="348">
      <c r="H348" s="9"/>
      <c r="I348" s="9"/>
      <c r="J348" s="57"/>
    </row>
    <row r="349">
      <c r="H349" s="9"/>
      <c r="I349" s="9"/>
      <c r="J349" s="57"/>
    </row>
    <row r="350">
      <c r="H350" s="9"/>
      <c r="I350" s="9"/>
      <c r="J350" s="57"/>
    </row>
    <row r="351">
      <c r="H351" s="9"/>
      <c r="I351" s="9"/>
      <c r="J351" s="57"/>
    </row>
    <row r="352">
      <c r="H352" s="9"/>
      <c r="I352" s="9"/>
      <c r="J352" s="57"/>
    </row>
    <row r="353">
      <c r="H353" s="9"/>
      <c r="I353" s="9"/>
      <c r="J353" s="57"/>
    </row>
    <row r="354">
      <c r="H354" s="9"/>
      <c r="I354" s="9"/>
      <c r="J354" s="57"/>
    </row>
    <row r="355">
      <c r="H355" s="9"/>
      <c r="I355" s="9"/>
      <c r="J355" s="57"/>
    </row>
    <row r="356">
      <c r="H356" s="9"/>
      <c r="I356" s="9"/>
      <c r="J356" s="57"/>
    </row>
    <row r="357">
      <c r="H357" s="9"/>
      <c r="I357" s="9"/>
      <c r="J357" s="57"/>
    </row>
    <row r="358">
      <c r="H358" s="9"/>
      <c r="I358" s="9"/>
      <c r="J358" s="57"/>
    </row>
    <row r="359">
      <c r="H359" s="9"/>
      <c r="I359" s="9"/>
      <c r="J359" s="57"/>
    </row>
    <row r="360">
      <c r="H360" s="9"/>
      <c r="I360" s="9"/>
      <c r="J360" s="57"/>
    </row>
    <row r="361">
      <c r="H361" s="9"/>
      <c r="I361" s="9"/>
      <c r="J361" s="57"/>
    </row>
    <row r="362">
      <c r="H362" s="9"/>
      <c r="I362" s="9"/>
      <c r="J362" s="57"/>
    </row>
    <row r="363">
      <c r="H363" s="9"/>
      <c r="I363" s="9"/>
      <c r="J363" s="57"/>
    </row>
    <row r="364">
      <c r="H364" s="9"/>
      <c r="I364" s="9"/>
      <c r="J364" s="57"/>
    </row>
    <row r="365">
      <c r="H365" s="9"/>
      <c r="I365" s="9"/>
      <c r="J365" s="57"/>
    </row>
    <row r="366">
      <c r="H366" s="9"/>
      <c r="I366" s="9"/>
      <c r="J366" s="57"/>
    </row>
    <row r="367">
      <c r="H367" s="9"/>
      <c r="I367" s="9"/>
      <c r="J367" s="57"/>
    </row>
    <row r="368">
      <c r="H368" s="9"/>
      <c r="I368" s="9"/>
      <c r="J368" s="57"/>
    </row>
    <row r="369">
      <c r="H369" s="9"/>
      <c r="I369" s="9"/>
      <c r="J369" s="57"/>
    </row>
    <row r="370">
      <c r="H370" s="9"/>
      <c r="I370" s="9"/>
      <c r="J370" s="57"/>
    </row>
    <row r="371">
      <c r="H371" s="9"/>
      <c r="I371" s="9"/>
      <c r="J371" s="57"/>
    </row>
    <row r="372">
      <c r="H372" s="9"/>
      <c r="I372" s="9"/>
      <c r="J372" s="57"/>
    </row>
    <row r="373">
      <c r="H373" s="9"/>
      <c r="I373" s="9"/>
      <c r="J373" s="57"/>
    </row>
    <row r="374">
      <c r="H374" s="9"/>
      <c r="I374" s="9"/>
      <c r="J374" s="57"/>
    </row>
    <row r="375">
      <c r="H375" s="9"/>
      <c r="I375" s="9"/>
      <c r="J375" s="57"/>
    </row>
    <row r="376">
      <c r="H376" s="9"/>
      <c r="I376" s="9"/>
      <c r="J376" s="57"/>
    </row>
    <row r="377">
      <c r="H377" s="9"/>
      <c r="I377" s="9"/>
      <c r="J377" s="57"/>
    </row>
    <row r="378">
      <c r="H378" s="9"/>
      <c r="I378" s="9"/>
      <c r="J378" s="57"/>
    </row>
    <row r="379">
      <c r="H379" s="9"/>
      <c r="I379" s="9"/>
      <c r="J379" s="57"/>
    </row>
    <row r="380">
      <c r="H380" s="9"/>
      <c r="I380" s="9"/>
      <c r="J380" s="57"/>
    </row>
    <row r="381">
      <c r="H381" s="9"/>
      <c r="I381" s="9"/>
      <c r="J381" s="57"/>
    </row>
    <row r="382">
      <c r="H382" s="9"/>
      <c r="I382" s="9"/>
      <c r="J382" s="57"/>
    </row>
    <row r="383">
      <c r="H383" s="9"/>
      <c r="I383" s="9"/>
      <c r="J383" s="57"/>
    </row>
    <row r="384">
      <c r="H384" s="9"/>
      <c r="I384" s="9"/>
      <c r="J384" s="57"/>
    </row>
    <row r="385">
      <c r="H385" s="9"/>
      <c r="I385" s="9"/>
      <c r="J385" s="57"/>
    </row>
    <row r="386">
      <c r="H386" s="9"/>
      <c r="I386" s="9"/>
      <c r="J386" s="57"/>
    </row>
    <row r="387">
      <c r="H387" s="9"/>
      <c r="I387" s="9"/>
      <c r="J387" s="57"/>
    </row>
    <row r="388">
      <c r="H388" s="9"/>
      <c r="I388" s="9"/>
      <c r="J388" s="57"/>
    </row>
    <row r="389">
      <c r="H389" s="9"/>
      <c r="I389" s="9"/>
      <c r="J389" s="57"/>
    </row>
    <row r="390">
      <c r="H390" s="9"/>
      <c r="I390" s="9"/>
      <c r="J390" s="57"/>
    </row>
    <row r="391">
      <c r="H391" s="9"/>
      <c r="I391" s="9"/>
      <c r="J391" s="57"/>
    </row>
    <row r="392">
      <c r="H392" s="9"/>
      <c r="I392" s="9"/>
      <c r="J392" s="57"/>
    </row>
    <row r="393">
      <c r="H393" s="9"/>
      <c r="I393" s="9"/>
      <c r="J393" s="57"/>
    </row>
    <row r="394">
      <c r="H394" s="9"/>
      <c r="I394" s="9"/>
      <c r="J394" s="57"/>
    </row>
    <row r="395">
      <c r="H395" s="9"/>
      <c r="I395" s="9"/>
      <c r="J395" s="57"/>
    </row>
    <row r="396">
      <c r="H396" s="9"/>
      <c r="I396" s="9"/>
      <c r="J396" s="57"/>
    </row>
    <row r="397">
      <c r="H397" s="9"/>
      <c r="I397" s="9"/>
      <c r="J397" s="57"/>
    </row>
    <row r="398">
      <c r="H398" s="9"/>
      <c r="I398" s="9"/>
      <c r="J398" s="57"/>
    </row>
    <row r="399">
      <c r="H399" s="9"/>
      <c r="I399" s="9"/>
      <c r="J399" s="57"/>
    </row>
    <row r="400">
      <c r="H400" s="9"/>
      <c r="I400" s="9"/>
      <c r="J400" s="57"/>
    </row>
    <row r="401">
      <c r="H401" s="9"/>
      <c r="I401" s="9"/>
      <c r="J401" s="57"/>
    </row>
    <row r="402">
      <c r="H402" s="9"/>
      <c r="I402" s="9"/>
      <c r="J402" s="57"/>
    </row>
    <row r="403">
      <c r="H403" s="9"/>
      <c r="I403" s="9"/>
      <c r="J403" s="57"/>
    </row>
    <row r="404">
      <c r="H404" s="9"/>
      <c r="I404" s="9"/>
      <c r="J404" s="57"/>
    </row>
    <row r="405">
      <c r="H405" s="9"/>
      <c r="I405" s="9"/>
      <c r="J405" s="57"/>
    </row>
    <row r="406">
      <c r="H406" s="9"/>
      <c r="I406" s="9"/>
      <c r="J406" s="57"/>
    </row>
    <row r="407">
      <c r="H407" s="9"/>
      <c r="I407" s="9"/>
      <c r="J407" s="57"/>
    </row>
    <row r="408">
      <c r="H408" s="9"/>
      <c r="I408" s="9"/>
      <c r="J408" s="57"/>
    </row>
    <row r="409">
      <c r="H409" s="9"/>
      <c r="I409" s="9"/>
      <c r="J409" s="57"/>
    </row>
    <row r="410">
      <c r="H410" s="9"/>
      <c r="I410" s="9"/>
      <c r="J410" s="57"/>
    </row>
    <row r="411">
      <c r="H411" s="9"/>
      <c r="I411" s="9"/>
      <c r="J411" s="57"/>
    </row>
    <row r="412">
      <c r="H412" s="9"/>
      <c r="I412" s="9"/>
      <c r="J412" s="57"/>
    </row>
    <row r="413">
      <c r="H413" s="9"/>
      <c r="I413" s="9"/>
      <c r="J413" s="57"/>
    </row>
    <row r="414">
      <c r="H414" s="9"/>
      <c r="I414" s="9"/>
      <c r="J414" s="57"/>
    </row>
    <row r="415">
      <c r="H415" s="9"/>
      <c r="I415" s="9"/>
      <c r="J415" s="57"/>
    </row>
    <row r="416">
      <c r="H416" s="9"/>
      <c r="I416" s="9"/>
      <c r="J416" s="57"/>
    </row>
    <row r="417">
      <c r="H417" s="9"/>
      <c r="I417" s="9"/>
      <c r="J417" s="57"/>
    </row>
    <row r="418">
      <c r="H418" s="9"/>
      <c r="I418" s="9"/>
      <c r="J418" s="57"/>
    </row>
    <row r="419">
      <c r="H419" s="9"/>
      <c r="I419" s="9"/>
      <c r="J419" s="57"/>
    </row>
    <row r="420">
      <c r="H420" s="9"/>
      <c r="I420" s="9"/>
      <c r="J420" s="57"/>
    </row>
    <row r="421">
      <c r="H421" s="9"/>
      <c r="I421" s="9"/>
      <c r="J421" s="57"/>
    </row>
    <row r="422">
      <c r="H422" s="9"/>
      <c r="I422" s="9"/>
      <c r="J422" s="57"/>
    </row>
    <row r="423">
      <c r="H423" s="9"/>
      <c r="I423" s="9"/>
      <c r="J423" s="57"/>
    </row>
    <row r="424">
      <c r="H424" s="9"/>
      <c r="I424" s="9"/>
      <c r="J424" s="57"/>
    </row>
    <row r="425">
      <c r="H425" s="9"/>
      <c r="I425" s="9"/>
      <c r="J425" s="57"/>
    </row>
    <row r="426">
      <c r="H426" s="9"/>
      <c r="I426" s="9"/>
      <c r="J426" s="57"/>
    </row>
    <row r="427">
      <c r="H427" s="9"/>
      <c r="I427" s="9"/>
      <c r="J427" s="57"/>
    </row>
    <row r="428">
      <c r="H428" s="9"/>
      <c r="I428" s="9"/>
      <c r="J428" s="57"/>
    </row>
    <row r="429">
      <c r="H429" s="9"/>
      <c r="I429" s="9"/>
      <c r="J429" s="57"/>
    </row>
    <row r="430">
      <c r="H430" s="9"/>
      <c r="I430" s="9"/>
      <c r="J430" s="57"/>
    </row>
    <row r="431">
      <c r="H431" s="9"/>
      <c r="I431" s="9"/>
      <c r="J431" s="57"/>
    </row>
    <row r="432">
      <c r="H432" s="9"/>
      <c r="I432" s="9"/>
      <c r="J432" s="57"/>
    </row>
    <row r="433">
      <c r="H433" s="9"/>
      <c r="I433" s="9"/>
      <c r="J433" s="57"/>
    </row>
    <row r="434">
      <c r="H434" s="9"/>
      <c r="I434" s="9"/>
      <c r="J434" s="57"/>
    </row>
    <row r="435">
      <c r="H435" s="9"/>
      <c r="I435" s="9"/>
      <c r="J435" s="57"/>
    </row>
    <row r="436">
      <c r="H436" s="9"/>
      <c r="I436" s="9"/>
      <c r="J436" s="57"/>
    </row>
    <row r="437">
      <c r="H437" s="9"/>
      <c r="I437" s="9"/>
      <c r="J437" s="57"/>
    </row>
    <row r="438">
      <c r="H438" s="9"/>
      <c r="I438" s="9"/>
      <c r="J438" s="57"/>
    </row>
    <row r="439">
      <c r="H439" s="9"/>
      <c r="I439" s="9"/>
      <c r="J439" s="57"/>
    </row>
    <row r="440">
      <c r="H440" s="9"/>
      <c r="I440" s="9"/>
      <c r="J440" s="57"/>
    </row>
    <row r="441">
      <c r="H441" s="9"/>
      <c r="I441" s="9"/>
      <c r="J441" s="57"/>
    </row>
    <row r="442">
      <c r="H442" s="9"/>
      <c r="I442" s="9"/>
      <c r="J442" s="57"/>
    </row>
    <row r="443">
      <c r="H443" s="9"/>
      <c r="I443" s="9"/>
      <c r="J443" s="57"/>
    </row>
    <row r="444">
      <c r="H444" s="9"/>
      <c r="I444" s="9"/>
      <c r="J444" s="57"/>
    </row>
    <row r="445">
      <c r="H445" s="9"/>
      <c r="I445" s="9"/>
      <c r="J445" s="57"/>
    </row>
    <row r="446">
      <c r="H446" s="9"/>
      <c r="I446" s="9"/>
      <c r="J446" s="57"/>
    </row>
    <row r="447">
      <c r="H447" s="9"/>
      <c r="I447" s="9"/>
      <c r="J447" s="57"/>
    </row>
    <row r="448">
      <c r="H448" s="9"/>
      <c r="I448" s="9"/>
      <c r="J448" s="57"/>
    </row>
    <row r="449">
      <c r="H449" s="9"/>
      <c r="I449" s="9"/>
      <c r="J449" s="57"/>
    </row>
    <row r="450">
      <c r="H450" s="9"/>
      <c r="I450" s="9"/>
      <c r="J450" s="57"/>
    </row>
    <row r="451">
      <c r="H451" s="9"/>
      <c r="I451" s="9"/>
      <c r="J451" s="57"/>
    </row>
    <row r="452">
      <c r="H452" s="9"/>
      <c r="I452" s="9"/>
      <c r="J452" s="57"/>
    </row>
    <row r="453">
      <c r="H453" s="9"/>
      <c r="I453" s="9"/>
      <c r="J453" s="57"/>
    </row>
    <row r="454">
      <c r="H454" s="9"/>
      <c r="I454" s="9"/>
      <c r="J454" s="57"/>
    </row>
    <row r="455">
      <c r="H455" s="9"/>
      <c r="I455" s="9"/>
      <c r="J455" s="57"/>
    </row>
    <row r="456">
      <c r="H456" s="9"/>
      <c r="I456" s="9"/>
      <c r="J456" s="57"/>
    </row>
    <row r="457">
      <c r="H457" s="9"/>
      <c r="I457" s="9"/>
      <c r="J457" s="57"/>
    </row>
    <row r="458">
      <c r="H458" s="9"/>
      <c r="I458" s="9"/>
      <c r="J458" s="57"/>
    </row>
    <row r="459">
      <c r="H459" s="9"/>
      <c r="I459" s="9"/>
      <c r="J459" s="57"/>
    </row>
    <row r="460">
      <c r="H460" s="9"/>
      <c r="I460" s="9"/>
      <c r="J460" s="57"/>
    </row>
    <row r="461">
      <c r="H461" s="9"/>
      <c r="I461" s="9"/>
      <c r="J461" s="57"/>
    </row>
    <row r="462">
      <c r="H462" s="9"/>
      <c r="I462" s="9"/>
      <c r="J462" s="57"/>
    </row>
    <row r="463">
      <c r="H463" s="9"/>
      <c r="I463" s="9"/>
      <c r="J463" s="57"/>
    </row>
    <row r="464">
      <c r="H464" s="9"/>
      <c r="I464" s="9"/>
      <c r="J464" s="57"/>
    </row>
    <row r="465">
      <c r="H465" s="9"/>
      <c r="I465" s="9"/>
      <c r="J465" s="57"/>
    </row>
    <row r="466">
      <c r="H466" s="9"/>
      <c r="I466" s="9"/>
      <c r="J466" s="57"/>
    </row>
    <row r="467">
      <c r="H467" s="9"/>
      <c r="I467" s="9"/>
      <c r="J467" s="57"/>
    </row>
    <row r="468">
      <c r="H468" s="9"/>
      <c r="I468" s="9"/>
      <c r="J468" s="57"/>
    </row>
    <row r="469">
      <c r="H469" s="9"/>
      <c r="I469" s="9"/>
      <c r="J469" s="57"/>
    </row>
    <row r="470">
      <c r="H470" s="9"/>
      <c r="I470" s="9"/>
      <c r="J470" s="57"/>
    </row>
    <row r="471">
      <c r="H471" s="9"/>
      <c r="I471" s="9"/>
      <c r="J471" s="57"/>
    </row>
    <row r="472">
      <c r="H472" s="9"/>
      <c r="I472" s="9"/>
      <c r="J472" s="57"/>
    </row>
    <row r="473">
      <c r="H473" s="9"/>
      <c r="I473" s="9"/>
      <c r="J473" s="57"/>
    </row>
    <row r="474">
      <c r="H474" s="9"/>
      <c r="I474" s="9"/>
      <c r="J474" s="57"/>
    </row>
    <row r="475">
      <c r="H475" s="9"/>
      <c r="I475" s="9"/>
      <c r="J475" s="57"/>
    </row>
    <row r="476">
      <c r="H476" s="9"/>
      <c r="I476" s="9"/>
      <c r="J476" s="57"/>
    </row>
    <row r="477">
      <c r="H477" s="9"/>
      <c r="I477" s="9"/>
      <c r="J477" s="57"/>
    </row>
    <row r="478">
      <c r="H478" s="9"/>
      <c r="I478" s="9"/>
      <c r="J478" s="57"/>
    </row>
    <row r="479">
      <c r="H479" s="9"/>
      <c r="I479" s="9"/>
      <c r="J479" s="57"/>
    </row>
    <row r="480">
      <c r="H480" s="9"/>
      <c r="I480" s="9"/>
      <c r="J480" s="57"/>
    </row>
    <row r="481">
      <c r="H481" s="9"/>
      <c r="I481" s="9"/>
      <c r="J481" s="57"/>
    </row>
    <row r="482">
      <c r="H482" s="9"/>
      <c r="I482" s="9"/>
      <c r="J482" s="57"/>
    </row>
    <row r="483">
      <c r="H483" s="9"/>
      <c r="I483" s="9"/>
      <c r="J483" s="57"/>
    </row>
    <row r="484">
      <c r="H484" s="9"/>
      <c r="I484" s="9"/>
      <c r="J484" s="57"/>
    </row>
    <row r="485">
      <c r="H485" s="9"/>
      <c r="I485" s="9"/>
      <c r="J485" s="57"/>
    </row>
    <row r="486">
      <c r="H486" s="9"/>
      <c r="I486" s="9"/>
      <c r="J486" s="57"/>
    </row>
    <row r="487">
      <c r="H487" s="9"/>
      <c r="I487" s="9"/>
      <c r="J487" s="57"/>
    </row>
    <row r="488">
      <c r="H488" s="9"/>
      <c r="I488" s="9"/>
      <c r="J488" s="57"/>
    </row>
    <row r="489">
      <c r="H489" s="9"/>
      <c r="I489" s="9"/>
      <c r="J489" s="57"/>
    </row>
    <row r="490">
      <c r="H490" s="9"/>
      <c r="I490" s="9"/>
      <c r="J490" s="57"/>
    </row>
    <row r="491">
      <c r="H491" s="9"/>
      <c r="I491" s="9"/>
      <c r="J491" s="57"/>
    </row>
    <row r="492">
      <c r="H492" s="9"/>
      <c r="I492" s="9"/>
      <c r="J492" s="57"/>
    </row>
    <row r="493">
      <c r="H493" s="9"/>
      <c r="I493" s="9"/>
      <c r="J493" s="57"/>
    </row>
    <row r="494">
      <c r="H494" s="9"/>
      <c r="I494" s="9"/>
      <c r="J494" s="57"/>
    </row>
    <row r="495">
      <c r="H495" s="9"/>
      <c r="I495" s="9"/>
      <c r="J495" s="57"/>
    </row>
    <row r="496">
      <c r="H496" s="9"/>
      <c r="I496" s="9"/>
      <c r="J496" s="57"/>
    </row>
    <row r="497">
      <c r="H497" s="9"/>
      <c r="I497" s="9"/>
      <c r="J497" s="57"/>
    </row>
    <row r="498">
      <c r="H498" s="9"/>
      <c r="I498" s="9"/>
      <c r="J498" s="57"/>
    </row>
    <row r="499">
      <c r="H499" s="9"/>
      <c r="I499" s="9"/>
      <c r="J499" s="57"/>
    </row>
    <row r="500">
      <c r="H500" s="9"/>
      <c r="I500" s="9"/>
      <c r="J500" s="57"/>
    </row>
    <row r="501">
      <c r="H501" s="9"/>
      <c r="I501" s="9"/>
      <c r="J501" s="57"/>
    </row>
    <row r="502">
      <c r="H502" s="9"/>
      <c r="I502" s="9"/>
      <c r="J502" s="57"/>
    </row>
    <row r="503">
      <c r="H503" s="9"/>
      <c r="I503" s="9"/>
      <c r="J503" s="57"/>
    </row>
    <row r="504">
      <c r="H504" s="9"/>
      <c r="I504" s="9"/>
      <c r="J504" s="57"/>
    </row>
    <row r="505">
      <c r="H505" s="9"/>
      <c r="I505" s="9"/>
      <c r="J505" s="57"/>
    </row>
    <row r="506">
      <c r="H506" s="9"/>
      <c r="I506" s="9"/>
      <c r="J506" s="57"/>
    </row>
    <row r="507">
      <c r="H507" s="9"/>
      <c r="I507" s="9"/>
      <c r="J507" s="57"/>
    </row>
    <row r="508">
      <c r="H508" s="9"/>
      <c r="I508" s="9"/>
      <c r="J508" s="57"/>
    </row>
    <row r="509">
      <c r="H509" s="9"/>
      <c r="I509" s="9"/>
      <c r="J509" s="57"/>
    </row>
    <row r="510">
      <c r="H510" s="9"/>
      <c r="I510" s="9"/>
      <c r="J510" s="57"/>
    </row>
    <row r="511">
      <c r="H511" s="9"/>
      <c r="I511" s="9"/>
      <c r="J511" s="57"/>
    </row>
    <row r="512">
      <c r="H512" s="9"/>
      <c r="I512" s="9"/>
      <c r="J512" s="57"/>
    </row>
    <row r="513">
      <c r="H513" s="9"/>
      <c r="I513" s="9"/>
      <c r="J513" s="57"/>
    </row>
    <row r="514">
      <c r="H514" s="9"/>
      <c r="I514" s="9"/>
      <c r="J514" s="57"/>
    </row>
    <row r="515">
      <c r="H515" s="9"/>
      <c r="I515" s="9"/>
      <c r="J515" s="57"/>
    </row>
    <row r="516">
      <c r="H516" s="9"/>
      <c r="I516" s="9"/>
      <c r="J516" s="57"/>
    </row>
    <row r="517">
      <c r="H517" s="9"/>
      <c r="I517" s="9"/>
      <c r="J517" s="57"/>
    </row>
    <row r="518">
      <c r="H518" s="9"/>
      <c r="I518" s="9"/>
      <c r="J518" s="57"/>
    </row>
    <row r="519">
      <c r="H519" s="9"/>
      <c r="I519" s="9"/>
      <c r="J519" s="57"/>
    </row>
    <row r="520">
      <c r="H520" s="9"/>
      <c r="I520" s="9"/>
      <c r="J520" s="57"/>
    </row>
    <row r="521">
      <c r="H521" s="9"/>
      <c r="I521" s="9"/>
      <c r="J521" s="57"/>
    </row>
    <row r="522">
      <c r="H522" s="9"/>
      <c r="I522" s="9"/>
      <c r="J522" s="57"/>
    </row>
    <row r="523">
      <c r="H523" s="9"/>
      <c r="I523" s="9"/>
      <c r="J523" s="57"/>
    </row>
    <row r="524">
      <c r="H524" s="9"/>
      <c r="I524" s="9"/>
      <c r="J524" s="57"/>
    </row>
    <row r="525">
      <c r="H525" s="9"/>
      <c r="I525" s="9"/>
      <c r="J525" s="57"/>
    </row>
    <row r="526">
      <c r="H526" s="9"/>
      <c r="I526" s="9"/>
      <c r="J526" s="57"/>
    </row>
    <row r="527">
      <c r="H527" s="9"/>
      <c r="I527" s="9"/>
      <c r="J527" s="57"/>
    </row>
    <row r="528">
      <c r="H528" s="9"/>
      <c r="I528" s="9"/>
      <c r="J528" s="57"/>
    </row>
    <row r="529">
      <c r="H529" s="9"/>
      <c r="I529" s="9"/>
      <c r="J529" s="57"/>
    </row>
    <row r="530">
      <c r="H530" s="9"/>
      <c r="I530" s="9"/>
      <c r="J530" s="57"/>
    </row>
    <row r="531">
      <c r="H531" s="9"/>
      <c r="I531" s="9"/>
      <c r="J531" s="57"/>
    </row>
    <row r="532">
      <c r="H532" s="9"/>
      <c r="I532" s="9"/>
      <c r="J532" s="57"/>
    </row>
    <row r="533">
      <c r="H533" s="9"/>
      <c r="I533" s="9"/>
      <c r="J533" s="57"/>
    </row>
    <row r="534">
      <c r="H534" s="9"/>
      <c r="I534" s="9"/>
      <c r="J534" s="57"/>
    </row>
    <row r="535">
      <c r="H535" s="9"/>
      <c r="I535" s="9"/>
      <c r="J535" s="57"/>
    </row>
    <row r="536">
      <c r="H536" s="9"/>
      <c r="I536" s="9"/>
      <c r="J536" s="57"/>
    </row>
    <row r="537">
      <c r="H537" s="9"/>
      <c r="I537" s="9"/>
      <c r="J537" s="57"/>
    </row>
    <row r="538">
      <c r="H538" s="9"/>
      <c r="I538" s="9"/>
      <c r="J538" s="57"/>
    </row>
    <row r="539">
      <c r="H539" s="9"/>
      <c r="I539" s="9"/>
      <c r="J539" s="57"/>
    </row>
    <row r="540">
      <c r="H540" s="9"/>
      <c r="I540" s="9"/>
      <c r="J540" s="57"/>
    </row>
    <row r="541">
      <c r="H541" s="9"/>
      <c r="I541" s="9"/>
      <c r="J541" s="57"/>
    </row>
    <row r="542">
      <c r="H542" s="9"/>
      <c r="I542" s="9"/>
      <c r="J542" s="57"/>
    </row>
    <row r="543">
      <c r="H543" s="9"/>
      <c r="I543" s="9"/>
      <c r="J543" s="57"/>
    </row>
    <row r="544">
      <c r="H544" s="9"/>
      <c r="I544" s="9"/>
      <c r="J544" s="57"/>
    </row>
    <row r="545">
      <c r="H545" s="9"/>
      <c r="I545" s="9"/>
      <c r="J545" s="57"/>
    </row>
    <row r="546">
      <c r="H546" s="9"/>
      <c r="I546" s="9"/>
      <c r="J546" s="57"/>
    </row>
    <row r="547">
      <c r="H547" s="9"/>
      <c r="I547" s="9"/>
      <c r="J547" s="57"/>
    </row>
    <row r="548">
      <c r="H548" s="9"/>
      <c r="I548" s="9"/>
      <c r="J548" s="57"/>
    </row>
    <row r="549">
      <c r="H549" s="9"/>
      <c r="I549" s="9"/>
      <c r="J549" s="57"/>
    </row>
    <row r="550">
      <c r="H550" s="9"/>
      <c r="I550" s="9"/>
      <c r="J550" s="57"/>
    </row>
    <row r="551">
      <c r="H551" s="9"/>
      <c r="I551" s="9"/>
      <c r="J551" s="57"/>
    </row>
    <row r="552">
      <c r="H552" s="9"/>
      <c r="I552" s="9"/>
      <c r="J552" s="57"/>
    </row>
    <row r="553">
      <c r="H553" s="9"/>
      <c r="I553" s="9"/>
      <c r="J553" s="57"/>
    </row>
    <row r="554">
      <c r="H554" s="9"/>
      <c r="I554" s="9"/>
      <c r="J554" s="57"/>
    </row>
    <row r="555">
      <c r="H555" s="9"/>
      <c r="I555" s="9"/>
      <c r="J555" s="57"/>
    </row>
    <row r="556">
      <c r="H556" s="9"/>
      <c r="I556" s="9"/>
      <c r="J556" s="57"/>
    </row>
    <row r="557">
      <c r="H557" s="9"/>
      <c r="I557" s="9"/>
      <c r="J557" s="57"/>
    </row>
    <row r="558">
      <c r="H558" s="9"/>
      <c r="I558" s="9"/>
      <c r="J558" s="57"/>
    </row>
    <row r="559">
      <c r="H559" s="9"/>
      <c r="I559" s="9"/>
      <c r="J559" s="57"/>
    </row>
    <row r="560">
      <c r="H560" s="9"/>
      <c r="I560" s="9"/>
      <c r="J560" s="57"/>
    </row>
    <row r="561">
      <c r="H561" s="9"/>
      <c r="I561" s="9"/>
      <c r="J561" s="57"/>
    </row>
    <row r="562">
      <c r="H562" s="9"/>
      <c r="I562" s="9"/>
      <c r="J562" s="57"/>
    </row>
    <row r="563">
      <c r="H563" s="9"/>
      <c r="I563" s="9"/>
      <c r="J563" s="57"/>
    </row>
    <row r="564">
      <c r="H564" s="9"/>
      <c r="I564" s="9"/>
      <c r="J564" s="57"/>
    </row>
    <row r="565">
      <c r="H565" s="9"/>
      <c r="I565" s="9"/>
      <c r="J565" s="57"/>
    </row>
    <row r="566">
      <c r="H566" s="9"/>
      <c r="I566" s="9"/>
      <c r="J566" s="57"/>
    </row>
    <row r="567">
      <c r="H567" s="9"/>
      <c r="I567" s="9"/>
      <c r="J567" s="57"/>
    </row>
    <row r="568">
      <c r="H568" s="9"/>
      <c r="I568" s="9"/>
      <c r="J568" s="57"/>
    </row>
    <row r="569">
      <c r="H569" s="9"/>
      <c r="I569" s="9"/>
      <c r="J569" s="57"/>
    </row>
    <row r="570">
      <c r="H570" s="9"/>
      <c r="I570" s="9"/>
      <c r="J570" s="57"/>
    </row>
    <row r="571">
      <c r="H571" s="9"/>
      <c r="I571" s="9"/>
      <c r="J571" s="57"/>
    </row>
    <row r="572">
      <c r="H572" s="9"/>
      <c r="I572" s="9"/>
      <c r="J572" s="57"/>
    </row>
    <row r="573">
      <c r="H573" s="9"/>
      <c r="I573" s="9"/>
      <c r="J573" s="57"/>
    </row>
    <row r="574">
      <c r="H574" s="9"/>
      <c r="I574" s="9"/>
      <c r="J574" s="57"/>
    </row>
    <row r="575">
      <c r="H575" s="9"/>
      <c r="I575" s="9"/>
      <c r="J575" s="57"/>
    </row>
    <row r="576">
      <c r="H576" s="9"/>
      <c r="I576" s="9"/>
      <c r="J576" s="57"/>
    </row>
    <row r="577">
      <c r="H577" s="9"/>
      <c r="I577" s="9"/>
      <c r="J577" s="57"/>
    </row>
    <row r="578">
      <c r="H578" s="9"/>
      <c r="I578" s="9"/>
      <c r="J578" s="57"/>
    </row>
    <row r="579">
      <c r="H579" s="9"/>
      <c r="I579" s="9"/>
      <c r="J579" s="57"/>
    </row>
    <row r="580">
      <c r="H580" s="9"/>
      <c r="I580" s="9"/>
      <c r="J580" s="57"/>
    </row>
    <row r="581">
      <c r="H581" s="9"/>
      <c r="I581" s="9"/>
      <c r="J581" s="57"/>
    </row>
    <row r="582">
      <c r="H582" s="9"/>
      <c r="I582" s="9"/>
      <c r="J582" s="57"/>
    </row>
    <row r="583">
      <c r="H583" s="9"/>
      <c r="I583" s="9"/>
      <c r="J583" s="57"/>
    </row>
    <row r="584">
      <c r="H584" s="9"/>
      <c r="I584" s="9"/>
      <c r="J584" s="57"/>
    </row>
    <row r="585">
      <c r="H585" s="9"/>
      <c r="I585" s="9"/>
      <c r="J585" s="57"/>
    </row>
    <row r="586">
      <c r="H586" s="9"/>
      <c r="I586" s="9"/>
      <c r="J586" s="57"/>
    </row>
    <row r="587">
      <c r="H587" s="9"/>
      <c r="I587" s="9"/>
      <c r="J587" s="57"/>
    </row>
    <row r="588">
      <c r="H588" s="9"/>
      <c r="I588" s="9"/>
      <c r="J588" s="57"/>
    </row>
    <row r="589">
      <c r="H589" s="9"/>
      <c r="I589" s="9"/>
      <c r="J589" s="57"/>
    </row>
    <row r="590">
      <c r="H590" s="9"/>
      <c r="I590" s="9"/>
      <c r="J590" s="57"/>
    </row>
    <row r="591">
      <c r="H591" s="9"/>
      <c r="I591" s="9"/>
      <c r="J591" s="57"/>
    </row>
    <row r="592">
      <c r="H592" s="9"/>
      <c r="I592" s="9"/>
      <c r="J592" s="57"/>
    </row>
    <row r="593">
      <c r="H593" s="9"/>
      <c r="I593" s="9"/>
      <c r="J593" s="57"/>
    </row>
    <row r="594">
      <c r="H594" s="9"/>
      <c r="I594" s="9"/>
      <c r="J594" s="57"/>
    </row>
    <row r="595">
      <c r="H595" s="9"/>
      <c r="I595" s="9"/>
      <c r="J595" s="57"/>
    </row>
    <row r="596">
      <c r="H596" s="9"/>
      <c r="I596" s="9"/>
      <c r="J596" s="57"/>
    </row>
    <row r="597">
      <c r="H597" s="9"/>
      <c r="I597" s="9"/>
      <c r="J597" s="57"/>
    </row>
    <row r="598">
      <c r="H598" s="9"/>
      <c r="I598" s="9"/>
      <c r="J598" s="57"/>
    </row>
    <row r="599">
      <c r="H599" s="9"/>
      <c r="I599" s="9"/>
      <c r="J599" s="57"/>
    </row>
    <row r="600">
      <c r="H600" s="9"/>
      <c r="I600" s="9"/>
      <c r="J600" s="57"/>
    </row>
    <row r="601">
      <c r="H601" s="9"/>
      <c r="I601" s="9"/>
      <c r="J601" s="57"/>
    </row>
    <row r="602">
      <c r="H602" s="9"/>
      <c r="I602" s="9"/>
      <c r="J602" s="57"/>
    </row>
    <row r="603">
      <c r="H603" s="9"/>
      <c r="I603" s="9"/>
      <c r="J603" s="57"/>
    </row>
    <row r="604">
      <c r="H604" s="9"/>
      <c r="I604" s="9"/>
      <c r="J604" s="57"/>
    </row>
    <row r="605">
      <c r="H605" s="9"/>
      <c r="I605" s="9"/>
      <c r="J605" s="57"/>
    </row>
    <row r="606">
      <c r="H606" s="9"/>
      <c r="I606" s="9"/>
      <c r="J606" s="57"/>
    </row>
    <row r="607">
      <c r="H607" s="9"/>
      <c r="I607" s="9"/>
      <c r="J607" s="57"/>
    </row>
    <row r="608">
      <c r="H608" s="9"/>
      <c r="I608" s="9"/>
      <c r="J608" s="57"/>
    </row>
    <row r="609">
      <c r="H609" s="9"/>
      <c r="I609" s="9"/>
      <c r="J609" s="57"/>
    </row>
    <row r="610">
      <c r="H610" s="9"/>
      <c r="I610" s="9"/>
      <c r="J610" s="57"/>
    </row>
    <row r="611">
      <c r="H611" s="9"/>
      <c r="I611" s="9"/>
      <c r="J611" s="57"/>
    </row>
    <row r="612">
      <c r="H612" s="9"/>
      <c r="I612" s="9"/>
      <c r="J612" s="57"/>
    </row>
    <row r="613">
      <c r="H613" s="9"/>
      <c r="I613" s="9"/>
      <c r="J613" s="57"/>
    </row>
    <row r="614">
      <c r="H614" s="9"/>
      <c r="I614" s="9"/>
      <c r="J614" s="57"/>
    </row>
    <row r="615">
      <c r="H615" s="9"/>
      <c r="I615" s="9"/>
      <c r="J615" s="57"/>
    </row>
    <row r="616">
      <c r="H616" s="9"/>
      <c r="I616" s="9"/>
      <c r="J616" s="57"/>
    </row>
    <row r="617">
      <c r="H617" s="9"/>
      <c r="I617" s="9"/>
      <c r="J617" s="57"/>
    </row>
    <row r="618">
      <c r="H618" s="9"/>
      <c r="I618" s="9"/>
      <c r="J618" s="57"/>
    </row>
    <row r="619">
      <c r="H619" s="9"/>
      <c r="I619" s="9"/>
      <c r="J619" s="57"/>
    </row>
    <row r="620">
      <c r="H620" s="9"/>
      <c r="I620" s="9"/>
      <c r="J620" s="57"/>
    </row>
    <row r="621">
      <c r="H621" s="9"/>
      <c r="I621" s="9"/>
      <c r="J621" s="57"/>
    </row>
    <row r="622">
      <c r="H622" s="9"/>
      <c r="I622" s="9"/>
      <c r="J622" s="57"/>
    </row>
    <row r="623">
      <c r="H623" s="9"/>
      <c r="I623" s="9"/>
      <c r="J623" s="57"/>
    </row>
    <row r="624">
      <c r="H624" s="9"/>
      <c r="I624" s="9"/>
      <c r="J624" s="57"/>
    </row>
    <row r="625">
      <c r="H625" s="9"/>
      <c r="I625" s="9"/>
      <c r="J625" s="57"/>
    </row>
    <row r="626">
      <c r="H626" s="9"/>
      <c r="I626" s="9"/>
      <c r="J626" s="57"/>
    </row>
    <row r="627">
      <c r="H627" s="9"/>
      <c r="I627" s="9"/>
      <c r="J627" s="57"/>
    </row>
    <row r="628">
      <c r="H628" s="9"/>
      <c r="I628" s="9"/>
      <c r="J628" s="57"/>
    </row>
    <row r="629">
      <c r="H629" s="9"/>
      <c r="I629" s="9"/>
      <c r="J629" s="57"/>
    </row>
    <row r="630">
      <c r="H630" s="9"/>
      <c r="I630" s="9"/>
      <c r="J630" s="57"/>
    </row>
    <row r="631">
      <c r="H631" s="9"/>
      <c r="I631" s="9"/>
      <c r="J631" s="57"/>
    </row>
    <row r="632">
      <c r="H632" s="9"/>
      <c r="I632" s="9"/>
      <c r="J632" s="57"/>
    </row>
    <row r="633">
      <c r="H633" s="9"/>
      <c r="I633" s="9"/>
      <c r="J633" s="57"/>
    </row>
    <row r="634">
      <c r="H634" s="9"/>
      <c r="I634" s="9"/>
      <c r="J634" s="57"/>
    </row>
    <row r="635">
      <c r="H635" s="9"/>
      <c r="I635" s="9"/>
      <c r="J635" s="57"/>
    </row>
    <row r="636">
      <c r="H636" s="9"/>
      <c r="I636" s="9"/>
      <c r="J636" s="57"/>
    </row>
    <row r="637">
      <c r="H637" s="9"/>
      <c r="I637" s="9"/>
      <c r="J637" s="57"/>
    </row>
    <row r="638">
      <c r="H638" s="9"/>
      <c r="I638" s="9"/>
      <c r="J638" s="57"/>
    </row>
    <row r="639">
      <c r="H639" s="9"/>
      <c r="I639" s="9"/>
      <c r="J639" s="57"/>
    </row>
    <row r="640">
      <c r="H640" s="9"/>
      <c r="I640" s="9"/>
      <c r="J640" s="57"/>
    </row>
    <row r="641">
      <c r="H641" s="9"/>
      <c r="I641" s="9"/>
      <c r="J641" s="57"/>
    </row>
    <row r="642">
      <c r="H642" s="9"/>
      <c r="I642" s="9"/>
      <c r="J642" s="57"/>
    </row>
    <row r="643">
      <c r="H643" s="9"/>
      <c r="I643" s="9"/>
      <c r="J643" s="57"/>
    </row>
    <row r="644">
      <c r="H644" s="9"/>
      <c r="I644" s="9"/>
      <c r="J644" s="57"/>
    </row>
    <row r="645">
      <c r="H645" s="9"/>
      <c r="I645" s="9"/>
      <c r="J645" s="57"/>
    </row>
    <row r="646">
      <c r="H646" s="9"/>
      <c r="I646" s="9"/>
      <c r="J646" s="57"/>
    </row>
    <row r="647">
      <c r="H647" s="9"/>
      <c r="I647" s="9"/>
      <c r="J647" s="57"/>
    </row>
    <row r="648">
      <c r="H648" s="9"/>
      <c r="I648" s="9"/>
      <c r="J648" s="57"/>
    </row>
    <row r="649">
      <c r="H649" s="9"/>
      <c r="I649" s="9"/>
      <c r="J649" s="57"/>
    </row>
    <row r="650">
      <c r="H650" s="9"/>
      <c r="I650" s="9"/>
      <c r="J650" s="57"/>
    </row>
    <row r="651">
      <c r="H651" s="9"/>
      <c r="I651" s="9"/>
      <c r="J651" s="57"/>
    </row>
    <row r="652">
      <c r="H652" s="9"/>
      <c r="I652" s="9"/>
      <c r="J652" s="57"/>
    </row>
    <row r="653">
      <c r="H653" s="9"/>
      <c r="I653" s="9"/>
      <c r="J653" s="57"/>
    </row>
    <row r="654">
      <c r="H654" s="9"/>
      <c r="I654" s="9"/>
      <c r="J654" s="57"/>
    </row>
    <row r="655">
      <c r="H655" s="9"/>
      <c r="I655" s="9"/>
      <c r="J655" s="57"/>
    </row>
    <row r="656">
      <c r="H656" s="9"/>
      <c r="I656" s="9"/>
      <c r="J656" s="57"/>
    </row>
    <row r="657">
      <c r="H657" s="9"/>
      <c r="I657" s="9"/>
      <c r="J657" s="57"/>
    </row>
    <row r="658">
      <c r="H658" s="9"/>
      <c r="I658" s="9"/>
      <c r="J658" s="57"/>
    </row>
    <row r="659">
      <c r="H659" s="9"/>
      <c r="I659" s="9"/>
      <c r="J659" s="57"/>
    </row>
    <row r="660">
      <c r="H660" s="9"/>
      <c r="I660" s="9"/>
      <c r="J660" s="57"/>
    </row>
    <row r="661">
      <c r="H661" s="9"/>
      <c r="I661" s="9"/>
      <c r="J661" s="57"/>
    </row>
    <row r="662">
      <c r="H662" s="9"/>
      <c r="I662" s="9"/>
      <c r="J662" s="57"/>
    </row>
    <row r="663">
      <c r="H663" s="9"/>
      <c r="I663" s="9"/>
      <c r="J663" s="57"/>
    </row>
    <row r="664">
      <c r="H664" s="9"/>
      <c r="I664" s="9"/>
      <c r="J664" s="57"/>
    </row>
    <row r="665">
      <c r="H665" s="9"/>
      <c r="I665" s="9"/>
      <c r="J665" s="57"/>
    </row>
    <row r="666">
      <c r="H666" s="9"/>
      <c r="I666" s="9"/>
      <c r="J666" s="57"/>
    </row>
    <row r="667">
      <c r="H667" s="9"/>
      <c r="I667" s="9"/>
      <c r="J667" s="57"/>
    </row>
    <row r="668">
      <c r="H668" s="9"/>
      <c r="I668" s="9"/>
      <c r="J668" s="57"/>
    </row>
    <row r="669">
      <c r="H669" s="9"/>
      <c r="I669" s="9"/>
      <c r="J669" s="57"/>
    </row>
    <row r="670">
      <c r="H670" s="9"/>
      <c r="I670" s="9"/>
      <c r="J670" s="57"/>
    </row>
    <row r="671">
      <c r="H671" s="9"/>
      <c r="I671" s="9"/>
      <c r="J671" s="57"/>
    </row>
    <row r="672">
      <c r="H672" s="9"/>
      <c r="I672" s="9"/>
      <c r="J672" s="57"/>
    </row>
    <row r="673">
      <c r="H673" s="9"/>
      <c r="I673" s="9"/>
      <c r="J673" s="57"/>
    </row>
    <row r="674">
      <c r="H674" s="9"/>
      <c r="I674" s="9"/>
      <c r="J674" s="57"/>
    </row>
    <row r="675">
      <c r="H675" s="9"/>
      <c r="I675" s="9"/>
      <c r="J675" s="57"/>
    </row>
    <row r="676">
      <c r="H676" s="9"/>
      <c r="I676" s="9"/>
      <c r="J676" s="57"/>
    </row>
    <row r="677">
      <c r="H677" s="9"/>
      <c r="I677" s="9"/>
      <c r="J677" s="57"/>
    </row>
    <row r="678">
      <c r="H678" s="9"/>
      <c r="I678" s="9"/>
      <c r="J678" s="57"/>
    </row>
    <row r="679">
      <c r="H679" s="9"/>
      <c r="I679" s="9"/>
      <c r="J679" s="57"/>
    </row>
    <row r="680">
      <c r="H680" s="9"/>
      <c r="I680" s="9"/>
      <c r="J680" s="57"/>
    </row>
    <row r="681">
      <c r="H681" s="9"/>
      <c r="I681" s="9"/>
      <c r="J681" s="57"/>
    </row>
    <row r="682">
      <c r="H682" s="9"/>
      <c r="I682" s="9"/>
      <c r="J682" s="57"/>
    </row>
    <row r="683">
      <c r="H683" s="9"/>
      <c r="I683" s="9"/>
      <c r="J683" s="57"/>
    </row>
    <row r="684">
      <c r="H684" s="9"/>
      <c r="I684" s="9"/>
      <c r="J684" s="57"/>
    </row>
    <row r="685">
      <c r="H685" s="9"/>
      <c r="I685" s="9"/>
      <c r="J685" s="57"/>
    </row>
    <row r="686">
      <c r="H686" s="9"/>
      <c r="I686" s="9"/>
      <c r="J686" s="57"/>
    </row>
    <row r="687">
      <c r="H687" s="9"/>
      <c r="I687" s="9"/>
      <c r="J687" s="57"/>
    </row>
    <row r="688">
      <c r="H688" s="9"/>
      <c r="I688" s="9"/>
      <c r="J688" s="57"/>
    </row>
    <row r="689">
      <c r="H689" s="9"/>
      <c r="I689" s="9"/>
      <c r="J689" s="57"/>
    </row>
    <row r="690">
      <c r="H690" s="9"/>
      <c r="I690" s="9"/>
      <c r="J690" s="57"/>
    </row>
    <row r="691">
      <c r="H691" s="9"/>
      <c r="I691" s="9"/>
      <c r="J691" s="57"/>
    </row>
    <row r="692">
      <c r="H692" s="9"/>
      <c r="I692" s="9"/>
      <c r="J692" s="57"/>
    </row>
    <row r="693">
      <c r="H693" s="9"/>
      <c r="I693" s="9"/>
      <c r="J693" s="57"/>
    </row>
    <row r="694">
      <c r="H694" s="9"/>
      <c r="I694" s="9"/>
      <c r="J694" s="57"/>
    </row>
    <row r="695">
      <c r="H695" s="9"/>
      <c r="I695" s="9"/>
      <c r="J695" s="57"/>
    </row>
    <row r="696">
      <c r="H696" s="9"/>
      <c r="I696" s="9"/>
      <c r="J696" s="57"/>
    </row>
    <row r="697">
      <c r="H697" s="9"/>
      <c r="I697" s="9"/>
      <c r="J697" s="57"/>
    </row>
    <row r="698">
      <c r="H698" s="9"/>
      <c r="I698" s="9"/>
      <c r="J698" s="57"/>
    </row>
    <row r="699">
      <c r="H699" s="9"/>
      <c r="I699" s="9"/>
      <c r="J699" s="57"/>
    </row>
    <row r="700">
      <c r="H700" s="9"/>
      <c r="I700" s="9"/>
      <c r="J700" s="57"/>
    </row>
    <row r="701">
      <c r="H701" s="9"/>
      <c r="I701" s="9"/>
      <c r="J701" s="57"/>
    </row>
    <row r="702">
      <c r="H702" s="9"/>
      <c r="I702" s="9"/>
      <c r="J702" s="57"/>
    </row>
    <row r="703">
      <c r="H703" s="9"/>
      <c r="I703" s="9"/>
      <c r="J703" s="57"/>
    </row>
    <row r="704">
      <c r="H704" s="9"/>
      <c r="I704" s="9"/>
      <c r="J704" s="57"/>
    </row>
    <row r="705">
      <c r="H705" s="9"/>
      <c r="I705" s="9"/>
      <c r="J705" s="57"/>
    </row>
    <row r="706">
      <c r="H706" s="9"/>
      <c r="I706" s="9"/>
      <c r="J706" s="57"/>
    </row>
    <row r="707">
      <c r="H707" s="9"/>
      <c r="I707" s="9"/>
      <c r="J707" s="57"/>
    </row>
    <row r="708">
      <c r="H708" s="9"/>
      <c r="I708" s="9"/>
      <c r="J708" s="57"/>
    </row>
    <row r="709">
      <c r="H709" s="9"/>
      <c r="I709" s="9"/>
      <c r="J709" s="57"/>
    </row>
    <row r="710">
      <c r="H710" s="9"/>
      <c r="I710" s="9"/>
      <c r="J710" s="57"/>
    </row>
    <row r="711">
      <c r="H711" s="9"/>
      <c r="I711" s="9"/>
      <c r="J711" s="57"/>
    </row>
    <row r="712">
      <c r="H712" s="9"/>
      <c r="I712" s="9"/>
      <c r="J712" s="57"/>
    </row>
    <row r="713">
      <c r="H713" s="9"/>
      <c r="I713" s="9"/>
      <c r="J713" s="57"/>
    </row>
    <row r="714">
      <c r="H714" s="9"/>
      <c r="I714" s="9"/>
      <c r="J714" s="57"/>
    </row>
    <row r="715">
      <c r="H715" s="9"/>
      <c r="I715" s="9"/>
      <c r="J715" s="57"/>
    </row>
    <row r="716">
      <c r="H716" s="9"/>
      <c r="I716" s="9"/>
      <c r="J716" s="57"/>
    </row>
    <row r="717">
      <c r="H717" s="9"/>
      <c r="I717" s="9"/>
      <c r="J717" s="57"/>
    </row>
    <row r="718">
      <c r="H718" s="9"/>
      <c r="I718" s="9"/>
      <c r="J718" s="57"/>
    </row>
    <row r="719">
      <c r="H719" s="9"/>
      <c r="I719" s="9"/>
      <c r="J719" s="57"/>
    </row>
    <row r="720">
      <c r="H720" s="9"/>
      <c r="I720" s="9"/>
      <c r="J720" s="57"/>
    </row>
    <row r="721">
      <c r="H721" s="9"/>
      <c r="I721" s="9"/>
      <c r="J721" s="57"/>
    </row>
    <row r="722">
      <c r="H722" s="9"/>
      <c r="I722" s="9"/>
      <c r="J722" s="57"/>
    </row>
    <row r="723">
      <c r="H723" s="9"/>
      <c r="I723" s="9"/>
      <c r="J723" s="57"/>
    </row>
    <row r="724">
      <c r="H724" s="9"/>
      <c r="I724" s="9"/>
      <c r="J724" s="57"/>
    </row>
    <row r="725">
      <c r="H725" s="9"/>
      <c r="I725" s="9"/>
      <c r="J725" s="57"/>
    </row>
    <row r="726">
      <c r="H726" s="9"/>
      <c r="I726" s="9"/>
      <c r="J726" s="57"/>
    </row>
    <row r="727">
      <c r="H727" s="9"/>
      <c r="I727" s="9"/>
      <c r="J727" s="57"/>
    </row>
    <row r="728">
      <c r="H728" s="9"/>
      <c r="I728" s="9"/>
      <c r="J728" s="57"/>
    </row>
    <row r="729">
      <c r="H729" s="9"/>
      <c r="I729" s="9"/>
      <c r="J729" s="57"/>
    </row>
    <row r="730">
      <c r="H730" s="9"/>
      <c r="I730" s="9"/>
      <c r="J730" s="57"/>
    </row>
    <row r="731">
      <c r="H731" s="9"/>
      <c r="I731" s="9"/>
      <c r="J731" s="57"/>
    </row>
    <row r="732">
      <c r="H732" s="9"/>
      <c r="I732" s="9"/>
      <c r="J732" s="57"/>
    </row>
    <row r="733">
      <c r="H733" s="9"/>
      <c r="I733" s="9"/>
      <c r="J733" s="57"/>
    </row>
    <row r="734">
      <c r="H734" s="9"/>
      <c r="I734" s="9"/>
      <c r="J734" s="57"/>
    </row>
    <row r="735">
      <c r="H735" s="9"/>
      <c r="I735" s="9"/>
      <c r="J735" s="57"/>
    </row>
    <row r="736">
      <c r="H736" s="9"/>
      <c r="I736" s="9"/>
      <c r="J736" s="57"/>
    </row>
    <row r="737">
      <c r="H737" s="9"/>
      <c r="I737" s="9"/>
      <c r="J737" s="57"/>
    </row>
    <row r="738">
      <c r="H738" s="9"/>
      <c r="I738" s="9"/>
      <c r="J738" s="57"/>
    </row>
    <row r="739">
      <c r="H739" s="9"/>
      <c r="I739" s="9"/>
      <c r="J739" s="57"/>
    </row>
    <row r="740">
      <c r="H740" s="9"/>
      <c r="I740" s="9"/>
      <c r="J740" s="57"/>
    </row>
    <row r="741">
      <c r="H741" s="9"/>
      <c r="I741" s="9"/>
      <c r="J741" s="57"/>
    </row>
    <row r="742">
      <c r="H742" s="9"/>
      <c r="I742" s="9"/>
      <c r="J742" s="57"/>
    </row>
    <row r="743">
      <c r="H743" s="9"/>
      <c r="I743" s="9"/>
      <c r="J743" s="57"/>
    </row>
    <row r="744">
      <c r="H744" s="9"/>
      <c r="I744" s="9"/>
      <c r="J744" s="57"/>
    </row>
    <row r="745">
      <c r="H745" s="9"/>
      <c r="I745" s="9"/>
      <c r="J745" s="57"/>
    </row>
    <row r="746">
      <c r="H746" s="9"/>
      <c r="I746" s="9"/>
      <c r="J746" s="57"/>
    </row>
    <row r="747">
      <c r="H747" s="9"/>
      <c r="I747" s="9"/>
      <c r="J747" s="57"/>
    </row>
    <row r="748">
      <c r="H748" s="9"/>
      <c r="I748" s="9"/>
      <c r="J748" s="57"/>
    </row>
    <row r="749">
      <c r="H749" s="9"/>
      <c r="I749" s="9"/>
      <c r="J749" s="57"/>
    </row>
    <row r="750">
      <c r="H750" s="9"/>
      <c r="I750" s="9"/>
      <c r="J750" s="57"/>
    </row>
    <row r="751">
      <c r="H751" s="9"/>
      <c r="I751" s="9"/>
      <c r="J751" s="57"/>
    </row>
    <row r="752">
      <c r="H752" s="9"/>
      <c r="I752" s="9"/>
      <c r="J752" s="57"/>
    </row>
    <row r="753">
      <c r="H753" s="9"/>
      <c r="I753" s="9"/>
      <c r="J753" s="57"/>
    </row>
    <row r="754">
      <c r="H754" s="9"/>
      <c r="I754" s="9"/>
      <c r="J754" s="57"/>
    </row>
    <row r="755">
      <c r="H755" s="9"/>
      <c r="I755" s="9"/>
      <c r="J755" s="57"/>
    </row>
    <row r="756">
      <c r="H756" s="9"/>
      <c r="I756" s="9"/>
      <c r="J756" s="57"/>
    </row>
    <row r="757">
      <c r="H757" s="9"/>
      <c r="I757" s="9"/>
      <c r="J757" s="57"/>
    </row>
    <row r="758">
      <c r="H758" s="9"/>
      <c r="I758" s="9"/>
      <c r="J758" s="57"/>
    </row>
    <row r="759">
      <c r="H759" s="9"/>
      <c r="I759" s="9"/>
      <c r="J759" s="57"/>
    </row>
    <row r="760">
      <c r="H760" s="9"/>
      <c r="I760" s="9"/>
      <c r="J760" s="57"/>
    </row>
    <row r="761">
      <c r="H761" s="9"/>
      <c r="I761" s="9"/>
      <c r="J761" s="57"/>
    </row>
    <row r="762">
      <c r="H762" s="9"/>
      <c r="I762" s="9"/>
      <c r="J762" s="57"/>
    </row>
    <row r="763">
      <c r="H763" s="9"/>
      <c r="I763" s="9"/>
      <c r="J763" s="57"/>
    </row>
    <row r="764">
      <c r="H764" s="9"/>
      <c r="I764" s="9"/>
      <c r="J764" s="57"/>
    </row>
    <row r="765">
      <c r="H765" s="9"/>
      <c r="I765" s="9"/>
      <c r="J765" s="57"/>
    </row>
    <row r="766">
      <c r="H766" s="9"/>
      <c r="I766" s="9"/>
      <c r="J766" s="57"/>
    </row>
    <row r="767">
      <c r="H767" s="9"/>
      <c r="I767" s="9"/>
      <c r="J767" s="57"/>
    </row>
    <row r="768">
      <c r="H768" s="9"/>
      <c r="I768" s="9"/>
      <c r="J768" s="57"/>
    </row>
    <row r="769">
      <c r="H769" s="9"/>
      <c r="I769" s="9"/>
      <c r="J769" s="57"/>
    </row>
    <row r="770">
      <c r="H770" s="9"/>
      <c r="I770" s="9"/>
      <c r="J770" s="57"/>
    </row>
    <row r="771">
      <c r="H771" s="9"/>
      <c r="I771" s="9"/>
      <c r="J771" s="57"/>
    </row>
    <row r="772">
      <c r="H772" s="9"/>
      <c r="I772" s="9"/>
      <c r="J772" s="57"/>
    </row>
    <row r="773">
      <c r="H773" s="9"/>
      <c r="I773" s="9"/>
      <c r="J773" s="57"/>
    </row>
    <row r="774">
      <c r="H774" s="9"/>
      <c r="I774" s="9"/>
      <c r="J774" s="57"/>
    </row>
    <row r="775">
      <c r="H775" s="9"/>
      <c r="I775" s="9"/>
      <c r="J775" s="57"/>
    </row>
    <row r="776">
      <c r="H776" s="9"/>
      <c r="I776" s="9"/>
      <c r="J776" s="57"/>
    </row>
    <row r="777">
      <c r="H777" s="9"/>
      <c r="I777" s="9"/>
      <c r="J777" s="57"/>
    </row>
    <row r="778">
      <c r="H778" s="9"/>
      <c r="I778" s="9"/>
      <c r="J778" s="57"/>
    </row>
    <row r="779">
      <c r="H779" s="9"/>
      <c r="I779" s="9"/>
      <c r="J779" s="57"/>
    </row>
    <row r="780">
      <c r="H780" s="9"/>
      <c r="I780" s="9"/>
      <c r="J780" s="57"/>
    </row>
    <row r="781">
      <c r="H781" s="9"/>
      <c r="I781" s="9"/>
      <c r="J781" s="57"/>
    </row>
    <row r="782">
      <c r="H782" s="9"/>
      <c r="I782" s="9"/>
      <c r="J782" s="57"/>
    </row>
    <row r="783">
      <c r="H783" s="9"/>
      <c r="I783" s="9"/>
      <c r="J783" s="57"/>
    </row>
    <row r="784">
      <c r="H784" s="9"/>
      <c r="I784" s="9"/>
      <c r="J784" s="57"/>
    </row>
    <row r="785">
      <c r="H785" s="9"/>
      <c r="I785" s="9"/>
      <c r="J785" s="57"/>
    </row>
    <row r="786">
      <c r="H786" s="9"/>
      <c r="I786" s="9"/>
      <c r="J786" s="57"/>
    </row>
    <row r="787">
      <c r="H787" s="9"/>
      <c r="I787" s="9"/>
      <c r="J787" s="57"/>
    </row>
    <row r="788">
      <c r="H788" s="9"/>
      <c r="I788" s="9"/>
      <c r="J788" s="57"/>
    </row>
    <row r="789">
      <c r="H789" s="9"/>
      <c r="I789" s="9"/>
      <c r="J789" s="57"/>
    </row>
    <row r="790">
      <c r="H790" s="9"/>
      <c r="I790" s="9"/>
      <c r="J790" s="57"/>
    </row>
    <row r="791">
      <c r="H791" s="9"/>
      <c r="I791" s="9"/>
      <c r="J791" s="57"/>
    </row>
    <row r="792">
      <c r="H792" s="9"/>
      <c r="I792" s="9"/>
      <c r="J792" s="57"/>
    </row>
    <row r="793">
      <c r="H793" s="9"/>
      <c r="I793" s="9"/>
      <c r="J793" s="57"/>
    </row>
    <row r="794">
      <c r="H794" s="9"/>
      <c r="I794" s="9"/>
      <c r="J794" s="57"/>
    </row>
    <row r="795">
      <c r="H795" s="9"/>
      <c r="I795" s="9"/>
      <c r="J795" s="57"/>
    </row>
    <row r="796">
      <c r="H796" s="9"/>
      <c r="I796" s="9"/>
      <c r="J796" s="57"/>
    </row>
    <row r="797">
      <c r="H797" s="9"/>
      <c r="I797" s="9"/>
      <c r="J797" s="57"/>
    </row>
    <row r="798">
      <c r="H798" s="9"/>
      <c r="I798" s="9"/>
      <c r="J798" s="57"/>
    </row>
    <row r="799">
      <c r="H799" s="9"/>
      <c r="I799" s="9"/>
      <c r="J799" s="57"/>
    </row>
    <row r="800">
      <c r="H800" s="9"/>
      <c r="I800" s="9"/>
      <c r="J800" s="57"/>
    </row>
    <row r="801">
      <c r="H801" s="9"/>
      <c r="I801" s="9"/>
      <c r="J801" s="57"/>
    </row>
    <row r="802">
      <c r="H802" s="9"/>
      <c r="I802" s="9"/>
      <c r="J802" s="57"/>
    </row>
    <row r="803">
      <c r="H803" s="9"/>
      <c r="I803" s="9"/>
      <c r="J803" s="57"/>
    </row>
    <row r="804">
      <c r="H804" s="9"/>
      <c r="I804" s="9"/>
      <c r="J804" s="57"/>
    </row>
    <row r="805">
      <c r="H805" s="9"/>
      <c r="I805" s="9"/>
      <c r="J805" s="57"/>
    </row>
    <row r="806">
      <c r="H806" s="9"/>
      <c r="I806" s="9"/>
      <c r="J806" s="57"/>
    </row>
    <row r="807">
      <c r="H807" s="9"/>
      <c r="I807" s="9"/>
      <c r="J807" s="57"/>
    </row>
    <row r="808">
      <c r="H808" s="9"/>
      <c r="I808" s="9"/>
      <c r="J808" s="57"/>
    </row>
    <row r="809">
      <c r="H809" s="9"/>
      <c r="I809" s="9"/>
      <c r="J809" s="57"/>
    </row>
    <row r="810">
      <c r="H810" s="9"/>
      <c r="I810" s="9"/>
      <c r="J810" s="57"/>
    </row>
    <row r="811">
      <c r="H811" s="9"/>
      <c r="I811" s="9"/>
      <c r="J811" s="57"/>
    </row>
    <row r="812">
      <c r="H812" s="9"/>
      <c r="I812" s="9"/>
      <c r="J812" s="57"/>
    </row>
    <row r="813">
      <c r="H813" s="9"/>
      <c r="I813" s="9"/>
      <c r="J813" s="57"/>
    </row>
    <row r="814">
      <c r="H814" s="9"/>
      <c r="I814" s="9"/>
      <c r="J814" s="57"/>
    </row>
    <row r="815">
      <c r="H815" s="9"/>
      <c r="I815" s="9"/>
      <c r="J815" s="57"/>
    </row>
    <row r="816">
      <c r="H816" s="9"/>
      <c r="I816" s="9"/>
      <c r="J816" s="57"/>
    </row>
    <row r="817">
      <c r="H817" s="9"/>
      <c r="I817" s="9"/>
      <c r="J817" s="57"/>
    </row>
    <row r="818">
      <c r="H818" s="9"/>
      <c r="I818" s="9"/>
      <c r="J818" s="57"/>
    </row>
    <row r="819">
      <c r="H819" s="9"/>
      <c r="I819" s="9"/>
      <c r="J819" s="57"/>
    </row>
    <row r="820">
      <c r="H820" s="9"/>
      <c r="I820" s="9"/>
      <c r="J820" s="57"/>
    </row>
    <row r="821">
      <c r="H821" s="9"/>
      <c r="I821" s="9"/>
      <c r="J821" s="57"/>
    </row>
    <row r="822">
      <c r="H822" s="9"/>
      <c r="I822" s="9"/>
      <c r="J822" s="57"/>
    </row>
    <row r="823">
      <c r="H823" s="9"/>
      <c r="I823" s="9"/>
      <c r="J823" s="57"/>
    </row>
    <row r="824">
      <c r="H824" s="9"/>
      <c r="I824" s="9"/>
      <c r="J824" s="57"/>
    </row>
    <row r="825">
      <c r="H825" s="9"/>
      <c r="I825" s="9"/>
      <c r="J825" s="57"/>
    </row>
    <row r="826">
      <c r="H826" s="9"/>
      <c r="I826" s="9"/>
      <c r="J826" s="57"/>
    </row>
    <row r="827">
      <c r="H827" s="9"/>
      <c r="I827" s="9"/>
      <c r="J827" s="57"/>
    </row>
    <row r="828">
      <c r="H828" s="9"/>
      <c r="I828" s="9"/>
      <c r="J828" s="57"/>
    </row>
    <row r="829">
      <c r="H829" s="9"/>
      <c r="I829" s="9"/>
      <c r="J829" s="57"/>
    </row>
    <row r="830">
      <c r="H830" s="9"/>
      <c r="I830" s="9"/>
      <c r="J830" s="57"/>
    </row>
    <row r="831">
      <c r="H831" s="9"/>
      <c r="I831" s="9"/>
      <c r="J831" s="57"/>
    </row>
    <row r="832">
      <c r="H832" s="9"/>
      <c r="I832" s="9"/>
      <c r="J832" s="57"/>
    </row>
    <row r="833">
      <c r="H833" s="9"/>
      <c r="I833" s="9"/>
      <c r="J833" s="57"/>
    </row>
    <row r="834">
      <c r="H834" s="9"/>
      <c r="I834" s="9"/>
      <c r="J834" s="57"/>
    </row>
    <row r="835">
      <c r="H835" s="9"/>
      <c r="I835" s="9"/>
      <c r="J835" s="57"/>
    </row>
    <row r="836">
      <c r="H836" s="9"/>
      <c r="I836" s="9"/>
      <c r="J836" s="57"/>
    </row>
    <row r="837">
      <c r="H837" s="9"/>
      <c r="I837" s="9"/>
      <c r="J837" s="57"/>
    </row>
    <row r="838">
      <c r="H838" s="9"/>
      <c r="I838" s="9"/>
      <c r="J838" s="57"/>
    </row>
    <row r="839">
      <c r="H839" s="9"/>
      <c r="I839" s="9"/>
      <c r="J839" s="57"/>
    </row>
    <row r="840">
      <c r="H840" s="9"/>
      <c r="I840" s="9"/>
      <c r="J840" s="57"/>
    </row>
    <row r="841">
      <c r="H841" s="9"/>
      <c r="I841" s="9"/>
      <c r="J841" s="57"/>
    </row>
    <row r="842">
      <c r="H842" s="9"/>
      <c r="I842" s="9"/>
      <c r="J842" s="57"/>
    </row>
    <row r="843">
      <c r="H843" s="9"/>
      <c r="I843" s="9"/>
      <c r="J843" s="57"/>
    </row>
    <row r="844">
      <c r="H844" s="9"/>
      <c r="I844" s="9"/>
      <c r="J844" s="57"/>
    </row>
    <row r="845">
      <c r="H845" s="9"/>
      <c r="I845" s="9"/>
      <c r="J845" s="57"/>
    </row>
    <row r="846">
      <c r="H846" s="9"/>
      <c r="I846" s="9"/>
      <c r="J846" s="57"/>
    </row>
    <row r="847">
      <c r="H847" s="9"/>
      <c r="I847" s="9"/>
      <c r="J847" s="57"/>
    </row>
    <row r="848">
      <c r="H848" s="9"/>
      <c r="I848" s="9"/>
      <c r="J848" s="57"/>
    </row>
    <row r="849">
      <c r="H849" s="9"/>
      <c r="I849" s="9"/>
      <c r="J849" s="57"/>
    </row>
    <row r="850">
      <c r="H850" s="9"/>
      <c r="I850" s="9"/>
      <c r="J850" s="57"/>
    </row>
    <row r="851">
      <c r="H851" s="9"/>
      <c r="I851" s="9"/>
      <c r="J851" s="57"/>
    </row>
    <row r="852">
      <c r="H852" s="9"/>
      <c r="I852" s="9"/>
      <c r="J852" s="57"/>
    </row>
    <row r="853">
      <c r="H853" s="9"/>
      <c r="I853" s="9"/>
      <c r="J853" s="57"/>
    </row>
    <row r="854">
      <c r="H854" s="9"/>
      <c r="I854" s="9"/>
      <c r="J854" s="57"/>
    </row>
    <row r="855">
      <c r="H855" s="9"/>
      <c r="I855" s="9"/>
      <c r="J855" s="57"/>
    </row>
    <row r="856">
      <c r="H856" s="9"/>
      <c r="I856" s="9"/>
      <c r="J856" s="57"/>
    </row>
    <row r="857">
      <c r="H857" s="9"/>
      <c r="I857" s="9"/>
      <c r="J857" s="57"/>
    </row>
    <row r="858">
      <c r="H858" s="9"/>
      <c r="I858" s="9"/>
      <c r="J858" s="57"/>
    </row>
    <row r="859">
      <c r="H859" s="9"/>
      <c r="I859" s="9"/>
      <c r="J859" s="57"/>
    </row>
    <row r="860">
      <c r="H860" s="9"/>
      <c r="I860" s="9"/>
      <c r="J860" s="57"/>
    </row>
    <row r="861">
      <c r="H861" s="9"/>
      <c r="I861" s="9"/>
      <c r="J861" s="57"/>
    </row>
    <row r="862">
      <c r="H862" s="9"/>
      <c r="I862" s="9"/>
      <c r="J862" s="57"/>
    </row>
    <row r="863">
      <c r="H863" s="9"/>
      <c r="I863" s="9"/>
      <c r="J863" s="57"/>
    </row>
    <row r="864">
      <c r="H864" s="9"/>
      <c r="I864" s="9"/>
      <c r="J864" s="57"/>
    </row>
    <row r="865">
      <c r="H865" s="9"/>
      <c r="I865" s="9"/>
      <c r="J865" s="57"/>
    </row>
    <row r="866">
      <c r="H866" s="9"/>
      <c r="I866" s="9"/>
      <c r="J866" s="57"/>
    </row>
    <row r="867">
      <c r="H867" s="9"/>
      <c r="I867" s="9"/>
      <c r="J867" s="57"/>
    </row>
    <row r="868">
      <c r="H868" s="9"/>
      <c r="I868" s="9"/>
      <c r="J868" s="57"/>
    </row>
    <row r="869">
      <c r="H869" s="9"/>
      <c r="I869" s="9"/>
      <c r="J869" s="57"/>
    </row>
    <row r="870">
      <c r="H870" s="9"/>
      <c r="I870" s="9"/>
      <c r="J870" s="57"/>
    </row>
    <row r="871">
      <c r="H871" s="9"/>
      <c r="I871" s="9"/>
      <c r="J871" s="57"/>
    </row>
    <row r="872">
      <c r="H872" s="9"/>
      <c r="I872" s="9"/>
      <c r="J872" s="57"/>
    </row>
    <row r="873">
      <c r="H873" s="9"/>
      <c r="I873" s="9"/>
      <c r="J873" s="57"/>
    </row>
    <row r="874">
      <c r="H874" s="9"/>
      <c r="I874" s="9"/>
      <c r="J874" s="57"/>
    </row>
    <row r="875">
      <c r="H875" s="9"/>
      <c r="I875" s="9"/>
      <c r="J875" s="57"/>
    </row>
    <row r="876">
      <c r="H876" s="9"/>
      <c r="I876" s="9"/>
      <c r="J876" s="57"/>
    </row>
    <row r="877">
      <c r="H877" s="9"/>
      <c r="I877" s="9"/>
      <c r="J877" s="57"/>
    </row>
    <row r="878">
      <c r="H878" s="9"/>
      <c r="I878" s="9"/>
      <c r="J878" s="57"/>
    </row>
    <row r="879">
      <c r="H879" s="9"/>
      <c r="I879" s="9"/>
      <c r="J879" s="57"/>
    </row>
    <row r="880">
      <c r="H880" s="9"/>
      <c r="I880" s="9"/>
      <c r="J880" s="57"/>
    </row>
    <row r="881">
      <c r="H881" s="9"/>
      <c r="I881" s="9"/>
      <c r="J881" s="57"/>
    </row>
    <row r="882">
      <c r="H882" s="9"/>
      <c r="I882" s="9"/>
      <c r="J882" s="57"/>
    </row>
    <row r="883">
      <c r="H883" s="9"/>
      <c r="I883" s="9"/>
      <c r="J883" s="57"/>
    </row>
    <row r="884">
      <c r="H884" s="9"/>
      <c r="I884" s="9"/>
      <c r="J884" s="57"/>
    </row>
    <row r="885">
      <c r="H885" s="9"/>
      <c r="I885" s="9"/>
      <c r="J885" s="57"/>
    </row>
    <row r="886">
      <c r="H886" s="9"/>
      <c r="I886" s="9"/>
      <c r="J886" s="57"/>
    </row>
    <row r="887">
      <c r="H887" s="9"/>
      <c r="I887" s="9"/>
      <c r="J887" s="57"/>
    </row>
    <row r="888">
      <c r="H888" s="9"/>
      <c r="I888" s="9"/>
      <c r="J888" s="57"/>
    </row>
    <row r="889">
      <c r="H889" s="9"/>
      <c r="I889" s="9"/>
      <c r="J889" s="57"/>
    </row>
    <row r="890">
      <c r="H890" s="9"/>
      <c r="I890" s="9"/>
      <c r="J890" s="57"/>
    </row>
    <row r="891">
      <c r="H891" s="9"/>
      <c r="I891" s="9"/>
      <c r="J891" s="57"/>
    </row>
    <row r="892">
      <c r="H892" s="9"/>
      <c r="I892" s="9"/>
      <c r="J892" s="57"/>
    </row>
    <row r="893">
      <c r="H893" s="9"/>
      <c r="I893" s="9"/>
      <c r="J893" s="57"/>
    </row>
    <row r="894">
      <c r="H894" s="9"/>
      <c r="I894" s="9"/>
      <c r="J894" s="57"/>
    </row>
    <row r="895">
      <c r="H895" s="9"/>
      <c r="I895" s="9"/>
      <c r="J895" s="57"/>
    </row>
    <row r="896">
      <c r="H896" s="9"/>
      <c r="I896" s="9"/>
      <c r="J896" s="57"/>
    </row>
    <row r="897">
      <c r="H897" s="9"/>
      <c r="I897" s="9"/>
      <c r="J897" s="57"/>
    </row>
    <row r="898">
      <c r="H898" s="9"/>
      <c r="I898" s="9"/>
      <c r="J898" s="57"/>
    </row>
    <row r="899">
      <c r="H899" s="9"/>
      <c r="I899" s="9"/>
      <c r="J899" s="57"/>
    </row>
    <row r="900">
      <c r="H900" s="9"/>
      <c r="I900" s="9"/>
      <c r="J900" s="57"/>
    </row>
    <row r="901">
      <c r="H901" s="9"/>
      <c r="I901" s="9"/>
      <c r="J901" s="57"/>
    </row>
    <row r="902">
      <c r="H902" s="9"/>
      <c r="I902" s="9"/>
      <c r="J902" s="57"/>
    </row>
    <row r="903">
      <c r="H903" s="9"/>
      <c r="I903" s="9"/>
      <c r="J903" s="57"/>
    </row>
    <row r="904">
      <c r="H904" s="9"/>
      <c r="I904" s="9"/>
      <c r="J904" s="57"/>
    </row>
    <row r="905">
      <c r="H905" s="9"/>
      <c r="I905" s="9"/>
      <c r="J905" s="57"/>
    </row>
    <row r="906">
      <c r="H906" s="9"/>
      <c r="I906" s="9"/>
      <c r="J906" s="57"/>
    </row>
    <row r="907">
      <c r="H907" s="9"/>
      <c r="I907" s="9"/>
      <c r="J907" s="57"/>
    </row>
    <row r="908">
      <c r="H908" s="9"/>
      <c r="I908" s="9"/>
      <c r="J908" s="57"/>
    </row>
    <row r="909">
      <c r="H909" s="9"/>
      <c r="I909" s="9"/>
      <c r="J909" s="57"/>
    </row>
    <row r="910">
      <c r="H910" s="9"/>
      <c r="I910" s="9"/>
      <c r="J910" s="57"/>
    </row>
    <row r="911">
      <c r="H911" s="9"/>
      <c r="I911" s="9"/>
      <c r="J911" s="57"/>
    </row>
    <row r="912">
      <c r="H912" s="9"/>
      <c r="I912" s="9"/>
      <c r="J912" s="57"/>
    </row>
    <row r="913">
      <c r="H913" s="9"/>
      <c r="I913" s="9"/>
      <c r="J913" s="57"/>
    </row>
    <row r="914">
      <c r="H914" s="9"/>
      <c r="I914" s="9"/>
      <c r="J914" s="57"/>
    </row>
    <row r="915">
      <c r="H915" s="9"/>
      <c r="I915" s="9"/>
      <c r="J915" s="57"/>
    </row>
    <row r="916">
      <c r="H916" s="9"/>
      <c r="I916" s="9"/>
      <c r="J916" s="57"/>
    </row>
    <row r="917">
      <c r="H917" s="9"/>
      <c r="I917" s="9"/>
      <c r="J917" s="57"/>
    </row>
    <row r="918">
      <c r="H918" s="9"/>
      <c r="I918" s="9"/>
      <c r="J918" s="57"/>
    </row>
    <row r="919">
      <c r="H919" s="9"/>
      <c r="I919" s="9"/>
      <c r="J919" s="57"/>
    </row>
    <row r="920">
      <c r="H920" s="9"/>
      <c r="I920" s="9"/>
      <c r="J920" s="57"/>
    </row>
    <row r="921">
      <c r="H921" s="9"/>
      <c r="I921" s="9"/>
      <c r="J921" s="57"/>
    </row>
    <row r="922">
      <c r="H922" s="9"/>
      <c r="I922" s="9"/>
      <c r="J922" s="57"/>
    </row>
    <row r="923">
      <c r="H923" s="9"/>
      <c r="I923" s="9"/>
      <c r="J923" s="57"/>
    </row>
    <row r="924">
      <c r="H924" s="9"/>
      <c r="I924" s="9"/>
      <c r="J924" s="57"/>
    </row>
    <row r="925">
      <c r="H925" s="9"/>
      <c r="I925" s="9"/>
      <c r="J925" s="57"/>
    </row>
    <row r="926">
      <c r="H926" s="9"/>
      <c r="I926" s="9"/>
      <c r="J926" s="57"/>
    </row>
    <row r="927">
      <c r="H927" s="9"/>
      <c r="I927" s="9"/>
      <c r="J927" s="57"/>
    </row>
    <row r="928">
      <c r="H928" s="9"/>
      <c r="I928" s="9"/>
      <c r="J928" s="57"/>
    </row>
    <row r="929">
      <c r="H929" s="9"/>
      <c r="I929" s="9"/>
      <c r="J929" s="57"/>
    </row>
    <row r="930">
      <c r="H930" s="9"/>
      <c r="I930" s="9"/>
      <c r="J930" s="57"/>
    </row>
    <row r="931">
      <c r="H931" s="9"/>
      <c r="I931" s="9"/>
      <c r="J931" s="57"/>
    </row>
    <row r="932">
      <c r="H932" s="9"/>
      <c r="I932" s="9"/>
      <c r="J932" s="57"/>
    </row>
    <row r="933">
      <c r="H933" s="9"/>
      <c r="I933" s="9"/>
      <c r="J933" s="57"/>
    </row>
    <row r="934">
      <c r="H934" s="9"/>
      <c r="I934" s="9"/>
      <c r="J934" s="57"/>
    </row>
    <row r="935">
      <c r="H935" s="9"/>
      <c r="I935" s="9"/>
      <c r="J935" s="57"/>
    </row>
    <row r="936">
      <c r="H936" s="9"/>
      <c r="I936" s="9"/>
      <c r="J936" s="57"/>
    </row>
    <row r="937">
      <c r="H937" s="9"/>
      <c r="I937" s="9"/>
      <c r="J937" s="57"/>
    </row>
    <row r="938">
      <c r="H938" s="9"/>
      <c r="I938" s="9"/>
      <c r="J938" s="57"/>
    </row>
    <row r="939">
      <c r="H939" s="9"/>
      <c r="I939" s="9"/>
      <c r="J939" s="57"/>
    </row>
    <row r="940">
      <c r="H940" s="9"/>
      <c r="I940" s="9"/>
      <c r="J940" s="57"/>
    </row>
    <row r="941">
      <c r="H941" s="9"/>
      <c r="I941" s="9"/>
      <c r="J941" s="57"/>
    </row>
    <row r="942">
      <c r="H942" s="9"/>
      <c r="I942" s="9"/>
      <c r="J942" s="57"/>
    </row>
    <row r="943">
      <c r="H943" s="9"/>
      <c r="I943" s="9"/>
      <c r="J943" s="57"/>
    </row>
    <row r="944">
      <c r="H944" s="9"/>
      <c r="I944" s="9"/>
      <c r="J944" s="57"/>
    </row>
    <row r="945">
      <c r="H945" s="9"/>
      <c r="I945" s="9"/>
      <c r="J945" s="57"/>
    </row>
    <row r="946">
      <c r="H946" s="9"/>
      <c r="I946" s="9"/>
      <c r="J946" s="57"/>
    </row>
    <row r="947">
      <c r="H947" s="9"/>
      <c r="I947" s="9"/>
      <c r="J947" s="57"/>
    </row>
    <row r="948">
      <c r="H948" s="9"/>
      <c r="I948" s="9"/>
      <c r="J948" s="57"/>
    </row>
    <row r="949">
      <c r="H949" s="9"/>
      <c r="I949" s="9"/>
      <c r="J949" s="57"/>
    </row>
    <row r="950">
      <c r="H950" s="9"/>
      <c r="I950" s="9"/>
      <c r="J950" s="57"/>
    </row>
    <row r="951">
      <c r="H951" s="9"/>
      <c r="I951" s="9"/>
      <c r="J951" s="57"/>
    </row>
    <row r="952">
      <c r="H952" s="9"/>
      <c r="I952" s="9"/>
      <c r="J952" s="57"/>
    </row>
    <row r="953">
      <c r="H953" s="9"/>
      <c r="I953" s="9"/>
      <c r="J953" s="57"/>
    </row>
    <row r="954">
      <c r="H954" s="9"/>
      <c r="I954" s="9"/>
      <c r="J954" s="57"/>
    </row>
    <row r="955">
      <c r="H955" s="9"/>
      <c r="I955" s="9"/>
      <c r="J955" s="57"/>
    </row>
    <row r="956">
      <c r="H956" s="9"/>
      <c r="I956" s="9"/>
      <c r="J956" s="57"/>
    </row>
    <row r="957">
      <c r="H957" s="9"/>
      <c r="I957" s="9"/>
      <c r="J957" s="57"/>
    </row>
    <row r="958">
      <c r="H958" s="9"/>
      <c r="I958" s="9"/>
      <c r="J958" s="57"/>
    </row>
    <row r="959">
      <c r="H959" s="9"/>
      <c r="I959" s="9"/>
      <c r="J959" s="57"/>
    </row>
    <row r="960">
      <c r="H960" s="9"/>
      <c r="I960" s="9"/>
      <c r="J960" s="57"/>
    </row>
    <row r="961">
      <c r="H961" s="9"/>
      <c r="I961" s="9"/>
      <c r="J961" s="57"/>
    </row>
    <row r="962">
      <c r="H962" s="9"/>
      <c r="I962" s="9"/>
      <c r="J962" s="57"/>
    </row>
    <row r="963">
      <c r="H963" s="9"/>
      <c r="I963" s="9"/>
      <c r="J963" s="57"/>
    </row>
    <row r="964">
      <c r="H964" s="9"/>
      <c r="I964" s="9"/>
      <c r="J964" s="57"/>
    </row>
    <row r="965">
      <c r="H965" s="9"/>
      <c r="I965" s="9"/>
      <c r="J965" s="57"/>
    </row>
    <row r="966">
      <c r="H966" s="9"/>
      <c r="I966" s="9"/>
      <c r="J966" s="57"/>
    </row>
    <row r="967">
      <c r="H967" s="9"/>
      <c r="I967" s="9"/>
      <c r="J967" s="57"/>
    </row>
    <row r="968">
      <c r="H968" s="9"/>
      <c r="I968" s="9"/>
      <c r="J968" s="57"/>
    </row>
    <row r="969">
      <c r="H969" s="9"/>
      <c r="I969" s="9"/>
      <c r="J969" s="57"/>
    </row>
    <row r="970">
      <c r="H970" s="9"/>
      <c r="I970" s="9"/>
      <c r="J970" s="57"/>
    </row>
    <row r="971">
      <c r="H971" s="9"/>
      <c r="I971" s="9"/>
      <c r="J971" s="57"/>
    </row>
    <row r="972">
      <c r="H972" s="9"/>
      <c r="I972" s="9"/>
      <c r="J972" s="57"/>
    </row>
    <row r="973">
      <c r="H973" s="9"/>
      <c r="I973" s="9"/>
      <c r="J973" s="57"/>
    </row>
    <row r="974">
      <c r="H974" s="9"/>
      <c r="I974" s="9"/>
      <c r="J974" s="57"/>
    </row>
    <row r="975">
      <c r="H975" s="9"/>
      <c r="I975" s="9"/>
      <c r="J975" s="57"/>
    </row>
    <row r="976">
      <c r="H976" s="9"/>
      <c r="I976" s="9"/>
      <c r="J976" s="57"/>
    </row>
    <row r="977">
      <c r="H977" s="9"/>
      <c r="I977" s="9"/>
      <c r="J977" s="57"/>
    </row>
    <row r="978">
      <c r="H978" s="9"/>
      <c r="I978" s="9"/>
      <c r="J978" s="57"/>
    </row>
    <row r="979">
      <c r="H979" s="9"/>
      <c r="I979" s="9"/>
      <c r="J979" s="57"/>
    </row>
    <row r="980">
      <c r="H980" s="9"/>
      <c r="I980" s="9"/>
      <c r="J980" s="57"/>
    </row>
    <row r="981">
      <c r="H981" s="9"/>
      <c r="I981" s="9"/>
      <c r="J981" s="57"/>
    </row>
    <row r="982">
      <c r="H982" s="9"/>
      <c r="I982" s="9"/>
      <c r="J982" s="57"/>
    </row>
    <row r="983">
      <c r="H983" s="9"/>
      <c r="I983" s="9"/>
      <c r="J983" s="57"/>
    </row>
    <row r="984">
      <c r="H984" s="9"/>
      <c r="I984" s="9"/>
      <c r="J984" s="57"/>
    </row>
    <row r="985">
      <c r="H985" s="9"/>
      <c r="I985" s="9"/>
      <c r="J985" s="57"/>
    </row>
    <row r="986">
      <c r="H986" s="9"/>
      <c r="I986" s="9"/>
      <c r="J986" s="57"/>
    </row>
    <row r="987">
      <c r="H987" s="9"/>
      <c r="I987" s="9"/>
      <c r="J987" s="57"/>
    </row>
    <row r="988">
      <c r="H988" s="9"/>
      <c r="I988" s="9"/>
      <c r="J988" s="57"/>
    </row>
    <row r="989">
      <c r="H989" s="9"/>
      <c r="I989" s="9"/>
      <c r="J989" s="57"/>
    </row>
    <row r="990">
      <c r="H990" s="9"/>
      <c r="I990" s="9"/>
      <c r="J990" s="57"/>
    </row>
    <row r="991">
      <c r="H991" s="9"/>
      <c r="I991" s="9"/>
      <c r="J991" s="57"/>
    </row>
    <row r="992">
      <c r="H992" s="9"/>
      <c r="I992" s="9"/>
      <c r="J992" s="57"/>
    </row>
    <row r="993">
      <c r="H993" s="9"/>
      <c r="I993" s="9"/>
      <c r="J993" s="57"/>
    </row>
    <row r="994">
      <c r="H994" s="9"/>
      <c r="I994" s="9"/>
      <c r="J994" s="57"/>
    </row>
    <row r="995">
      <c r="H995" s="9"/>
      <c r="I995" s="9"/>
      <c r="J995" s="57"/>
    </row>
    <row r="996">
      <c r="H996" s="9"/>
      <c r="I996" s="9"/>
      <c r="J996" s="57"/>
    </row>
    <row r="997">
      <c r="H997" s="9"/>
      <c r="I997" s="9"/>
      <c r="J997" s="57"/>
    </row>
    <row r="998">
      <c r="H998" s="9"/>
      <c r="I998" s="9"/>
      <c r="J998" s="57"/>
    </row>
    <row r="999">
      <c r="H999" s="9"/>
      <c r="I999" s="9"/>
      <c r="J999" s="57"/>
    </row>
    <row r="1000">
      <c r="H1000" s="9"/>
      <c r="I1000" s="9"/>
      <c r="J1000" s="57"/>
    </row>
  </sheetData>
  <mergeCells count="15">
    <mergeCell ref="L11:P11"/>
    <mergeCell ref="L12:P12"/>
    <mergeCell ref="L13:P13"/>
    <mergeCell ref="L16:Q16"/>
    <mergeCell ref="L17:P17"/>
    <mergeCell ref="L18:P18"/>
    <mergeCell ref="L19:P19"/>
    <mergeCell ref="L20:P20"/>
    <mergeCell ref="L2:Q2"/>
    <mergeCell ref="L3:P3"/>
    <mergeCell ref="L4:P4"/>
    <mergeCell ref="L5:P5"/>
    <mergeCell ref="L6:P6"/>
    <mergeCell ref="L9:Q9"/>
    <mergeCell ref="L10:P1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21.14"/>
    <col customWidth="1" min="9" max="9" width="19.0"/>
    <col customWidth="1" min="10" max="10" width="12.86"/>
  </cols>
  <sheetData>
    <row r="1">
      <c r="A1" s="1" t="s">
        <v>0</v>
      </c>
      <c r="B1" s="2" t="s">
        <v>1</v>
      </c>
      <c r="C1" s="2" t="s">
        <v>304</v>
      </c>
      <c r="D1" s="2" t="s">
        <v>305</v>
      </c>
      <c r="E1" s="2" t="s">
        <v>3</v>
      </c>
      <c r="F1" s="2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22"/>
      <c r="L1" s="22"/>
      <c r="M1" s="22"/>
      <c r="N1" s="22"/>
      <c r="O1" s="22"/>
      <c r="P1" s="23"/>
      <c r="Q1" s="23"/>
      <c r="R1" s="24"/>
      <c r="S1" s="24"/>
      <c r="T1" s="24"/>
      <c r="U1" s="24"/>
      <c r="V1" s="24"/>
      <c r="W1" s="24"/>
      <c r="X1" s="24"/>
      <c r="Y1" s="24"/>
      <c r="Z1" s="24"/>
    </row>
    <row r="2">
      <c r="A2" s="5" t="s">
        <v>9</v>
      </c>
      <c r="B2" s="5" t="s">
        <v>329</v>
      </c>
      <c r="C2" s="5" t="s">
        <v>77</v>
      </c>
      <c r="D2" s="5">
        <v>3548.8</v>
      </c>
      <c r="E2" s="5">
        <v>395250.0</v>
      </c>
      <c r="G2" s="5">
        <v>0.0355</v>
      </c>
      <c r="H2" s="9"/>
      <c r="I2" s="9"/>
      <c r="J2" s="9"/>
    </row>
    <row r="3">
      <c r="A3" s="5" t="s">
        <v>9</v>
      </c>
      <c r="B3" s="5" t="s">
        <v>352</v>
      </c>
      <c r="C3" s="5" t="s">
        <v>97</v>
      </c>
      <c r="D3" s="5">
        <v>3758.1</v>
      </c>
      <c r="E3" s="5">
        <v>161100.0</v>
      </c>
      <c r="F3" s="5">
        <f t="shared" ref="F3:F13" si="1">(D3-D2)</f>
        <v>209.3</v>
      </c>
      <c r="G3" s="5">
        <v>0.0364</v>
      </c>
      <c r="H3" s="9">
        <f t="shared" ref="H3:H13" si="2">(D3-D2)*100/D2</f>
        <v>5.89776826</v>
      </c>
      <c r="I3" s="9">
        <f t="shared" ref="I3:I13" si="3">H3-G3</f>
        <v>5.86136826</v>
      </c>
      <c r="J3" s="9">
        <f t="shared" ref="J3:J13" si="4">I3/$Q$14</f>
        <v>1.19798183</v>
      </c>
      <c r="L3" s="48" t="s">
        <v>309</v>
      </c>
      <c r="M3" s="11"/>
      <c r="N3" s="11"/>
      <c r="O3" s="11"/>
      <c r="P3" s="11"/>
      <c r="Q3" s="12"/>
    </row>
    <row r="4">
      <c r="A4" s="5" t="s">
        <v>9</v>
      </c>
      <c r="B4" s="5" t="s">
        <v>372</v>
      </c>
      <c r="C4" s="5" t="s">
        <v>120</v>
      </c>
      <c r="D4" s="5">
        <v>3768.05</v>
      </c>
      <c r="E4" s="5">
        <v>692250.0</v>
      </c>
      <c r="F4" s="5">
        <f t="shared" si="1"/>
        <v>9.95</v>
      </c>
      <c r="G4" s="5">
        <v>0.0376</v>
      </c>
      <c r="H4" s="9">
        <f t="shared" si="2"/>
        <v>0.2647614486</v>
      </c>
      <c r="I4" s="9">
        <f t="shared" si="3"/>
        <v>0.2271614486</v>
      </c>
      <c r="J4" s="9">
        <f t="shared" si="4"/>
        <v>0.04642862824</v>
      </c>
      <c r="L4" s="49" t="s">
        <v>13</v>
      </c>
      <c r="M4" s="11"/>
      <c r="N4" s="11"/>
      <c r="O4" s="11"/>
      <c r="P4" s="12"/>
      <c r="Q4" s="50">
        <f>AVERAGE(H2:H13)</f>
        <v>-0.7690125183</v>
      </c>
    </row>
    <row r="5">
      <c r="A5" s="5" t="s">
        <v>9</v>
      </c>
      <c r="B5" s="5" t="s">
        <v>392</v>
      </c>
      <c r="C5" s="5" t="s">
        <v>138</v>
      </c>
      <c r="D5" s="5">
        <v>3573.05</v>
      </c>
      <c r="E5" s="5">
        <v>571650.0</v>
      </c>
      <c r="F5" s="5">
        <f t="shared" si="1"/>
        <v>-195</v>
      </c>
      <c r="G5" s="5">
        <v>0.0373</v>
      </c>
      <c r="H5" s="9">
        <f t="shared" si="2"/>
        <v>-5.175090564</v>
      </c>
      <c r="I5" s="9">
        <f t="shared" si="3"/>
        <v>-5.212390564</v>
      </c>
      <c r="J5" s="9">
        <f t="shared" si="4"/>
        <v>-1.065339851</v>
      </c>
      <c r="L5" s="49" t="s">
        <v>15</v>
      </c>
      <c r="M5" s="11"/>
      <c r="N5" s="11"/>
      <c r="O5" s="11"/>
      <c r="P5" s="12"/>
      <c r="Q5" s="50">
        <f>MAX(H2:H13)</f>
        <v>6.468993786</v>
      </c>
    </row>
    <row r="6">
      <c r="A6" s="5" t="s">
        <v>9</v>
      </c>
      <c r="B6" s="5" t="s">
        <v>413</v>
      </c>
      <c r="C6" s="5" t="s">
        <v>138</v>
      </c>
      <c r="D6" s="5">
        <v>3753.3</v>
      </c>
      <c r="E6" s="5">
        <v>9914850.0</v>
      </c>
      <c r="F6" s="5">
        <f t="shared" si="1"/>
        <v>180.25</v>
      </c>
      <c r="G6" s="5">
        <v>0.0383</v>
      </c>
      <c r="H6" s="9">
        <f t="shared" si="2"/>
        <v>5.044709702</v>
      </c>
      <c r="I6" s="9">
        <f t="shared" si="3"/>
        <v>5.006409702</v>
      </c>
      <c r="J6" s="9">
        <f t="shared" si="4"/>
        <v>1.023240238</v>
      </c>
      <c r="L6" s="49" t="s">
        <v>17</v>
      </c>
      <c r="M6" s="11"/>
      <c r="N6" s="11"/>
      <c r="O6" s="11"/>
      <c r="P6" s="12"/>
      <c r="Q6" s="50">
        <f>MIN(H2:H13)</f>
        <v>-6.53876454</v>
      </c>
    </row>
    <row r="7">
      <c r="A7" s="5" t="s">
        <v>9</v>
      </c>
      <c r="B7" s="5" t="s">
        <v>432</v>
      </c>
      <c r="C7" s="5" t="s">
        <v>182</v>
      </c>
      <c r="D7" s="5">
        <v>3558.15</v>
      </c>
      <c r="E7" s="5">
        <v>2847300.0</v>
      </c>
      <c r="F7" s="5">
        <f t="shared" si="1"/>
        <v>-195.15</v>
      </c>
      <c r="G7" s="5">
        <v>0.0403</v>
      </c>
      <c r="H7" s="9">
        <f t="shared" si="2"/>
        <v>-5.199424506</v>
      </c>
      <c r="I7" s="9">
        <f t="shared" si="3"/>
        <v>-5.239724506</v>
      </c>
      <c r="J7" s="9">
        <f t="shared" si="4"/>
        <v>-1.070926527</v>
      </c>
      <c r="L7" s="49" t="s">
        <v>19</v>
      </c>
      <c r="M7" s="11"/>
      <c r="N7" s="11"/>
      <c r="O7" s="11"/>
      <c r="P7" s="12"/>
      <c r="Q7" s="50">
        <f>_xlfn.STDEV.S(H2:H13)</f>
        <v>4.892149256</v>
      </c>
    </row>
    <row r="8">
      <c r="A8" s="5" t="s">
        <v>9</v>
      </c>
      <c r="B8" s="5" t="s">
        <v>453</v>
      </c>
      <c r="C8" s="5" t="s">
        <v>202</v>
      </c>
      <c r="D8" s="5">
        <v>3374.05</v>
      </c>
      <c r="E8" s="5">
        <v>486300.0</v>
      </c>
      <c r="F8" s="5">
        <f t="shared" si="1"/>
        <v>-184.1</v>
      </c>
      <c r="G8" s="5">
        <v>0.0491</v>
      </c>
      <c r="H8" s="9">
        <f t="shared" si="2"/>
        <v>-5.17403707</v>
      </c>
      <c r="I8" s="9">
        <f t="shared" si="3"/>
        <v>-5.22313707</v>
      </c>
      <c r="J8" s="9">
        <f t="shared" si="4"/>
        <v>-1.067536286</v>
      </c>
    </row>
    <row r="9">
      <c r="A9" s="5" t="s">
        <v>9</v>
      </c>
      <c r="B9" s="5" t="s">
        <v>475</v>
      </c>
      <c r="C9" s="5" t="s">
        <v>202</v>
      </c>
      <c r="D9" s="5">
        <v>3267.25</v>
      </c>
      <c r="E9" s="5">
        <v>1.12689E7</v>
      </c>
      <c r="F9" s="5">
        <f t="shared" si="1"/>
        <v>-106.8</v>
      </c>
      <c r="G9" s="5">
        <v>0.0514</v>
      </c>
      <c r="H9" s="9">
        <f t="shared" si="2"/>
        <v>-3.165335428</v>
      </c>
      <c r="I9" s="9">
        <f t="shared" si="3"/>
        <v>-3.216735428</v>
      </c>
      <c r="J9" s="9">
        <f t="shared" si="4"/>
        <v>-0.6574558061</v>
      </c>
    </row>
    <row r="10">
      <c r="A10" s="5" t="s">
        <v>9</v>
      </c>
      <c r="B10" s="5" t="s">
        <v>496</v>
      </c>
      <c r="C10" s="5" t="s">
        <v>244</v>
      </c>
      <c r="D10" s="5">
        <v>3325.65</v>
      </c>
      <c r="E10" s="5">
        <v>395250.0</v>
      </c>
      <c r="F10" s="5">
        <f t="shared" si="1"/>
        <v>58.4</v>
      </c>
      <c r="G10" s="5">
        <v>0.056</v>
      </c>
      <c r="H10" s="9">
        <f t="shared" si="2"/>
        <v>1.787435917</v>
      </c>
      <c r="I10" s="9">
        <f t="shared" si="3"/>
        <v>1.731435917</v>
      </c>
      <c r="J10" s="9">
        <f t="shared" si="4"/>
        <v>0.3538813254</v>
      </c>
      <c r="L10" s="48" t="s">
        <v>317</v>
      </c>
      <c r="M10" s="11"/>
      <c r="N10" s="11"/>
      <c r="O10" s="11"/>
      <c r="P10" s="11"/>
      <c r="Q10" s="12"/>
    </row>
    <row r="11">
      <c r="A11" s="5" t="s">
        <v>9</v>
      </c>
      <c r="B11" s="5" t="s">
        <v>516</v>
      </c>
      <c r="C11" s="5" t="s">
        <v>262</v>
      </c>
      <c r="D11" s="5">
        <v>3236.85</v>
      </c>
      <c r="E11" s="5">
        <v>440250.0</v>
      </c>
      <c r="F11" s="5">
        <f t="shared" si="1"/>
        <v>-88.8</v>
      </c>
      <c r="G11" s="5">
        <v>0.0559</v>
      </c>
      <c r="H11" s="9">
        <f t="shared" si="2"/>
        <v>-2.670154707</v>
      </c>
      <c r="I11" s="9">
        <f t="shared" si="3"/>
        <v>-2.726054707</v>
      </c>
      <c r="J11" s="9">
        <f t="shared" si="4"/>
        <v>-0.5571675181</v>
      </c>
      <c r="L11" s="49" t="s">
        <v>13</v>
      </c>
      <c r="M11" s="11"/>
      <c r="N11" s="11"/>
      <c r="O11" s="11"/>
      <c r="P11" s="12"/>
      <c r="Q11" s="50">
        <f>AVERAGE(I2:I13)</f>
        <v>-0.8169761547</v>
      </c>
    </row>
    <row r="12">
      <c r="A12" s="5" t="s">
        <v>9</v>
      </c>
      <c r="B12" s="5" t="s">
        <v>538</v>
      </c>
      <c r="C12" s="5" t="s">
        <v>557</v>
      </c>
      <c r="D12" s="5">
        <v>3025.2</v>
      </c>
      <c r="E12" s="5">
        <v>507000.0</v>
      </c>
      <c r="F12" s="5">
        <f t="shared" si="1"/>
        <v>-211.65</v>
      </c>
      <c r="G12" s="5">
        <v>0.0609</v>
      </c>
      <c r="H12" s="9">
        <f t="shared" si="2"/>
        <v>-6.53876454</v>
      </c>
      <c r="I12" s="9">
        <f t="shared" si="3"/>
        <v>-6.59966454</v>
      </c>
      <c r="J12" s="9">
        <f t="shared" si="4"/>
        <v>-1.348879281</v>
      </c>
      <c r="L12" s="49" t="s">
        <v>15</v>
      </c>
      <c r="M12" s="11"/>
      <c r="N12" s="11"/>
      <c r="O12" s="11"/>
      <c r="P12" s="12"/>
      <c r="Q12" s="50">
        <f>MAX(I2:I13)</f>
        <v>6.404593786</v>
      </c>
    </row>
    <row r="13">
      <c r="A13" s="5" t="s">
        <v>9</v>
      </c>
      <c r="B13" s="5" t="s">
        <v>558</v>
      </c>
      <c r="C13" s="5" t="s">
        <v>563</v>
      </c>
      <c r="D13" s="5">
        <v>3220.9</v>
      </c>
      <c r="E13" s="5">
        <v>387600.0</v>
      </c>
      <c r="F13" s="5">
        <f t="shared" si="1"/>
        <v>195.7</v>
      </c>
      <c r="G13" s="5">
        <v>0.0644</v>
      </c>
      <c r="H13" s="9">
        <f t="shared" si="2"/>
        <v>6.468993786</v>
      </c>
      <c r="I13" s="9">
        <f t="shared" si="3"/>
        <v>6.404593786</v>
      </c>
      <c r="J13" s="9">
        <f t="shared" si="4"/>
        <v>1.309009542</v>
      </c>
      <c r="L13" s="49" t="s">
        <v>17</v>
      </c>
      <c r="M13" s="11"/>
      <c r="N13" s="11"/>
      <c r="O13" s="11"/>
      <c r="P13" s="12"/>
      <c r="Q13" s="50">
        <f>MIN(I2:I13)</f>
        <v>-6.59966454</v>
      </c>
    </row>
    <row r="14">
      <c r="D14" s="63"/>
      <c r="E14" s="63"/>
      <c r="F14" s="63"/>
      <c r="H14" s="9"/>
      <c r="I14" s="9"/>
      <c r="J14" s="9"/>
      <c r="L14" s="49" t="s">
        <v>19</v>
      </c>
      <c r="M14" s="11"/>
      <c r="N14" s="11"/>
      <c r="O14" s="11"/>
      <c r="P14" s="12"/>
      <c r="Q14" s="50">
        <f>_xlfn.STDEV.S(I2:I13)</f>
        <v>4.892702137</v>
      </c>
    </row>
    <row r="15">
      <c r="H15" s="9"/>
      <c r="I15" s="9"/>
      <c r="J15" s="9"/>
    </row>
    <row r="16">
      <c r="H16" s="9"/>
      <c r="I16" s="9"/>
      <c r="J16" s="9"/>
    </row>
    <row r="17">
      <c r="H17" s="9"/>
      <c r="I17" s="9"/>
      <c r="J17" s="9"/>
      <c r="L17" s="48" t="s">
        <v>325</v>
      </c>
      <c r="M17" s="11"/>
      <c r="N17" s="11"/>
      <c r="O17" s="11"/>
      <c r="P17" s="11"/>
      <c r="Q17" s="12"/>
    </row>
    <row r="18">
      <c r="H18" s="9"/>
      <c r="I18" s="9"/>
      <c r="J18" s="9"/>
      <c r="L18" s="49" t="s">
        <v>13</v>
      </c>
      <c r="M18" s="11"/>
      <c r="N18" s="11"/>
      <c r="O18" s="11"/>
      <c r="P18" s="12"/>
      <c r="Q18" s="50">
        <f>AVERAGE(J2:J13)</f>
        <v>-0.1669785186</v>
      </c>
    </row>
    <row r="19">
      <c r="H19" s="9"/>
      <c r="I19" s="9"/>
      <c r="J19" s="9"/>
      <c r="L19" s="49" t="s">
        <v>15</v>
      </c>
      <c r="M19" s="11"/>
      <c r="N19" s="11"/>
      <c r="O19" s="11"/>
      <c r="P19" s="12"/>
      <c r="Q19" s="50">
        <f>MAX(J2:J13)</f>
        <v>1.309009542</v>
      </c>
    </row>
    <row r="20">
      <c r="H20" s="9"/>
      <c r="I20" s="9"/>
      <c r="J20" s="9"/>
      <c r="L20" s="49" t="s">
        <v>17</v>
      </c>
      <c r="M20" s="11"/>
      <c r="N20" s="11"/>
      <c r="O20" s="11"/>
      <c r="P20" s="12"/>
      <c r="Q20" s="50">
        <f>MIN(J2:J13)</f>
        <v>-1.348879281</v>
      </c>
    </row>
    <row r="21">
      <c r="H21" s="9"/>
      <c r="I21" s="9"/>
      <c r="J21" s="9"/>
      <c r="L21" s="49" t="s">
        <v>19</v>
      </c>
      <c r="M21" s="11"/>
      <c r="N21" s="11"/>
      <c r="O21" s="11"/>
      <c r="P21" s="12"/>
      <c r="Q21" s="50">
        <f>_xlfn.STDEV.S(J2:J13)</f>
        <v>1</v>
      </c>
    </row>
    <row r="22">
      <c r="H22" s="9"/>
      <c r="I22" s="9"/>
      <c r="J22" s="9"/>
      <c r="Q22" s="9"/>
    </row>
    <row r="23">
      <c r="H23" s="9"/>
      <c r="I23" s="9"/>
      <c r="J23" s="9"/>
    </row>
    <row r="24">
      <c r="H24" s="9"/>
      <c r="I24" s="9"/>
      <c r="J24" s="9"/>
    </row>
    <row r="25">
      <c r="H25" s="9"/>
      <c r="I25" s="9"/>
      <c r="J25" s="9"/>
    </row>
    <row r="26">
      <c r="H26" s="9"/>
      <c r="I26" s="9"/>
      <c r="J26" s="9"/>
    </row>
    <row r="27">
      <c r="H27" s="9"/>
      <c r="I27" s="9"/>
      <c r="J27" s="9"/>
    </row>
    <row r="28">
      <c r="H28" s="9"/>
      <c r="I28" s="9"/>
      <c r="J28" s="9"/>
    </row>
    <row r="29">
      <c r="H29" s="9"/>
      <c r="I29" s="9"/>
      <c r="J29" s="9"/>
    </row>
    <row r="30">
      <c r="H30" s="9"/>
      <c r="I30" s="9"/>
      <c r="J30" s="9"/>
    </row>
    <row r="31">
      <c r="H31" s="9"/>
      <c r="I31" s="9"/>
      <c r="J31" s="9"/>
    </row>
    <row r="32">
      <c r="H32" s="9"/>
      <c r="I32" s="9"/>
      <c r="J32" s="9"/>
    </row>
    <row r="33">
      <c r="H33" s="9"/>
      <c r="I33" s="9"/>
      <c r="J33" s="9"/>
    </row>
    <row r="34">
      <c r="H34" s="9"/>
      <c r="I34" s="9"/>
      <c r="J34" s="9"/>
    </row>
    <row r="35">
      <c r="H35" s="9"/>
      <c r="I35" s="9"/>
      <c r="J35" s="9"/>
    </row>
    <row r="36">
      <c r="H36" s="9"/>
      <c r="I36" s="9"/>
      <c r="J36" s="9"/>
    </row>
    <row r="37">
      <c r="H37" s="9"/>
      <c r="I37" s="9"/>
      <c r="J37" s="9"/>
    </row>
    <row r="38">
      <c r="H38" s="9"/>
      <c r="I38" s="9"/>
      <c r="J38" s="9"/>
    </row>
    <row r="39">
      <c r="H39" s="9"/>
      <c r="I39" s="9"/>
      <c r="J39" s="9"/>
    </row>
    <row r="40">
      <c r="H40" s="9"/>
      <c r="I40" s="9"/>
      <c r="J40" s="9"/>
    </row>
    <row r="41">
      <c r="H41" s="9"/>
      <c r="I41" s="9"/>
      <c r="J41" s="9"/>
    </row>
    <row r="42">
      <c r="H42" s="9"/>
      <c r="I42" s="9"/>
      <c r="J42" s="9"/>
    </row>
    <row r="43">
      <c r="H43" s="9"/>
      <c r="I43" s="9"/>
      <c r="J43" s="9"/>
    </row>
    <row r="44">
      <c r="H44" s="9"/>
      <c r="I44" s="9"/>
      <c r="J44" s="9"/>
    </row>
    <row r="45">
      <c r="H45" s="9"/>
      <c r="I45" s="9"/>
      <c r="J45" s="9"/>
    </row>
    <row r="46">
      <c r="H46" s="9"/>
      <c r="I46" s="9"/>
      <c r="J46" s="9"/>
    </row>
    <row r="47">
      <c r="H47" s="9"/>
      <c r="I47" s="9"/>
      <c r="J47" s="9"/>
    </row>
    <row r="48">
      <c r="H48" s="9"/>
      <c r="I48" s="9"/>
      <c r="J48" s="9"/>
    </row>
    <row r="49">
      <c r="H49" s="9"/>
      <c r="I49" s="9"/>
      <c r="J49" s="9"/>
    </row>
    <row r="50">
      <c r="H50" s="9"/>
      <c r="I50" s="9"/>
      <c r="J50" s="9"/>
    </row>
    <row r="51">
      <c r="H51" s="9"/>
      <c r="I51" s="9"/>
      <c r="J51" s="9"/>
    </row>
    <row r="52">
      <c r="H52" s="9"/>
      <c r="I52" s="9"/>
      <c r="J52" s="9"/>
    </row>
    <row r="53">
      <c r="H53" s="9"/>
      <c r="I53" s="9"/>
      <c r="J53" s="9"/>
    </row>
    <row r="54">
      <c r="H54" s="9"/>
      <c r="I54" s="9"/>
      <c r="J54" s="9"/>
    </row>
    <row r="55">
      <c r="H55" s="9"/>
      <c r="I55" s="9"/>
      <c r="J55" s="9"/>
    </row>
    <row r="56">
      <c r="H56" s="9"/>
      <c r="I56" s="9"/>
      <c r="J56" s="9"/>
    </row>
    <row r="57">
      <c r="H57" s="9"/>
      <c r="I57" s="9"/>
      <c r="J57" s="9"/>
    </row>
    <row r="58">
      <c r="H58" s="9"/>
      <c r="I58" s="9"/>
      <c r="J58" s="9"/>
    </row>
    <row r="59">
      <c r="H59" s="9"/>
      <c r="I59" s="9"/>
      <c r="J59" s="9"/>
    </row>
    <row r="60">
      <c r="H60" s="9"/>
      <c r="I60" s="9"/>
      <c r="J60" s="9"/>
    </row>
    <row r="61">
      <c r="H61" s="9"/>
      <c r="I61" s="9"/>
      <c r="J61" s="9"/>
    </row>
    <row r="62">
      <c r="H62" s="9"/>
      <c r="I62" s="9"/>
      <c r="J62" s="9"/>
    </row>
    <row r="63">
      <c r="H63" s="9"/>
      <c r="I63" s="9"/>
      <c r="J63" s="9"/>
    </row>
    <row r="64">
      <c r="H64" s="9"/>
      <c r="I64" s="9"/>
      <c r="J64" s="9"/>
    </row>
    <row r="65">
      <c r="H65" s="9"/>
      <c r="I65" s="9"/>
      <c r="J65" s="9"/>
    </row>
    <row r="66">
      <c r="H66" s="9"/>
      <c r="I66" s="9"/>
      <c r="J66" s="9"/>
    </row>
    <row r="67">
      <c r="H67" s="9"/>
      <c r="I67" s="9"/>
      <c r="J67" s="9"/>
    </row>
    <row r="68">
      <c r="H68" s="9"/>
      <c r="I68" s="9"/>
      <c r="J68" s="9"/>
    </row>
    <row r="69">
      <c r="H69" s="9"/>
      <c r="I69" s="9"/>
      <c r="J69" s="9"/>
    </row>
    <row r="70">
      <c r="H70" s="9"/>
      <c r="I70" s="9"/>
      <c r="J70" s="9"/>
    </row>
    <row r="71">
      <c r="H71" s="9"/>
      <c r="I71" s="9"/>
      <c r="J71" s="9"/>
    </row>
    <row r="72">
      <c r="H72" s="9"/>
      <c r="I72" s="9"/>
      <c r="J72" s="9"/>
    </row>
    <row r="73">
      <c r="H73" s="9"/>
      <c r="I73" s="9"/>
      <c r="J73" s="9"/>
    </row>
    <row r="74">
      <c r="H74" s="9"/>
      <c r="I74" s="9"/>
      <c r="J74" s="9"/>
    </row>
    <row r="75">
      <c r="H75" s="9"/>
      <c r="I75" s="9"/>
      <c r="J75" s="9"/>
    </row>
    <row r="76">
      <c r="H76" s="9"/>
      <c r="I76" s="9"/>
      <c r="J76" s="9"/>
    </row>
    <row r="77">
      <c r="H77" s="9"/>
      <c r="I77" s="9"/>
      <c r="J77" s="9"/>
    </row>
    <row r="78">
      <c r="H78" s="9"/>
      <c r="I78" s="9"/>
      <c r="J78" s="9"/>
    </row>
    <row r="79">
      <c r="H79" s="9"/>
      <c r="I79" s="9"/>
      <c r="J79" s="9"/>
    </row>
    <row r="80">
      <c r="H80" s="9"/>
      <c r="I80" s="9"/>
      <c r="J80" s="9"/>
    </row>
    <row r="81">
      <c r="H81" s="9"/>
      <c r="I81" s="9"/>
      <c r="J81" s="9"/>
    </row>
    <row r="82">
      <c r="H82" s="9"/>
      <c r="I82" s="9"/>
      <c r="J82" s="9"/>
    </row>
    <row r="83">
      <c r="H83" s="9"/>
      <c r="I83" s="9"/>
      <c r="J83" s="9"/>
    </row>
    <row r="84">
      <c r="H84" s="9"/>
      <c r="I84" s="9"/>
      <c r="J84" s="9"/>
    </row>
    <row r="85">
      <c r="H85" s="9"/>
      <c r="I85" s="9"/>
      <c r="J85" s="9"/>
    </row>
    <row r="86">
      <c r="H86" s="9"/>
      <c r="I86" s="9"/>
      <c r="J86" s="9"/>
    </row>
    <row r="87">
      <c r="H87" s="9"/>
      <c r="I87" s="9"/>
      <c r="J87" s="9"/>
    </row>
    <row r="88">
      <c r="H88" s="9"/>
      <c r="I88" s="9"/>
      <c r="J88" s="9"/>
    </row>
    <row r="89">
      <c r="H89" s="9"/>
      <c r="I89" s="9"/>
      <c r="J89" s="9"/>
    </row>
    <row r="90">
      <c r="H90" s="9"/>
      <c r="I90" s="9"/>
      <c r="J90" s="9"/>
    </row>
    <row r="91">
      <c r="H91" s="9"/>
      <c r="I91" s="9"/>
      <c r="J91" s="9"/>
    </row>
    <row r="92">
      <c r="H92" s="9"/>
      <c r="I92" s="9"/>
      <c r="J92" s="9"/>
    </row>
    <row r="93">
      <c r="H93" s="9"/>
      <c r="I93" s="9"/>
      <c r="J93" s="9"/>
    </row>
    <row r="94">
      <c r="H94" s="9"/>
      <c r="I94" s="9"/>
      <c r="J94" s="9"/>
    </row>
    <row r="95">
      <c r="H95" s="9"/>
      <c r="I95" s="9"/>
      <c r="J95" s="9"/>
    </row>
    <row r="96">
      <c r="H96" s="9"/>
      <c r="I96" s="9"/>
      <c r="J96" s="9"/>
    </row>
    <row r="97">
      <c r="H97" s="9"/>
      <c r="I97" s="9"/>
      <c r="J97" s="9"/>
    </row>
    <row r="98">
      <c r="H98" s="9"/>
      <c r="I98" s="9"/>
      <c r="J98" s="9"/>
    </row>
    <row r="99">
      <c r="H99" s="9"/>
      <c r="I99" s="9"/>
      <c r="J99" s="9"/>
    </row>
    <row r="100">
      <c r="H100" s="9"/>
      <c r="I100" s="9"/>
      <c r="J100" s="9"/>
    </row>
    <row r="101">
      <c r="H101" s="9"/>
      <c r="I101" s="9"/>
      <c r="J101" s="9"/>
    </row>
    <row r="102">
      <c r="H102" s="9"/>
      <c r="I102" s="9"/>
      <c r="J102" s="9"/>
    </row>
    <row r="103">
      <c r="H103" s="9"/>
      <c r="I103" s="9"/>
      <c r="J103" s="9"/>
    </row>
    <row r="104">
      <c r="H104" s="9"/>
      <c r="I104" s="9"/>
      <c r="J104" s="9"/>
    </row>
    <row r="105">
      <c r="H105" s="9"/>
      <c r="I105" s="9"/>
      <c r="J105" s="9"/>
    </row>
    <row r="106">
      <c r="H106" s="9"/>
      <c r="I106" s="9"/>
      <c r="J106" s="9"/>
    </row>
    <row r="107">
      <c r="H107" s="9"/>
      <c r="I107" s="9"/>
      <c r="J107" s="9"/>
    </row>
    <row r="108">
      <c r="H108" s="9"/>
      <c r="I108" s="9"/>
      <c r="J108" s="9"/>
    </row>
    <row r="109">
      <c r="H109" s="9"/>
      <c r="I109" s="9"/>
      <c r="J109" s="9"/>
    </row>
    <row r="110">
      <c r="H110" s="9"/>
      <c r="I110" s="9"/>
      <c r="J110" s="9"/>
    </row>
    <row r="111">
      <c r="H111" s="9"/>
      <c r="I111" s="9"/>
      <c r="J111" s="9"/>
    </row>
    <row r="112">
      <c r="H112" s="9"/>
      <c r="I112" s="9"/>
      <c r="J112" s="9"/>
    </row>
    <row r="113">
      <c r="H113" s="9"/>
      <c r="I113" s="9"/>
      <c r="J113" s="9"/>
    </row>
    <row r="114">
      <c r="H114" s="9"/>
      <c r="I114" s="9"/>
      <c r="J114" s="9"/>
    </row>
    <row r="115">
      <c r="H115" s="9"/>
      <c r="I115" s="9"/>
      <c r="J115" s="9"/>
    </row>
    <row r="116">
      <c r="H116" s="9"/>
      <c r="I116" s="9"/>
      <c r="J116" s="9"/>
    </row>
    <row r="117">
      <c r="H117" s="9"/>
      <c r="I117" s="9"/>
      <c r="J117" s="9"/>
    </row>
    <row r="118">
      <c r="H118" s="9"/>
      <c r="I118" s="9"/>
      <c r="J118" s="9"/>
    </row>
    <row r="119">
      <c r="H119" s="9"/>
      <c r="I119" s="9"/>
      <c r="J119" s="9"/>
    </row>
    <row r="120">
      <c r="H120" s="9"/>
      <c r="I120" s="9"/>
      <c r="J120" s="9"/>
    </row>
    <row r="121">
      <c r="H121" s="9"/>
      <c r="I121" s="9"/>
      <c r="J121" s="9"/>
    </row>
    <row r="122">
      <c r="H122" s="9"/>
      <c r="I122" s="9"/>
      <c r="J122" s="9"/>
    </row>
    <row r="123">
      <c r="H123" s="9"/>
      <c r="I123" s="9"/>
      <c r="J123" s="9"/>
    </row>
    <row r="124">
      <c r="H124" s="9"/>
      <c r="I124" s="9"/>
      <c r="J124" s="9"/>
    </row>
    <row r="125">
      <c r="H125" s="9"/>
      <c r="I125" s="9"/>
      <c r="J125" s="9"/>
    </row>
    <row r="126">
      <c r="H126" s="9"/>
      <c r="I126" s="9"/>
      <c r="J126" s="9"/>
    </row>
    <row r="127">
      <c r="H127" s="9"/>
      <c r="I127" s="9"/>
      <c r="J127" s="9"/>
    </row>
    <row r="128">
      <c r="H128" s="9"/>
      <c r="I128" s="9"/>
      <c r="J128" s="9"/>
    </row>
    <row r="129">
      <c r="H129" s="9"/>
      <c r="I129" s="9"/>
      <c r="J129" s="9"/>
    </row>
    <row r="130">
      <c r="H130" s="9"/>
      <c r="I130" s="9"/>
      <c r="J130" s="9"/>
    </row>
    <row r="131">
      <c r="H131" s="9"/>
      <c r="I131" s="9"/>
      <c r="J131" s="9"/>
    </row>
    <row r="132">
      <c r="H132" s="9"/>
      <c r="I132" s="9"/>
      <c r="J132" s="9"/>
    </row>
    <row r="133">
      <c r="H133" s="9"/>
      <c r="I133" s="9"/>
      <c r="J133" s="9"/>
    </row>
    <row r="134">
      <c r="H134" s="9"/>
      <c r="I134" s="9"/>
      <c r="J134" s="9"/>
    </row>
    <row r="135">
      <c r="H135" s="9"/>
      <c r="I135" s="9"/>
      <c r="J135" s="9"/>
    </row>
    <row r="136">
      <c r="H136" s="9"/>
      <c r="I136" s="9"/>
      <c r="J136" s="9"/>
    </row>
    <row r="137">
      <c r="H137" s="9"/>
      <c r="I137" s="9"/>
      <c r="J137" s="9"/>
    </row>
    <row r="138">
      <c r="H138" s="9"/>
      <c r="I138" s="9"/>
      <c r="J138" s="9"/>
    </row>
    <row r="139">
      <c r="H139" s="9"/>
      <c r="I139" s="9"/>
      <c r="J139" s="9"/>
    </row>
    <row r="140">
      <c r="H140" s="9"/>
      <c r="I140" s="9"/>
      <c r="J140" s="9"/>
    </row>
    <row r="141">
      <c r="H141" s="9"/>
      <c r="I141" s="9"/>
      <c r="J141" s="9"/>
    </row>
    <row r="142">
      <c r="H142" s="9"/>
      <c r="I142" s="9"/>
      <c r="J142" s="9"/>
    </row>
    <row r="143">
      <c r="H143" s="9"/>
      <c r="I143" s="9"/>
      <c r="J143" s="9"/>
    </row>
    <row r="144">
      <c r="H144" s="9"/>
      <c r="I144" s="9"/>
      <c r="J144" s="9"/>
    </row>
    <row r="145">
      <c r="H145" s="9"/>
      <c r="I145" s="9"/>
      <c r="J145" s="9"/>
    </row>
    <row r="146">
      <c r="H146" s="9"/>
      <c r="I146" s="9"/>
      <c r="J146" s="9"/>
    </row>
    <row r="147">
      <c r="H147" s="9"/>
      <c r="I147" s="9"/>
      <c r="J147" s="9"/>
    </row>
    <row r="148">
      <c r="H148" s="9"/>
      <c r="I148" s="9"/>
      <c r="J148" s="9"/>
    </row>
    <row r="149">
      <c r="H149" s="9"/>
      <c r="I149" s="9"/>
      <c r="J149" s="9"/>
    </row>
    <row r="150">
      <c r="H150" s="9"/>
      <c r="I150" s="9"/>
      <c r="J150" s="9"/>
    </row>
    <row r="151">
      <c r="H151" s="9"/>
      <c r="I151" s="9"/>
      <c r="J151" s="9"/>
    </row>
    <row r="152">
      <c r="H152" s="9"/>
      <c r="I152" s="9"/>
      <c r="J152" s="9"/>
    </row>
    <row r="153">
      <c r="H153" s="9"/>
      <c r="I153" s="9"/>
      <c r="J153" s="9"/>
    </row>
    <row r="154">
      <c r="H154" s="9"/>
      <c r="I154" s="9"/>
      <c r="J154" s="9"/>
    </row>
    <row r="155">
      <c r="H155" s="9"/>
      <c r="I155" s="9"/>
      <c r="J155" s="9"/>
    </row>
    <row r="156">
      <c r="H156" s="9"/>
      <c r="I156" s="9"/>
      <c r="J156" s="9"/>
    </row>
    <row r="157">
      <c r="H157" s="9"/>
      <c r="I157" s="9"/>
      <c r="J157" s="9"/>
    </row>
    <row r="158">
      <c r="H158" s="9"/>
      <c r="I158" s="9"/>
      <c r="J158" s="9"/>
    </row>
    <row r="159">
      <c r="H159" s="9"/>
      <c r="I159" s="9"/>
      <c r="J159" s="9"/>
    </row>
    <row r="160">
      <c r="H160" s="9"/>
      <c r="I160" s="9"/>
      <c r="J160" s="9"/>
    </row>
    <row r="161">
      <c r="H161" s="9"/>
      <c r="I161" s="9"/>
      <c r="J161" s="9"/>
    </row>
    <row r="162">
      <c r="H162" s="9"/>
      <c r="I162" s="9"/>
      <c r="J162" s="9"/>
    </row>
    <row r="163">
      <c r="H163" s="9"/>
      <c r="I163" s="9"/>
      <c r="J163" s="9"/>
    </row>
    <row r="164">
      <c r="H164" s="9"/>
      <c r="I164" s="9"/>
      <c r="J164" s="9"/>
    </row>
    <row r="165">
      <c r="H165" s="9"/>
      <c r="I165" s="9"/>
      <c r="J165" s="9"/>
    </row>
    <row r="166">
      <c r="H166" s="9"/>
      <c r="I166" s="9"/>
      <c r="J166" s="9"/>
    </row>
    <row r="167">
      <c r="H167" s="9"/>
      <c r="I167" s="9"/>
      <c r="J167" s="9"/>
    </row>
    <row r="168">
      <c r="H168" s="9"/>
      <c r="I168" s="9"/>
      <c r="J168" s="9"/>
    </row>
    <row r="169">
      <c r="H169" s="9"/>
      <c r="I169" s="9"/>
      <c r="J169" s="9"/>
    </row>
    <row r="170">
      <c r="H170" s="9"/>
      <c r="I170" s="9"/>
      <c r="J170" s="9"/>
    </row>
    <row r="171">
      <c r="H171" s="9"/>
      <c r="I171" s="9"/>
      <c r="J171" s="9"/>
    </row>
    <row r="172">
      <c r="H172" s="9"/>
      <c r="I172" s="9"/>
      <c r="J172" s="9"/>
    </row>
    <row r="173">
      <c r="H173" s="9"/>
      <c r="I173" s="9"/>
      <c r="J173" s="9"/>
    </row>
    <row r="174">
      <c r="H174" s="9"/>
      <c r="I174" s="9"/>
      <c r="J174" s="9"/>
    </row>
    <row r="175">
      <c r="H175" s="9"/>
      <c r="I175" s="9"/>
      <c r="J175" s="9"/>
    </row>
    <row r="176">
      <c r="H176" s="9"/>
      <c r="I176" s="9"/>
      <c r="J176" s="9"/>
    </row>
    <row r="177">
      <c r="H177" s="9"/>
      <c r="I177" s="9"/>
      <c r="J177" s="9"/>
    </row>
    <row r="178">
      <c r="H178" s="9"/>
      <c r="I178" s="9"/>
      <c r="J178" s="9"/>
    </row>
    <row r="179">
      <c r="H179" s="9"/>
      <c r="I179" s="9"/>
      <c r="J179" s="9"/>
    </row>
    <row r="180">
      <c r="H180" s="9"/>
      <c r="I180" s="9"/>
      <c r="J180" s="9"/>
    </row>
    <row r="181">
      <c r="H181" s="9"/>
      <c r="I181" s="9"/>
      <c r="J181" s="9"/>
    </row>
    <row r="182">
      <c r="H182" s="9"/>
      <c r="I182" s="9"/>
      <c r="J182" s="9"/>
    </row>
    <row r="183">
      <c r="H183" s="9"/>
      <c r="I183" s="9"/>
      <c r="J183" s="9"/>
    </row>
    <row r="184">
      <c r="H184" s="9"/>
      <c r="I184" s="9"/>
      <c r="J184" s="9"/>
    </row>
    <row r="185">
      <c r="H185" s="9"/>
      <c r="I185" s="9"/>
      <c r="J185" s="9"/>
    </row>
    <row r="186">
      <c r="H186" s="9"/>
      <c r="I186" s="9"/>
      <c r="J186" s="9"/>
    </row>
    <row r="187">
      <c r="H187" s="9"/>
      <c r="I187" s="9"/>
      <c r="J187" s="9"/>
    </row>
    <row r="188">
      <c r="H188" s="9"/>
      <c r="I188" s="9"/>
      <c r="J188" s="9"/>
    </row>
    <row r="189">
      <c r="H189" s="9"/>
      <c r="I189" s="9"/>
      <c r="J189" s="9"/>
    </row>
    <row r="190">
      <c r="H190" s="9"/>
      <c r="I190" s="9"/>
      <c r="J190" s="9"/>
    </row>
    <row r="191">
      <c r="H191" s="9"/>
      <c r="I191" s="9"/>
      <c r="J191" s="9"/>
    </row>
    <row r="192">
      <c r="H192" s="9"/>
      <c r="I192" s="9"/>
      <c r="J192" s="9"/>
    </row>
    <row r="193">
      <c r="H193" s="9"/>
      <c r="I193" s="9"/>
      <c r="J193" s="9"/>
    </row>
    <row r="194">
      <c r="H194" s="9"/>
      <c r="I194" s="9"/>
      <c r="J194" s="9"/>
    </row>
    <row r="195">
      <c r="H195" s="9"/>
      <c r="I195" s="9"/>
      <c r="J195" s="9"/>
    </row>
    <row r="196">
      <c r="H196" s="9"/>
      <c r="I196" s="9"/>
      <c r="J196" s="9"/>
    </row>
    <row r="197">
      <c r="H197" s="9"/>
      <c r="I197" s="9"/>
      <c r="J197" s="9"/>
    </row>
    <row r="198">
      <c r="H198" s="9"/>
      <c r="I198" s="9"/>
      <c r="J198" s="9"/>
    </row>
    <row r="199">
      <c r="H199" s="9"/>
      <c r="I199" s="9"/>
      <c r="J199" s="9"/>
    </row>
    <row r="200">
      <c r="H200" s="9"/>
      <c r="I200" s="9"/>
      <c r="J200" s="9"/>
    </row>
    <row r="201">
      <c r="H201" s="9"/>
      <c r="I201" s="9"/>
      <c r="J201" s="9"/>
    </row>
    <row r="202">
      <c r="H202" s="9"/>
      <c r="I202" s="9"/>
      <c r="J202" s="9"/>
    </row>
    <row r="203">
      <c r="H203" s="9"/>
      <c r="I203" s="9"/>
      <c r="J203" s="9"/>
    </row>
    <row r="204">
      <c r="H204" s="9"/>
      <c r="I204" s="9"/>
      <c r="J204" s="9"/>
    </row>
    <row r="205">
      <c r="H205" s="9"/>
      <c r="I205" s="9"/>
      <c r="J205" s="9"/>
    </row>
    <row r="206">
      <c r="H206" s="9"/>
      <c r="I206" s="9"/>
      <c r="J206" s="9"/>
    </row>
    <row r="207">
      <c r="H207" s="9"/>
      <c r="I207" s="9"/>
      <c r="J207" s="9"/>
    </row>
    <row r="208">
      <c r="H208" s="9"/>
      <c r="I208" s="9"/>
      <c r="J208" s="9"/>
    </row>
    <row r="209">
      <c r="H209" s="9"/>
      <c r="I209" s="9"/>
      <c r="J209" s="9"/>
    </row>
    <row r="210">
      <c r="H210" s="9"/>
      <c r="I210" s="9"/>
      <c r="J210" s="9"/>
    </row>
    <row r="211">
      <c r="H211" s="9"/>
      <c r="I211" s="9"/>
      <c r="J211" s="9"/>
    </row>
    <row r="212">
      <c r="H212" s="9"/>
      <c r="I212" s="9"/>
      <c r="J212" s="9"/>
    </row>
    <row r="213">
      <c r="H213" s="9"/>
      <c r="I213" s="9"/>
      <c r="J213" s="9"/>
    </row>
    <row r="214">
      <c r="H214" s="9"/>
      <c r="I214" s="9"/>
      <c r="J214" s="9"/>
    </row>
    <row r="215">
      <c r="H215" s="9"/>
      <c r="I215" s="9"/>
      <c r="J215" s="9"/>
    </row>
    <row r="216">
      <c r="H216" s="9"/>
      <c r="I216" s="9"/>
      <c r="J216" s="9"/>
    </row>
    <row r="217">
      <c r="H217" s="9"/>
      <c r="I217" s="9"/>
      <c r="J217" s="9"/>
    </row>
    <row r="218">
      <c r="H218" s="9"/>
      <c r="I218" s="9"/>
      <c r="J218" s="9"/>
    </row>
    <row r="219">
      <c r="H219" s="9"/>
      <c r="I219" s="9"/>
      <c r="J219" s="9"/>
    </row>
    <row r="220">
      <c r="H220" s="9"/>
      <c r="I220" s="9"/>
      <c r="J220" s="9"/>
    </row>
    <row r="221">
      <c r="H221" s="9"/>
      <c r="I221" s="9"/>
      <c r="J221" s="9"/>
    </row>
    <row r="222">
      <c r="H222" s="9"/>
      <c r="I222" s="9"/>
      <c r="J222" s="9"/>
    </row>
    <row r="223">
      <c r="H223" s="9"/>
      <c r="I223" s="9"/>
      <c r="J223" s="9"/>
    </row>
    <row r="224">
      <c r="H224" s="9"/>
      <c r="I224" s="9"/>
      <c r="J224" s="9"/>
    </row>
    <row r="225">
      <c r="H225" s="9"/>
      <c r="I225" s="9"/>
      <c r="J225" s="9"/>
    </row>
    <row r="226">
      <c r="H226" s="9"/>
      <c r="I226" s="9"/>
      <c r="J226" s="9"/>
    </row>
    <row r="227">
      <c r="H227" s="9"/>
      <c r="I227" s="9"/>
      <c r="J227" s="9"/>
    </row>
    <row r="228">
      <c r="H228" s="9"/>
      <c r="I228" s="9"/>
      <c r="J228" s="9"/>
    </row>
    <row r="229">
      <c r="H229" s="9"/>
      <c r="I229" s="9"/>
      <c r="J229" s="9"/>
    </row>
    <row r="230">
      <c r="H230" s="9"/>
      <c r="I230" s="9"/>
      <c r="J230" s="9"/>
    </row>
    <row r="231">
      <c r="H231" s="9"/>
      <c r="I231" s="9"/>
      <c r="J231" s="9"/>
    </row>
    <row r="232">
      <c r="H232" s="9"/>
      <c r="I232" s="9"/>
      <c r="J232" s="9"/>
    </row>
    <row r="233">
      <c r="H233" s="9"/>
      <c r="I233" s="9"/>
      <c r="J233" s="9"/>
    </row>
    <row r="234">
      <c r="H234" s="9"/>
      <c r="I234" s="9"/>
      <c r="J234" s="9"/>
    </row>
    <row r="235">
      <c r="H235" s="9"/>
      <c r="I235" s="9"/>
      <c r="J235" s="9"/>
    </row>
    <row r="236">
      <c r="H236" s="9"/>
      <c r="I236" s="9"/>
      <c r="J236" s="9"/>
    </row>
    <row r="237">
      <c r="H237" s="9"/>
      <c r="I237" s="9"/>
      <c r="J237" s="9"/>
    </row>
    <row r="238">
      <c r="H238" s="9"/>
      <c r="I238" s="9"/>
      <c r="J238" s="9"/>
    </row>
    <row r="239">
      <c r="H239" s="9"/>
      <c r="I239" s="9"/>
      <c r="J239" s="9"/>
    </row>
    <row r="240">
      <c r="H240" s="9"/>
      <c r="I240" s="9"/>
      <c r="J240" s="9"/>
    </row>
    <row r="241">
      <c r="H241" s="9"/>
      <c r="I241" s="9"/>
      <c r="J241" s="9"/>
    </row>
    <row r="242">
      <c r="H242" s="9"/>
      <c r="I242" s="9"/>
      <c r="J242" s="9"/>
    </row>
    <row r="243">
      <c r="H243" s="9"/>
      <c r="I243" s="9"/>
      <c r="J243" s="9"/>
    </row>
    <row r="244">
      <c r="H244" s="9"/>
      <c r="I244" s="9"/>
      <c r="J244" s="9"/>
    </row>
    <row r="245">
      <c r="H245" s="9"/>
      <c r="I245" s="9"/>
      <c r="J245" s="9"/>
    </row>
    <row r="246">
      <c r="H246" s="9"/>
      <c r="I246" s="9"/>
      <c r="J246" s="9"/>
    </row>
    <row r="247">
      <c r="H247" s="9"/>
      <c r="I247" s="9"/>
      <c r="J247" s="9"/>
    </row>
    <row r="248">
      <c r="H248" s="9"/>
      <c r="I248" s="9"/>
      <c r="J248" s="9"/>
    </row>
    <row r="249">
      <c r="H249" s="9"/>
      <c r="I249" s="9"/>
      <c r="J249" s="9"/>
    </row>
    <row r="250">
      <c r="H250" s="9"/>
      <c r="I250" s="9"/>
      <c r="J250" s="9"/>
    </row>
    <row r="251">
      <c r="H251" s="9"/>
      <c r="I251" s="9"/>
      <c r="J251" s="9"/>
    </row>
    <row r="252">
      <c r="H252" s="9"/>
      <c r="I252" s="9"/>
      <c r="J252" s="9"/>
    </row>
    <row r="253">
      <c r="H253" s="9"/>
      <c r="I253" s="9"/>
      <c r="J253" s="9"/>
    </row>
    <row r="254">
      <c r="H254" s="9"/>
      <c r="I254" s="9"/>
      <c r="J254" s="9"/>
    </row>
    <row r="255">
      <c r="H255" s="9"/>
      <c r="I255" s="9"/>
      <c r="J255" s="9"/>
    </row>
    <row r="256">
      <c r="H256" s="9"/>
      <c r="I256" s="9"/>
      <c r="J256" s="9"/>
    </row>
    <row r="257">
      <c r="H257" s="9"/>
      <c r="I257" s="9"/>
      <c r="J257" s="9"/>
    </row>
    <row r="258">
      <c r="H258" s="9"/>
      <c r="I258" s="9"/>
      <c r="J258" s="9"/>
    </row>
    <row r="259">
      <c r="H259" s="9"/>
      <c r="I259" s="9"/>
      <c r="J259" s="9"/>
    </row>
    <row r="260">
      <c r="H260" s="9"/>
      <c r="I260" s="9"/>
      <c r="J260" s="9"/>
    </row>
    <row r="261">
      <c r="H261" s="9"/>
      <c r="I261" s="9"/>
      <c r="J261" s="9"/>
    </row>
    <row r="262">
      <c r="H262" s="9"/>
      <c r="I262" s="9"/>
      <c r="J262" s="9"/>
    </row>
    <row r="263">
      <c r="H263" s="9"/>
      <c r="I263" s="9"/>
      <c r="J263" s="9"/>
    </row>
    <row r="264">
      <c r="H264" s="9"/>
      <c r="I264" s="9"/>
      <c r="J264" s="9"/>
    </row>
    <row r="265">
      <c r="H265" s="9"/>
      <c r="I265" s="9"/>
      <c r="J265" s="9"/>
    </row>
    <row r="266">
      <c r="H266" s="9"/>
      <c r="I266" s="9"/>
      <c r="J266" s="9"/>
    </row>
    <row r="267">
      <c r="H267" s="9"/>
      <c r="I267" s="9"/>
      <c r="J267" s="9"/>
    </row>
    <row r="268">
      <c r="H268" s="9"/>
      <c r="I268" s="9"/>
      <c r="J268" s="9"/>
    </row>
    <row r="269">
      <c r="H269" s="9"/>
      <c r="I269" s="9"/>
      <c r="J269" s="9"/>
    </row>
    <row r="270">
      <c r="H270" s="9"/>
      <c r="I270" s="9"/>
      <c r="J270" s="9"/>
    </row>
    <row r="271">
      <c r="H271" s="9"/>
      <c r="I271" s="9"/>
      <c r="J271" s="9"/>
    </row>
    <row r="272">
      <c r="H272" s="9"/>
      <c r="I272" s="9"/>
      <c r="J272" s="9"/>
    </row>
    <row r="273">
      <c r="H273" s="9"/>
      <c r="I273" s="9"/>
      <c r="J273" s="9"/>
    </row>
    <row r="274">
      <c r="H274" s="9"/>
      <c r="I274" s="9"/>
      <c r="J274" s="9"/>
    </row>
    <row r="275">
      <c r="H275" s="9"/>
      <c r="I275" s="9"/>
      <c r="J275" s="9"/>
    </row>
    <row r="276">
      <c r="H276" s="9"/>
      <c r="I276" s="9"/>
      <c r="J276" s="9"/>
    </row>
    <row r="277">
      <c r="H277" s="9"/>
      <c r="I277" s="9"/>
      <c r="J277" s="9"/>
    </row>
    <row r="278">
      <c r="H278" s="9"/>
      <c r="I278" s="9"/>
      <c r="J278" s="9"/>
    </row>
    <row r="279">
      <c r="H279" s="9"/>
      <c r="I279" s="9"/>
      <c r="J279" s="9"/>
    </row>
    <row r="280">
      <c r="H280" s="9"/>
      <c r="I280" s="9"/>
      <c r="J280" s="9"/>
    </row>
    <row r="281">
      <c r="H281" s="9"/>
      <c r="I281" s="9"/>
      <c r="J281" s="9"/>
    </row>
    <row r="282">
      <c r="H282" s="9"/>
      <c r="I282" s="9"/>
      <c r="J282" s="9"/>
    </row>
    <row r="283">
      <c r="H283" s="9"/>
      <c r="I283" s="9"/>
      <c r="J283" s="9"/>
    </row>
    <row r="284">
      <c r="H284" s="9"/>
      <c r="I284" s="9"/>
      <c r="J284" s="9"/>
    </row>
    <row r="285">
      <c r="H285" s="9"/>
      <c r="I285" s="9"/>
      <c r="J285" s="9"/>
    </row>
    <row r="286">
      <c r="H286" s="9"/>
      <c r="I286" s="9"/>
      <c r="J286" s="9"/>
    </row>
    <row r="287">
      <c r="H287" s="9"/>
      <c r="I287" s="9"/>
      <c r="J287" s="9"/>
    </row>
    <row r="288">
      <c r="H288" s="9"/>
      <c r="I288" s="9"/>
      <c r="J288" s="9"/>
    </row>
    <row r="289">
      <c r="H289" s="9"/>
      <c r="I289" s="9"/>
      <c r="J289" s="9"/>
    </row>
    <row r="290">
      <c r="H290" s="9"/>
      <c r="I290" s="9"/>
      <c r="J290" s="9"/>
    </row>
    <row r="291">
      <c r="H291" s="9"/>
      <c r="I291" s="9"/>
      <c r="J291" s="9"/>
    </row>
    <row r="292">
      <c r="H292" s="9"/>
      <c r="I292" s="9"/>
      <c r="J292" s="9"/>
    </row>
    <row r="293">
      <c r="H293" s="9"/>
      <c r="I293" s="9"/>
      <c r="J293" s="9"/>
    </row>
    <row r="294">
      <c r="H294" s="9"/>
      <c r="I294" s="9"/>
      <c r="J294" s="9"/>
    </row>
    <row r="295">
      <c r="H295" s="9"/>
      <c r="I295" s="9"/>
      <c r="J295" s="9"/>
    </row>
    <row r="296">
      <c r="H296" s="9"/>
      <c r="I296" s="9"/>
      <c r="J296" s="9"/>
    </row>
    <row r="297">
      <c r="H297" s="9"/>
      <c r="I297" s="9"/>
      <c r="J297" s="9"/>
    </row>
    <row r="298">
      <c r="H298" s="9"/>
      <c r="I298" s="9"/>
      <c r="J298" s="9"/>
    </row>
    <row r="299">
      <c r="H299" s="9"/>
      <c r="I299" s="9"/>
      <c r="J299" s="9"/>
    </row>
    <row r="300">
      <c r="H300" s="9"/>
      <c r="I300" s="9"/>
      <c r="J300" s="9"/>
    </row>
    <row r="301">
      <c r="H301" s="9"/>
      <c r="I301" s="9"/>
      <c r="J301" s="9"/>
    </row>
    <row r="302">
      <c r="H302" s="9"/>
      <c r="I302" s="9"/>
      <c r="J302" s="9"/>
    </row>
    <row r="303">
      <c r="H303" s="9"/>
      <c r="I303" s="9"/>
      <c r="J303" s="9"/>
    </row>
    <row r="304">
      <c r="H304" s="9"/>
      <c r="I304" s="9"/>
      <c r="J304" s="9"/>
    </row>
    <row r="305">
      <c r="H305" s="9"/>
      <c r="I305" s="9"/>
      <c r="J305" s="9"/>
    </row>
    <row r="306">
      <c r="H306" s="9"/>
      <c r="I306" s="9"/>
      <c r="J306" s="9"/>
    </row>
    <row r="307">
      <c r="H307" s="9"/>
      <c r="I307" s="9"/>
      <c r="J307" s="9"/>
    </row>
    <row r="308">
      <c r="H308" s="9"/>
      <c r="I308" s="9"/>
      <c r="J308" s="9"/>
    </row>
    <row r="309">
      <c r="H309" s="9"/>
      <c r="I309" s="9"/>
      <c r="J309" s="9"/>
    </row>
    <row r="310">
      <c r="H310" s="9"/>
      <c r="I310" s="9"/>
      <c r="J310" s="9"/>
    </row>
    <row r="311">
      <c r="H311" s="9"/>
      <c r="I311" s="9"/>
      <c r="J311" s="9"/>
    </row>
    <row r="312">
      <c r="H312" s="9"/>
      <c r="I312" s="9"/>
      <c r="J312" s="9"/>
    </row>
    <row r="313">
      <c r="H313" s="9"/>
      <c r="I313" s="9"/>
      <c r="J313" s="9"/>
    </row>
    <row r="314">
      <c r="H314" s="9"/>
      <c r="I314" s="9"/>
      <c r="J314" s="9"/>
    </row>
    <row r="315">
      <c r="H315" s="9"/>
      <c r="I315" s="9"/>
      <c r="J315" s="9"/>
    </row>
    <row r="316">
      <c r="H316" s="9"/>
      <c r="I316" s="9"/>
      <c r="J316" s="9"/>
    </row>
    <row r="317">
      <c r="H317" s="9"/>
      <c r="I317" s="9"/>
      <c r="J317" s="9"/>
    </row>
    <row r="318">
      <c r="H318" s="9"/>
      <c r="I318" s="9"/>
      <c r="J318" s="9"/>
    </row>
    <row r="319">
      <c r="H319" s="9"/>
      <c r="I319" s="9"/>
      <c r="J319" s="9"/>
    </row>
    <row r="320">
      <c r="H320" s="9"/>
      <c r="I320" s="9"/>
      <c r="J320" s="9"/>
    </row>
    <row r="321">
      <c r="H321" s="9"/>
      <c r="I321" s="9"/>
      <c r="J321" s="9"/>
    </row>
    <row r="322">
      <c r="H322" s="9"/>
      <c r="I322" s="9"/>
      <c r="J322" s="9"/>
    </row>
    <row r="323">
      <c r="H323" s="9"/>
      <c r="I323" s="9"/>
      <c r="J323" s="9"/>
    </row>
    <row r="324">
      <c r="H324" s="9"/>
      <c r="I324" s="9"/>
      <c r="J324" s="9"/>
    </row>
    <row r="325">
      <c r="H325" s="9"/>
      <c r="I325" s="9"/>
      <c r="J325" s="9"/>
    </row>
    <row r="326">
      <c r="H326" s="9"/>
      <c r="I326" s="9"/>
      <c r="J326" s="9"/>
    </row>
    <row r="327">
      <c r="H327" s="9"/>
      <c r="I327" s="9"/>
      <c r="J327" s="9"/>
    </row>
    <row r="328">
      <c r="H328" s="9"/>
      <c r="I328" s="9"/>
      <c r="J328" s="9"/>
    </row>
    <row r="329">
      <c r="H329" s="9"/>
      <c r="I329" s="9"/>
      <c r="J329" s="9"/>
    </row>
    <row r="330">
      <c r="H330" s="9"/>
      <c r="I330" s="9"/>
      <c r="J330" s="9"/>
    </row>
    <row r="331">
      <c r="H331" s="9"/>
      <c r="I331" s="9"/>
      <c r="J331" s="9"/>
    </row>
    <row r="332">
      <c r="H332" s="9"/>
      <c r="I332" s="9"/>
      <c r="J332" s="9"/>
    </row>
    <row r="333">
      <c r="H333" s="9"/>
      <c r="I333" s="9"/>
      <c r="J333" s="9"/>
    </row>
    <row r="334">
      <c r="H334" s="9"/>
      <c r="I334" s="9"/>
      <c r="J334" s="9"/>
    </row>
    <row r="335">
      <c r="H335" s="9"/>
      <c r="I335" s="9"/>
      <c r="J335" s="9"/>
    </row>
    <row r="336">
      <c r="H336" s="9"/>
      <c r="I336" s="9"/>
      <c r="J336" s="9"/>
    </row>
    <row r="337">
      <c r="H337" s="9"/>
      <c r="I337" s="9"/>
      <c r="J337" s="9"/>
    </row>
    <row r="338">
      <c r="H338" s="9"/>
      <c r="I338" s="9"/>
      <c r="J338" s="9"/>
    </row>
    <row r="339">
      <c r="H339" s="9"/>
      <c r="I339" s="9"/>
      <c r="J339" s="9"/>
    </row>
    <row r="340">
      <c r="H340" s="9"/>
      <c r="I340" s="9"/>
      <c r="J340" s="9"/>
    </row>
    <row r="341">
      <c r="H341" s="9"/>
      <c r="I341" s="9"/>
      <c r="J341" s="9"/>
    </row>
    <row r="342">
      <c r="H342" s="9"/>
      <c r="I342" s="9"/>
      <c r="J342" s="9"/>
    </row>
    <row r="343">
      <c r="H343" s="9"/>
      <c r="I343" s="9"/>
      <c r="J343" s="9"/>
    </row>
    <row r="344">
      <c r="H344" s="9"/>
      <c r="I344" s="9"/>
      <c r="J344" s="9"/>
    </row>
    <row r="345">
      <c r="H345" s="9"/>
      <c r="I345" s="9"/>
      <c r="J345" s="9"/>
    </row>
    <row r="346">
      <c r="H346" s="9"/>
      <c r="I346" s="9"/>
      <c r="J346" s="9"/>
    </row>
    <row r="347">
      <c r="H347" s="9"/>
      <c r="I347" s="9"/>
      <c r="J347" s="9"/>
    </row>
    <row r="348">
      <c r="H348" s="9"/>
      <c r="I348" s="9"/>
      <c r="J348" s="9"/>
    </row>
    <row r="349">
      <c r="H349" s="9"/>
      <c r="I349" s="9"/>
      <c r="J349" s="9"/>
    </row>
    <row r="350">
      <c r="H350" s="9"/>
      <c r="I350" s="9"/>
      <c r="J350" s="9"/>
    </row>
    <row r="351">
      <c r="H351" s="9"/>
      <c r="I351" s="9"/>
      <c r="J351" s="9"/>
    </row>
    <row r="352">
      <c r="H352" s="9"/>
      <c r="I352" s="9"/>
      <c r="J352" s="9"/>
    </row>
    <row r="353">
      <c r="H353" s="9"/>
      <c r="I353" s="9"/>
      <c r="J353" s="9"/>
    </row>
    <row r="354">
      <c r="H354" s="9"/>
      <c r="I354" s="9"/>
      <c r="J354" s="9"/>
    </row>
    <row r="355">
      <c r="H355" s="9"/>
      <c r="I355" s="9"/>
      <c r="J355" s="9"/>
    </row>
    <row r="356">
      <c r="H356" s="9"/>
      <c r="I356" s="9"/>
      <c r="J356" s="9"/>
    </row>
    <row r="357">
      <c r="H357" s="9"/>
      <c r="I357" s="9"/>
      <c r="J357" s="9"/>
    </row>
    <row r="358">
      <c r="H358" s="9"/>
      <c r="I358" s="9"/>
      <c r="J358" s="9"/>
    </row>
    <row r="359">
      <c r="H359" s="9"/>
      <c r="I359" s="9"/>
      <c r="J359" s="9"/>
    </row>
    <row r="360">
      <c r="H360" s="9"/>
      <c r="I360" s="9"/>
      <c r="J360" s="9"/>
    </row>
    <row r="361">
      <c r="H361" s="9"/>
      <c r="I361" s="9"/>
      <c r="J361" s="9"/>
    </row>
    <row r="362">
      <c r="H362" s="9"/>
      <c r="I362" s="9"/>
      <c r="J362" s="9"/>
    </row>
    <row r="363">
      <c r="H363" s="9"/>
      <c r="I363" s="9"/>
      <c r="J363" s="9"/>
    </row>
    <row r="364">
      <c r="H364" s="9"/>
      <c r="I364" s="9"/>
      <c r="J364" s="9"/>
    </row>
    <row r="365">
      <c r="H365" s="9"/>
      <c r="I365" s="9"/>
      <c r="J365" s="9"/>
    </row>
    <row r="366">
      <c r="H366" s="9"/>
      <c r="I366" s="9"/>
      <c r="J366" s="9"/>
    </row>
    <row r="367">
      <c r="H367" s="9"/>
      <c r="I367" s="9"/>
      <c r="J367" s="9"/>
    </row>
    <row r="368">
      <c r="H368" s="9"/>
      <c r="I368" s="9"/>
      <c r="J368" s="9"/>
    </row>
    <row r="369">
      <c r="H369" s="9"/>
      <c r="I369" s="9"/>
      <c r="J369" s="9"/>
    </row>
    <row r="370">
      <c r="H370" s="9"/>
      <c r="I370" s="9"/>
      <c r="J370" s="9"/>
    </row>
    <row r="371">
      <c r="H371" s="9"/>
      <c r="I371" s="9"/>
      <c r="J371" s="9"/>
    </row>
    <row r="372">
      <c r="H372" s="9"/>
      <c r="I372" s="9"/>
      <c r="J372" s="9"/>
    </row>
    <row r="373">
      <c r="H373" s="9"/>
      <c r="I373" s="9"/>
      <c r="J373" s="9"/>
    </row>
    <row r="374">
      <c r="H374" s="9"/>
      <c r="I374" s="9"/>
      <c r="J374" s="9"/>
    </row>
    <row r="375">
      <c r="H375" s="9"/>
      <c r="I375" s="9"/>
      <c r="J375" s="9"/>
    </row>
    <row r="376">
      <c r="H376" s="9"/>
      <c r="I376" s="9"/>
      <c r="J376" s="9"/>
    </row>
    <row r="377">
      <c r="H377" s="9"/>
      <c r="I377" s="9"/>
      <c r="J377" s="9"/>
    </row>
    <row r="378">
      <c r="H378" s="9"/>
      <c r="I378" s="9"/>
      <c r="J378" s="9"/>
    </row>
    <row r="379">
      <c r="H379" s="9"/>
      <c r="I379" s="9"/>
      <c r="J379" s="9"/>
    </row>
    <row r="380">
      <c r="H380" s="9"/>
      <c r="I380" s="9"/>
      <c r="J380" s="9"/>
    </row>
    <row r="381">
      <c r="H381" s="9"/>
      <c r="I381" s="9"/>
      <c r="J381" s="9"/>
    </row>
    <row r="382">
      <c r="H382" s="9"/>
      <c r="I382" s="9"/>
      <c r="J382" s="9"/>
    </row>
    <row r="383">
      <c r="H383" s="9"/>
      <c r="I383" s="9"/>
      <c r="J383" s="9"/>
    </row>
    <row r="384">
      <c r="H384" s="9"/>
      <c r="I384" s="9"/>
      <c r="J384" s="9"/>
    </row>
    <row r="385">
      <c r="H385" s="9"/>
      <c r="I385" s="9"/>
      <c r="J385" s="9"/>
    </row>
    <row r="386">
      <c r="H386" s="9"/>
      <c r="I386" s="9"/>
      <c r="J386" s="9"/>
    </row>
    <row r="387">
      <c r="H387" s="9"/>
      <c r="I387" s="9"/>
      <c r="J387" s="9"/>
    </row>
    <row r="388">
      <c r="H388" s="9"/>
      <c r="I388" s="9"/>
      <c r="J388" s="9"/>
    </row>
    <row r="389">
      <c r="H389" s="9"/>
      <c r="I389" s="9"/>
      <c r="J389" s="9"/>
    </row>
    <row r="390">
      <c r="H390" s="9"/>
      <c r="I390" s="9"/>
      <c r="J390" s="9"/>
    </row>
    <row r="391">
      <c r="H391" s="9"/>
      <c r="I391" s="9"/>
      <c r="J391" s="9"/>
    </row>
    <row r="392">
      <c r="H392" s="9"/>
      <c r="I392" s="9"/>
      <c r="J392" s="9"/>
    </row>
    <row r="393">
      <c r="H393" s="9"/>
      <c r="I393" s="9"/>
      <c r="J393" s="9"/>
    </row>
    <row r="394">
      <c r="H394" s="9"/>
      <c r="I394" s="9"/>
      <c r="J394" s="9"/>
    </row>
    <row r="395">
      <c r="H395" s="9"/>
      <c r="I395" s="9"/>
      <c r="J395" s="9"/>
    </row>
    <row r="396">
      <c r="H396" s="9"/>
      <c r="I396" s="9"/>
      <c r="J396" s="9"/>
    </row>
    <row r="397">
      <c r="H397" s="9"/>
      <c r="I397" s="9"/>
      <c r="J397" s="9"/>
    </row>
    <row r="398">
      <c r="H398" s="9"/>
      <c r="I398" s="9"/>
      <c r="J398" s="9"/>
    </row>
    <row r="399">
      <c r="H399" s="9"/>
      <c r="I399" s="9"/>
      <c r="J399" s="9"/>
    </row>
    <row r="400">
      <c r="H400" s="9"/>
      <c r="I400" s="9"/>
      <c r="J400" s="9"/>
    </row>
    <row r="401">
      <c r="H401" s="9"/>
      <c r="I401" s="9"/>
      <c r="J401" s="9"/>
    </row>
    <row r="402">
      <c r="H402" s="9"/>
      <c r="I402" s="9"/>
      <c r="J402" s="9"/>
    </row>
    <row r="403">
      <c r="H403" s="9"/>
      <c r="I403" s="9"/>
      <c r="J403" s="9"/>
    </row>
    <row r="404">
      <c r="H404" s="9"/>
      <c r="I404" s="9"/>
      <c r="J404" s="9"/>
    </row>
    <row r="405">
      <c r="H405" s="9"/>
      <c r="I405" s="9"/>
      <c r="J405" s="9"/>
    </row>
    <row r="406">
      <c r="H406" s="9"/>
      <c r="I406" s="9"/>
      <c r="J406" s="9"/>
    </row>
    <row r="407">
      <c r="H407" s="9"/>
      <c r="I407" s="9"/>
      <c r="J407" s="9"/>
    </row>
    <row r="408">
      <c r="H408" s="9"/>
      <c r="I408" s="9"/>
      <c r="J408" s="9"/>
    </row>
    <row r="409">
      <c r="H409" s="9"/>
      <c r="I409" s="9"/>
      <c r="J409" s="9"/>
    </row>
    <row r="410">
      <c r="H410" s="9"/>
      <c r="I410" s="9"/>
      <c r="J410" s="9"/>
    </row>
    <row r="411">
      <c r="H411" s="9"/>
      <c r="I411" s="9"/>
      <c r="J411" s="9"/>
    </row>
    <row r="412">
      <c r="H412" s="9"/>
      <c r="I412" s="9"/>
      <c r="J412" s="9"/>
    </row>
    <row r="413">
      <c r="H413" s="9"/>
      <c r="I413" s="9"/>
      <c r="J413" s="9"/>
    </row>
    <row r="414">
      <c r="H414" s="9"/>
      <c r="I414" s="9"/>
      <c r="J414" s="9"/>
    </row>
    <row r="415">
      <c r="H415" s="9"/>
      <c r="I415" s="9"/>
      <c r="J415" s="9"/>
    </row>
    <row r="416">
      <c r="H416" s="9"/>
      <c r="I416" s="9"/>
      <c r="J416" s="9"/>
    </row>
    <row r="417">
      <c r="H417" s="9"/>
      <c r="I417" s="9"/>
      <c r="J417" s="9"/>
    </row>
    <row r="418">
      <c r="H418" s="9"/>
      <c r="I418" s="9"/>
      <c r="J418" s="9"/>
    </row>
    <row r="419">
      <c r="H419" s="9"/>
      <c r="I419" s="9"/>
      <c r="J419" s="9"/>
    </row>
    <row r="420">
      <c r="H420" s="9"/>
      <c r="I420" s="9"/>
      <c r="J420" s="9"/>
    </row>
    <row r="421">
      <c r="H421" s="9"/>
      <c r="I421" s="9"/>
      <c r="J421" s="9"/>
    </row>
    <row r="422">
      <c r="H422" s="9"/>
      <c r="I422" s="9"/>
      <c r="J422" s="9"/>
    </row>
    <row r="423">
      <c r="H423" s="9"/>
      <c r="I423" s="9"/>
      <c r="J423" s="9"/>
    </row>
    <row r="424">
      <c r="H424" s="9"/>
      <c r="I424" s="9"/>
      <c r="J424" s="9"/>
    </row>
    <row r="425">
      <c r="H425" s="9"/>
      <c r="I425" s="9"/>
      <c r="J425" s="9"/>
    </row>
    <row r="426">
      <c r="H426" s="9"/>
      <c r="I426" s="9"/>
      <c r="J426" s="9"/>
    </row>
    <row r="427">
      <c r="H427" s="9"/>
      <c r="I427" s="9"/>
      <c r="J427" s="9"/>
    </row>
    <row r="428">
      <c r="H428" s="9"/>
      <c r="I428" s="9"/>
      <c r="J428" s="9"/>
    </row>
    <row r="429">
      <c r="H429" s="9"/>
      <c r="I429" s="9"/>
      <c r="J429" s="9"/>
    </row>
    <row r="430">
      <c r="H430" s="9"/>
      <c r="I430" s="9"/>
      <c r="J430" s="9"/>
    </row>
    <row r="431">
      <c r="H431" s="9"/>
      <c r="I431" s="9"/>
      <c r="J431" s="9"/>
    </row>
    <row r="432">
      <c r="H432" s="9"/>
      <c r="I432" s="9"/>
      <c r="J432" s="9"/>
    </row>
    <row r="433">
      <c r="H433" s="9"/>
      <c r="I433" s="9"/>
      <c r="J433" s="9"/>
    </row>
    <row r="434">
      <c r="H434" s="9"/>
      <c r="I434" s="9"/>
      <c r="J434" s="9"/>
    </row>
    <row r="435">
      <c r="H435" s="9"/>
      <c r="I435" s="9"/>
      <c r="J435" s="9"/>
    </row>
    <row r="436">
      <c r="H436" s="9"/>
      <c r="I436" s="9"/>
      <c r="J436" s="9"/>
    </row>
    <row r="437">
      <c r="H437" s="9"/>
      <c r="I437" s="9"/>
      <c r="J437" s="9"/>
    </row>
    <row r="438">
      <c r="H438" s="9"/>
      <c r="I438" s="9"/>
      <c r="J438" s="9"/>
    </row>
    <row r="439">
      <c r="H439" s="9"/>
      <c r="I439" s="9"/>
      <c r="J439" s="9"/>
    </row>
    <row r="440">
      <c r="H440" s="9"/>
      <c r="I440" s="9"/>
      <c r="J440" s="9"/>
    </row>
    <row r="441">
      <c r="H441" s="9"/>
      <c r="I441" s="9"/>
      <c r="J441" s="9"/>
    </row>
    <row r="442">
      <c r="H442" s="9"/>
      <c r="I442" s="9"/>
      <c r="J442" s="9"/>
    </row>
    <row r="443">
      <c r="H443" s="9"/>
      <c r="I443" s="9"/>
      <c r="J443" s="9"/>
    </row>
    <row r="444">
      <c r="H444" s="9"/>
      <c r="I444" s="9"/>
      <c r="J444" s="9"/>
    </row>
    <row r="445">
      <c r="H445" s="9"/>
      <c r="I445" s="9"/>
      <c r="J445" s="9"/>
    </row>
    <row r="446">
      <c r="H446" s="9"/>
      <c r="I446" s="9"/>
      <c r="J446" s="9"/>
    </row>
    <row r="447">
      <c r="H447" s="9"/>
      <c r="I447" s="9"/>
      <c r="J447" s="9"/>
    </row>
    <row r="448">
      <c r="H448" s="9"/>
      <c r="I448" s="9"/>
      <c r="J448" s="9"/>
    </row>
    <row r="449">
      <c r="H449" s="9"/>
      <c r="I449" s="9"/>
      <c r="J449" s="9"/>
    </row>
    <row r="450">
      <c r="H450" s="9"/>
      <c r="I450" s="9"/>
      <c r="J450" s="9"/>
    </row>
    <row r="451">
      <c r="H451" s="9"/>
      <c r="I451" s="9"/>
      <c r="J451" s="9"/>
    </row>
    <row r="452">
      <c r="H452" s="9"/>
      <c r="I452" s="9"/>
      <c r="J452" s="9"/>
    </row>
    <row r="453">
      <c r="H453" s="9"/>
      <c r="I453" s="9"/>
      <c r="J453" s="9"/>
    </row>
    <row r="454">
      <c r="H454" s="9"/>
      <c r="I454" s="9"/>
      <c r="J454" s="9"/>
    </row>
    <row r="455">
      <c r="H455" s="9"/>
      <c r="I455" s="9"/>
      <c r="J455" s="9"/>
    </row>
    <row r="456">
      <c r="H456" s="9"/>
      <c r="I456" s="9"/>
      <c r="J456" s="9"/>
    </row>
    <row r="457">
      <c r="H457" s="9"/>
      <c r="I457" s="9"/>
      <c r="J457" s="9"/>
    </row>
    <row r="458">
      <c r="H458" s="9"/>
      <c r="I458" s="9"/>
      <c r="J458" s="9"/>
    </row>
    <row r="459">
      <c r="H459" s="9"/>
      <c r="I459" s="9"/>
      <c r="J459" s="9"/>
    </row>
    <row r="460">
      <c r="H460" s="9"/>
      <c r="I460" s="9"/>
      <c r="J460" s="9"/>
    </row>
    <row r="461">
      <c r="H461" s="9"/>
      <c r="I461" s="9"/>
      <c r="J461" s="9"/>
    </row>
    <row r="462">
      <c r="H462" s="9"/>
      <c r="I462" s="9"/>
      <c r="J462" s="9"/>
    </row>
    <row r="463">
      <c r="H463" s="9"/>
      <c r="I463" s="9"/>
      <c r="J463" s="9"/>
    </row>
    <row r="464">
      <c r="H464" s="9"/>
      <c r="I464" s="9"/>
      <c r="J464" s="9"/>
    </row>
    <row r="465">
      <c r="H465" s="9"/>
      <c r="I465" s="9"/>
      <c r="J465" s="9"/>
    </row>
    <row r="466">
      <c r="H466" s="9"/>
      <c r="I466" s="9"/>
      <c r="J466" s="9"/>
    </row>
    <row r="467">
      <c r="H467" s="9"/>
      <c r="I467" s="9"/>
      <c r="J467" s="9"/>
    </row>
    <row r="468">
      <c r="H468" s="9"/>
      <c r="I468" s="9"/>
      <c r="J468" s="9"/>
    </row>
    <row r="469">
      <c r="H469" s="9"/>
      <c r="I469" s="9"/>
      <c r="J469" s="9"/>
    </row>
    <row r="470">
      <c r="H470" s="9"/>
      <c r="I470" s="9"/>
      <c r="J470" s="9"/>
    </row>
    <row r="471">
      <c r="H471" s="9"/>
      <c r="I471" s="9"/>
      <c r="J471" s="9"/>
    </row>
    <row r="472">
      <c r="H472" s="9"/>
      <c r="I472" s="9"/>
      <c r="J472" s="9"/>
    </row>
    <row r="473">
      <c r="H473" s="9"/>
      <c r="I473" s="9"/>
      <c r="J473" s="9"/>
    </row>
    <row r="474">
      <c r="H474" s="9"/>
      <c r="I474" s="9"/>
      <c r="J474" s="9"/>
    </row>
    <row r="475">
      <c r="H475" s="9"/>
      <c r="I475" s="9"/>
      <c r="J475" s="9"/>
    </row>
    <row r="476">
      <c r="H476" s="9"/>
      <c r="I476" s="9"/>
      <c r="J476" s="9"/>
    </row>
    <row r="477">
      <c r="H477" s="9"/>
      <c r="I477" s="9"/>
      <c r="J477" s="9"/>
    </row>
    <row r="478">
      <c r="H478" s="9"/>
      <c r="I478" s="9"/>
      <c r="J478" s="9"/>
    </row>
    <row r="479">
      <c r="H479" s="9"/>
      <c r="I479" s="9"/>
      <c r="J479" s="9"/>
    </row>
    <row r="480">
      <c r="H480" s="9"/>
      <c r="I480" s="9"/>
      <c r="J480" s="9"/>
    </row>
    <row r="481">
      <c r="H481" s="9"/>
      <c r="I481" s="9"/>
      <c r="J481" s="9"/>
    </row>
    <row r="482">
      <c r="H482" s="9"/>
      <c r="I482" s="9"/>
      <c r="J482" s="9"/>
    </row>
    <row r="483">
      <c r="H483" s="9"/>
      <c r="I483" s="9"/>
      <c r="J483" s="9"/>
    </row>
    <row r="484">
      <c r="H484" s="9"/>
      <c r="I484" s="9"/>
      <c r="J484" s="9"/>
    </row>
    <row r="485">
      <c r="H485" s="9"/>
      <c r="I485" s="9"/>
      <c r="J485" s="9"/>
    </row>
    <row r="486">
      <c r="H486" s="9"/>
      <c r="I486" s="9"/>
      <c r="J486" s="9"/>
    </row>
    <row r="487">
      <c r="H487" s="9"/>
      <c r="I487" s="9"/>
      <c r="J487" s="9"/>
    </row>
    <row r="488">
      <c r="H488" s="9"/>
      <c r="I488" s="9"/>
      <c r="J488" s="9"/>
    </row>
    <row r="489">
      <c r="H489" s="9"/>
      <c r="I489" s="9"/>
      <c r="J489" s="9"/>
    </row>
    <row r="490">
      <c r="H490" s="9"/>
      <c r="I490" s="9"/>
      <c r="J490" s="9"/>
    </row>
    <row r="491">
      <c r="H491" s="9"/>
      <c r="I491" s="9"/>
      <c r="J491" s="9"/>
    </row>
    <row r="492">
      <c r="H492" s="9"/>
      <c r="I492" s="9"/>
      <c r="J492" s="9"/>
    </row>
    <row r="493">
      <c r="H493" s="9"/>
      <c r="I493" s="9"/>
      <c r="J493" s="9"/>
    </row>
    <row r="494">
      <c r="H494" s="9"/>
      <c r="I494" s="9"/>
      <c r="J494" s="9"/>
    </row>
    <row r="495">
      <c r="H495" s="9"/>
      <c r="I495" s="9"/>
      <c r="J495" s="9"/>
    </row>
    <row r="496">
      <c r="H496" s="9"/>
      <c r="I496" s="9"/>
      <c r="J496" s="9"/>
    </row>
    <row r="497">
      <c r="H497" s="9"/>
      <c r="I497" s="9"/>
      <c r="J497" s="9"/>
    </row>
    <row r="498">
      <c r="H498" s="9"/>
      <c r="I498" s="9"/>
      <c r="J498" s="9"/>
    </row>
    <row r="499">
      <c r="H499" s="9"/>
      <c r="I499" s="9"/>
      <c r="J499" s="9"/>
    </row>
    <row r="500">
      <c r="H500" s="9"/>
      <c r="I500" s="9"/>
      <c r="J500" s="9"/>
    </row>
    <row r="501">
      <c r="H501" s="9"/>
      <c r="I501" s="9"/>
      <c r="J501" s="9"/>
    </row>
    <row r="502">
      <c r="H502" s="9"/>
      <c r="I502" s="9"/>
      <c r="J502" s="9"/>
    </row>
    <row r="503">
      <c r="H503" s="9"/>
      <c r="I503" s="9"/>
      <c r="J503" s="9"/>
    </row>
    <row r="504">
      <c r="H504" s="9"/>
      <c r="I504" s="9"/>
      <c r="J504" s="9"/>
    </row>
    <row r="505">
      <c r="H505" s="9"/>
      <c r="I505" s="9"/>
      <c r="J505" s="9"/>
    </row>
    <row r="506">
      <c r="H506" s="9"/>
      <c r="I506" s="9"/>
      <c r="J506" s="9"/>
    </row>
    <row r="507">
      <c r="H507" s="9"/>
      <c r="I507" s="9"/>
      <c r="J507" s="9"/>
    </row>
    <row r="508">
      <c r="H508" s="9"/>
      <c r="I508" s="9"/>
      <c r="J508" s="9"/>
    </row>
    <row r="509">
      <c r="H509" s="9"/>
      <c r="I509" s="9"/>
      <c r="J509" s="9"/>
    </row>
    <row r="510">
      <c r="H510" s="9"/>
      <c r="I510" s="9"/>
      <c r="J510" s="9"/>
    </row>
    <row r="511">
      <c r="H511" s="9"/>
      <c r="I511" s="9"/>
      <c r="J511" s="9"/>
    </row>
    <row r="512">
      <c r="H512" s="9"/>
      <c r="I512" s="9"/>
      <c r="J512" s="9"/>
    </row>
    <row r="513">
      <c r="H513" s="9"/>
      <c r="I513" s="9"/>
      <c r="J513" s="9"/>
    </row>
    <row r="514">
      <c r="H514" s="9"/>
      <c r="I514" s="9"/>
      <c r="J514" s="9"/>
    </row>
    <row r="515">
      <c r="H515" s="9"/>
      <c r="I515" s="9"/>
      <c r="J515" s="9"/>
    </row>
    <row r="516">
      <c r="H516" s="9"/>
      <c r="I516" s="9"/>
      <c r="J516" s="9"/>
    </row>
    <row r="517">
      <c r="H517" s="9"/>
      <c r="I517" s="9"/>
      <c r="J517" s="9"/>
    </row>
    <row r="518">
      <c r="H518" s="9"/>
      <c r="I518" s="9"/>
      <c r="J518" s="9"/>
    </row>
    <row r="519">
      <c r="H519" s="9"/>
      <c r="I519" s="9"/>
      <c r="J519" s="9"/>
    </row>
    <row r="520">
      <c r="H520" s="9"/>
      <c r="I520" s="9"/>
      <c r="J520" s="9"/>
    </row>
    <row r="521">
      <c r="H521" s="9"/>
      <c r="I521" s="9"/>
      <c r="J521" s="9"/>
    </row>
    <row r="522">
      <c r="H522" s="9"/>
      <c r="I522" s="9"/>
      <c r="J522" s="9"/>
    </row>
    <row r="523">
      <c r="H523" s="9"/>
      <c r="I523" s="9"/>
      <c r="J523" s="9"/>
    </row>
    <row r="524">
      <c r="H524" s="9"/>
      <c r="I524" s="9"/>
      <c r="J524" s="9"/>
    </row>
    <row r="525">
      <c r="H525" s="9"/>
      <c r="I525" s="9"/>
      <c r="J525" s="9"/>
    </row>
    <row r="526">
      <c r="H526" s="9"/>
      <c r="I526" s="9"/>
      <c r="J526" s="9"/>
    </row>
    <row r="527">
      <c r="H527" s="9"/>
      <c r="I527" s="9"/>
      <c r="J527" s="9"/>
    </row>
    <row r="528">
      <c r="H528" s="9"/>
      <c r="I528" s="9"/>
      <c r="J528" s="9"/>
    </row>
    <row r="529">
      <c r="H529" s="9"/>
      <c r="I529" s="9"/>
      <c r="J529" s="9"/>
    </row>
    <row r="530">
      <c r="H530" s="9"/>
      <c r="I530" s="9"/>
      <c r="J530" s="9"/>
    </row>
    <row r="531">
      <c r="H531" s="9"/>
      <c r="I531" s="9"/>
      <c r="J531" s="9"/>
    </row>
    <row r="532">
      <c r="H532" s="9"/>
      <c r="I532" s="9"/>
      <c r="J532" s="9"/>
    </row>
    <row r="533">
      <c r="H533" s="9"/>
      <c r="I533" s="9"/>
      <c r="J533" s="9"/>
    </row>
    <row r="534">
      <c r="H534" s="9"/>
      <c r="I534" s="9"/>
      <c r="J534" s="9"/>
    </row>
    <row r="535">
      <c r="H535" s="9"/>
      <c r="I535" s="9"/>
      <c r="J535" s="9"/>
    </row>
    <row r="536">
      <c r="H536" s="9"/>
      <c r="I536" s="9"/>
      <c r="J536" s="9"/>
    </row>
    <row r="537">
      <c r="H537" s="9"/>
      <c r="I537" s="9"/>
      <c r="J537" s="9"/>
    </row>
    <row r="538">
      <c r="H538" s="9"/>
      <c r="I538" s="9"/>
      <c r="J538" s="9"/>
    </row>
    <row r="539">
      <c r="H539" s="9"/>
      <c r="I539" s="9"/>
      <c r="J539" s="9"/>
    </row>
    <row r="540">
      <c r="H540" s="9"/>
      <c r="I540" s="9"/>
      <c r="J540" s="9"/>
    </row>
    <row r="541">
      <c r="H541" s="9"/>
      <c r="I541" s="9"/>
      <c r="J541" s="9"/>
    </row>
    <row r="542">
      <c r="H542" s="9"/>
      <c r="I542" s="9"/>
      <c r="J542" s="9"/>
    </row>
    <row r="543">
      <c r="H543" s="9"/>
      <c r="I543" s="9"/>
      <c r="J543" s="9"/>
    </row>
    <row r="544">
      <c r="H544" s="9"/>
      <c r="I544" s="9"/>
      <c r="J544" s="9"/>
    </row>
    <row r="545">
      <c r="H545" s="9"/>
      <c r="I545" s="9"/>
      <c r="J545" s="9"/>
    </row>
    <row r="546">
      <c r="H546" s="9"/>
      <c r="I546" s="9"/>
      <c r="J546" s="9"/>
    </row>
    <row r="547">
      <c r="H547" s="9"/>
      <c r="I547" s="9"/>
      <c r="J547" s="9"/>
    </row>
    <row r="548">
      <c r="H548" s="9"/>
      <c r="I548" s="9"/>
      <c r="J548" s="9"/>
    </row>
    <row r="549">
      <c r="H549" s="9"/>
      <c r="I549" s="9"/>
      <c r="J549" s="9"/>
    </row>
    <row r="550">
      <c r="H550" s="9"/>
      <c r="I550" s="9"/>
      <c r="J550" s="9"/>
    </row>
    <row r="551">
      <c r="H551" s="9"/>
      <c r="I551" s="9"/>
      <c r="J551" s="9"/>
    </row>
    <row r="552">
      <c r="H552" s="9"/>
      <c r="I552" s="9"/>
      <c r="J552" s="9"/>
    </row>
    <row r="553">
      <c r="H553" s="9"/>
      <c r="I553" s="9"/>
      <c r="J553" s="9"/>
    </row>
    <row r="554">
      <c r="H554" s="9"/>
      <c r="I554" s="9"/>
      <c r="J554" s="9"/>
    </row>
    <row r="555">
      <c r="H555" s="9"/>
      <c r="I555" s="9"/>
      <c r="J555" s="9"/>
    </row>
    <row r="556">
      <c r="H556" s="9"/>
      <c r="I556" s="9"/>
      <c r="J556" s="9"/>
    </row>
    <row r="557">
      <c r="H557" s="9"/>
      <c r="I557" s="9"/>
      <c r="J557" s="9"/>
    </row>
    <row r="558">
      <c r="H558" s="9"/>
      <c r="I558" s="9"/>
      <c r="J558" s="9"/>
    </row>
    <row r="559">
      <c r="H559" s="9"/>
      <c r="I559" s="9"/>
      <c r="J559" s="9"/>
    </row>
    <row r="560">
      <c r="H560" s="9"/>
      <c r="I560" s="9"/>
      <c r="J560" s="9"/>
    </row>
    <row r="561">
      <c r="H561" s="9"/>
      <c r="I561" s="9"/>
      <c r="J561" s="9"/>
    </row>
    <row r="562">
      <c r="H562" s="9"/>
      <c r="I562" s="9"/>
      <c r="J562" s="9"/>
    </row>
    <row r="563">
      <c r="H563" s="9"/>
      <c r="I563" s="9"/>
      <c r="J563" s="9"/>
    </row>
    <row r="564">
      <c r="H564" s="9"/>
      <c r="I564" s="9"/>
      <c r="J564" s="9"/>
    </row>
    <row r="565">
      <c r="H565" s="9"/>
      <c r="I565" s="9"/>
      <c r="J565" s="9"/>
    </row>
    <row r="566">
      <c r="H566" s="9"/>
      <c r="I566" s="9"/>
      <c r="J566" s="9"/>
    </row>
    <row r="567">
      <c r="H567" s="9"/>
      <c r="I567" s="9"/>
      <c r="J567" s="9"/>
    </row>
    <row r="568">
      <c r="H568" s="9"/>
      <c r="I568" s="9"/>
      <c r="J568" s="9"/>
    </row>
    <row r="569">
      <c r="H569" s="9"/>
      <c r="I569" s="9"/>
      <c r="J569" s="9"/>
    </row>
    <row r="570">
      <c r="H570" s="9"/>
      <c r="I570" s="9"/>
      <c r="J570" s="9"/>
    </row>
    <row r="571">
      <c r="H571" s="9"/>
      <c r="I571" s="9"/>
      <c r="J571" s="9"/>
    </row>
    <row r="572">
      <c r="H572" s="9"/>
      <c r="I572" s="9"/>
      <c r="J572" s="9"/>
    </row>
    <row r="573">
      <c r="H573" s="9"/>
      <c r="I573" s="9"/>
      <c r="J573" s="9"/>
    </row>
    <row r="574">
      <c r="H574" s="9"/>
      <c r="I574" s="9"/>
      <c r="J574" s="9"/>
    </row>
    <row r="575">
      <c r="H575" s="9"/>
      <c r="I575" s="9"/>
      <c r="J575" s="9"/>
    </row>
    <row r="576">
      <c r="H576" s="9"/>
      <c r="I576" s="9"/>
      <c r="J576" s="9"/>
    </row>
    <row r="577">
      <c r="H577" s="9"/>
      <c r="I577" s="9"/>
      <c r="J577" s="9"/>
    </row>
    <row r="578">
      <c r="H578" s="9"/>
      <c r="I578" s="9"/>
      <c r="J578" s="9"/>
    </row>
    <row r="579">
      <c r="H579" s="9"/>
      <c r="I579" s="9"/>
      <c r="J579" s="9"/>
    </row>
    <row r="580">
      <c r="H580" s="9"/>
      <c r="I580" s="9"/>
      <c r="J580" s="9"/>
    </row>
    <row r="581">
      <c r="H581" s="9"/>
      <c r="I581" s="9"/>
      <c r="J581" s="9"/>
    </row>
    <row r="582">
      <c r="H582" s="9"/>
      <c r="I582" s="9"/>
      <c r="J582" s="9"/>
    </row>
    <row r="583">
      <c r="H583" s="9"/>
      <c r="I583" s="9"/>
      <c r="J583" s="9"/>
    </row>
    <row r="584">
      <c r="H584" s="9"/>
      <c r="I584" s="9"/>
      <c r="J584" s="9"/>
    </row>
    <row r="585">
      <c r="H585" s="9"/>
      <c r="I585" s="9"/>
      <c r="J585" s="9"/>
    </row>
    <row r="586">
      <c r="H586" s="9"/>
      <c r="I586" s="9"/>
      <c r="J586" s="9"/>
    </row>
    <row r="587">
      <c r="H587" s="9"/>
      <c r="I587" s="9"/>
      <c r="J587" s="9"/>
    </row>
    <row r="588">
      <c r="H588" s="9"/>
      <c r="I588" s="9"/>
      <c r="J588" s="9"/>
    </row>
    <row r="589">
      <c r="H589" s="9"/>
      <c r="I589" s="9"/>
      <c r="J589" s="9"/>
    </row>
    <row r="590">
      <c r="H590" s="9"/>
      <c r="I590" s="9"/>
      <c r="J590" s="9"/>
    </row>
    <row r="591">
      <c r="H591" s="9"/>
      <c r="I591" s="9"/>
      <c r="J591" s="9"/>
    </row>
    <row r="592">
      <c r="H592" s="9"/>
      <c r="I592" s="9"/>
      <c r="J592" s="9"/>
    </row>
    <row r="593">
      <c r="H593" s="9"/>
      <c r="I593" s="9"/>
      <c r="J593" s="9"/>
    </row>
    <row r="594">
      <c r="H594" s="9"/>
      <c r="I594" s="9"/>
      <c r="J594" s="9"/>
    </row>
    <row r="595">
      <c r="H595" s="9"/>
      <c r="I595" s="9"/>
      <c r="J595" s="9"/>
    </row>
    <row r="596">
      <c r="H596" s="9"/>
      <c r="I596" s="9"/>
      <c r="J596" s="9"/>
    </row>
    <row r="597">
      <c r="H597" s="9"/>
      <c r="I597" s="9"/>
      <c r="J597" s="9"/>
    </row>
    <row r="598">
      <c r="H598" s="9"/>
      <c r="I598" s="9"/>
      <c r="J598" s="9"/>
    </row>
    <row r="599">
      <c r="H599" s="9"/>
      <c r="I599" s="9"/>
      <c r="J599" s="9"/>
    </row>
    <row r="600">
      <c r="H600" s="9"/>
      <c r="I600" s="9"/>
      <c r="J600" s="9"/>
    </row>
    <row r="601">
      <c r="H601" s="9"/>
      <c r="I601" s="9"/>
      <c r="J601" s="9"/>
    </row>
    <row r="602">
      <c r="H602" s="9"/>
      <c r="I602" s="9"/>
      <c r="J602" s="9"/>
    </row>
    <row r="603">
      <c r="H603" s="9"/>
      <c r="I603" s="9"/>
      <c r="J603" s="9"/>
    </row>
    <row r="604">
      <c r="H604" s="9"/>
      <c r="I604" s="9"/>
      <c r="J604" s="9"/>
    </row>
    <row r="605">
      <c r="H605" s="9"/>
      <c r="I605" s="9"/>
      <c r="J605" s="9"/>
    </row>
    <row r="606">
      <c r="H606" s="9"/>
      <c r="I606" s="9"/>
      <c r="J606" s="9"/>
    </row>
    <row r="607">
      <c r="H607" s="9"/>
      <c r="I607" s="9"/>
      <c r="J607" s="9"/>
    </row>
    <row r="608">
      <c r="H608" s="9"/>
      <c r="I608" s="9"/>
      <c r="J608" s="9"/>
    </row>
    <row r="609">
      <c r="H609" s="9"/>
      <c r="I609" s="9"/>
      <c r="J609" s="9"/>
    </row>
    <row r="610">
      <c r="H610" s="9"/>
      <c r="I610" s="9"/>
      <c r="J610" s="9"/>
    </row>
    <row r="611">
      <c r="H611" s="9"/>
      <c r="I611" s="9"/>
      <c r="J611" s="9"/>
    </row>
    <row r="612">
      <c r="H612" s="9"/>
      <c r="I612" s="9"/>
      <c r="J612" s="9"/>
    </row>
    <row r="613">
      <c r="H613" s="9"/>
      <c r="I613" s="9"/>
      <c r="J613" s="9"/>
    </row>
    <row r="614">
      <c r="H614" s="9"/>
      <c r="I614" s="9"/>
      <c r="J614" s="9"/>
    </row>
    <row r="615">
      <c r="H615" s="9"/>
      <c r="I615" s="9"/>
      <c r="J615" s="9"/>
    </row>
    <row r="616">
      <c r="H616" s="9"/>
      <c r="I616" s="9"/>
      <c r="J616" s="9"/>
    </row>
    <row r="617">
      <c r="H617" s="9"/>
      <c r="I617" s="9"/>
      <c r="J617" s="9"/>
    </row>
    <row r="618">
      <c r="H618" s="9"/>
      <c r="I618" s="9"/>
      <c r="J618" s="9"/>
    </row>
    <row r="619">
      <c r="H619" s="9"/>
      <c r="I619" s="9"/>
      <c r="J619" s="9"/>
    </row>
    <row r="620">
      <c r="H620" s="9"/>
      <c r="I620" s="9"/>
      <c r="J620" s="9"/>
    </row>
    <row r="621">
      <c r="H621" s="9"/>
      <c r="I621" s="9"/>
      <c r="J621" s="9"/>
    </row>
    <row r="622">
      <c r="H622" s="9"/>
      <c r="I622" s="9"/>
      <c r="J622" s="9"/>
    </row>
    <row r="623">
      <c r="H623" s="9"/>
      <c r="I623" s="9"/>
      <c r="J623" s="9"/>
    </row>
    <row r="624">
      <c r="H624" s="9"/>
      <c r="I624" s="9"/>
      <c r="J624" s="9"/>
    </row>
    <row r="625">
      <c r="H625" s="9"/>
      <c r="I625" s="9"/>
      <c r="J625" s="9"/>
    </row>
    <row r="626">
      <c r="H626" s="9"/>
      <c r="I626" s="9"/>
      <c r="J626" s="9"/>
    </row>
    <row r="627">
      <c r="H627" s="9"/>
      <c r="I627" s="9"/>
      <c r="J627" s="9"/>
    </row>
    <row r="628">
      <c r="H628" s="9"/>
      <c r="I628" s="9"/>
      <c r="J628" s="9"/>
    </row>
    <row r="629">
      <c r="H629" s="9"/>
      <c r="I629" s="9"/>
      <c r="J629" s="9"/>
    </row>
    <row r="630">
      <c r="H630" s="9"/>
      <c r="I630" s="9"/>
      <c r="J630" s="9"/>
    </row>
    <row r="631">
      <c r="H631" s="9"/>
      <c r="I631" s="9"/>
      <c r="J631" s="9"/>
    </row>
    <row r="632">
      <c r="H632" s="9"/>
      <c r="I632" s="9"/>
      <c r="J632" s="9"/>
    </row>
    <row r="633">
      <c r="H633" s="9"/>
      <c r="I633" s="9"/>
      <c r="J633" s="9"/>
    </row>
    <row r="634">
      <c r="H634" s="9"/>
      <c r="I634" s="9"/>
      <c r="J634" s="9"/>
    </row>
    <row r="635">
      <c r="H635" s="9"/>
      <c r="I635" s="9"/>
      <c r="J635" s="9"/>
    </row>
    <row r="636">
      <c r="H636" s="9"/>
      <c r="I636" s="9"/>
      <c r="J636" s="9"/>
    </row>
    <row r="637">
      <c r="H637" s="9"/>
      <c r="I637" s="9"/>
      <c r="J637" s="9"/>
    </row>
    <row r="638">
      <c r="H638" s="9"/>
      <c r="I638" s="9"/>
      <c r="J638" s="9"/>
    </row>
    <row r="639">
      <c r="H639" s="9"/>
      <c r="I639" s="9"/>
      <c r="J639" s="9"/>
    </row>
    <row r="640">
      <c r="H640" s="9"/>
      <c r="I640" s="9"/>
      <c r="J640" s="9"/>
    </row>
    <row r="641">
      <c r="H641" s="9"/>
      <c r="I641" s="9"/>
      <c r="J641" s="9"/>
    </row>
    <row r="642">
      <c r="H642" s="9"/>
      <c r="I642" s="9"/>
      <c r="J642" s="9"/>
    </row>
    <row r="643">
      <c r="H643" s="9"/>
      <c r="I643" s="9"/>
      <c r="J643" s="9"/>
    </row>
    <row r="644">
      <c r="H644" s="9"/>
      <c r="I644" s="9"/>
      <c r="J644" s="9"/>
    </row>
    <row r="645">
      <c r="H645" s="9"/>
      <c r="I645" s="9"/>
      <c r="J645" s="9"/>
    </row>
    <row r="646">
      <c r="H646" s="9"/>
      <c r="I646" s="9"/>
      <c r="J646" s="9"/>
    </row>
    <row r="647">
      <c r="H647" s="9"/>
      <c r="I647" s="9"/>
      <c r="J647" s="9"/>
    </row>
    <row r="648">
      <c r="H648" s="9"/>
      <c r="I648" s="9"/>
      <c r="J648" s="9"/>
    </row>
    <row r="649">
      <c r="H649" s="9"/>
      <c r="I649" s="9"/>
      <c r="J649" s="9"/>
    </row>
    <row r="650">
      <c r="H650" s="9"/>
      <c r="I650" s="9"/>
      <c r="J650" s="9"/>
    </row>
    <row r="651">
      <c r="H651" s="9"/>
      <c r="I651" s="9"/>
      <c r="J651" s="9"/>
    </row>
    <row r="652">
      <c r="H652" s="9"/>
      <c r="I652" s="9"/>
      <c r="J652" s="9"/>
    </row>
    <row r="653">
      <c r="H653" s="9"/>
      <c r="I653" s="9"/>
      <c r="J653" s="9"/>
    </row>
    <row r="654">
      <c r="H654" s="9"/>
      <c r="I654" s="9"/>
      <c r="J654" s="9"/>
    </row>
    <row r="655">
      <c r="H655" s="9"/>
      <c r="I655" s="9"/>
      <c r="J655" s="9"/>
    </row>
    <row r="656">
      <c r="H656" s="9"/>
      <c r="I656" s="9"/>
      <c r="J656" s="9"/>
    </row>
    <row r="657">
      <c r="H657" s="9"/>
      <c r="I657" s="9"/>
      <c r="J657" s="9"/>
    </row>
    <row r="658">
      <c r="H658" s="9"/>
      <c r="I658" s="9"/>
      <c r="J658" s="9"/>
    </row>
    <row r="659">
      <c r="H659" s="9"/>
      <c r="I659" s="9"/>
      <c r="J659" s="9"/>
    </row>
    <row r="660">
      <c r="H660" s="9"/>
      <c r="I660" s="9"/>
      <c r="J660" s="9"/>
    </row>
    <row r="661">
      <c r="H661" s="9"/>
      <c r="I661" s="9"/>
      <c r="J661" s="9"/>
    </row>
    <row r="662">
      <c r="H662" s="9"/>
      <c r="I662" s="9"/>
      <c r="J662" s="9"/>
    </row>
    <row r="663">
      <c r="H663" s="9"/>
      <c r="I663" s="9"/>
      <c r="J663" s="9"/>
    </row>
    <row r="664">
      <c r="H664" s="9"/>
      <c r="I664" s="9"/>
      <c r="J664" s="9"/>
    </row>
    <row r="665">
      <c r="H665" s="9"/>
      <c r="I665" s="9"/>
      <c r="J665" s="9"/>
    </row>
    <row r="666">
      <c r="H666" s="9"/>
      <c r="I666" s="9"/>
      <c r="J666" s="9"/>
    </row>
    <row r="667">
      <c r="H667" s="9"/>
      <c r="I667" s="9"/>
      <c r="J667" s="9"/>
    </row>
    <row r="668">
      <c r="H668" s="9"/>
      <c r="I668" s="9"/>
      <c r="J668" s="9"/>
    </row>
    <row r="669">
      <c r="H669" s="9"/>
      <c r="I669" s="9"/>
      <c r="J669" s="9"/>
    </row>
    <row r="670">
      <c r="H670" s="9"/>
      <c r="I670" s="9"/>
      <c r="J670" s="9"/>
    </row>
    <row r="671">
      <c r="H671" s="9"/>
      <c r="I671" s="9"/>
      <c r="J671" s="9"/>
    </row>
    <row r="672">
      <c r="H672" s="9"/>
      <c r="I672" s="9"/>
      <c r="J672" s="9"/>
    </row>
    <row r="673">
      <c r="H673" s="9"/>
      <c r="I673" s="9"/>
      <c r="J673" s="9"/>
    </row>
    <row r="674">
      <c r="H674" s="9"/>
      <c r="I674" s="9"/>
      <c r="J674" s="9"/>
    </row>
    <row r="675">
      <c r="H675" s="9"/>
      <c r="I675" s="9"/>
      <c r="J675" s="9"/>
    </row>
    <row r="676">
      <c r="H676" s="9"/>
      <c r="I676" s="9"/>
      <c r="J676" s="9"/>
    </row>
    <row r="677">
      <c r="H677" s="9"/>
      <c r="I677" s="9"/>
      <c r="J677" s="9"/>
    </row>
    <row r="678">
      <c r="H678" s="9"/>
      <c r="I678" s="9"/>
      <c r="J678" s="9"/>
    </row>
    <row r="679">
      <c r="H679" s="9"/>
      <c r="I679" s="9"/>
      <c r="J679" s="9"/>
    </row>
    <row r="680">
      <c r="H680" s="9"/>
      <c r="I680" s="9"/>
      <c r="J680" s="9"/>
    </row>
    <row r="681">
      <c r="H681" s="9"/>
      <c r="I681" s="9"/>
      <c r="J681" s="9"/>
    </row>
    <row r="682">
      <c r="H682" s="9"/>
      <c r="I682" s="9"/>
      <c r="J682" s="9"/>
    </row>
    <row r="683">
      <c r="H683" s="9"/>
      <c r="I683" s="9"/>
      <c r="J683" s="9"/>
    </row>
    <row r="684">
      <c r="H684" s="9"/>
      <c r="I684" s="9"/>
      <c r="J684" s="9"/>
    </row>
    <row r="685">
      <c r="H685" s="9"/>
      <c r="I685" s="9"/>
      <c r="J685" s="9"/>
    </row>
    <row r="686">
      <c r="H686" s="9"/>
      <c r="I686" s="9"/>
      <c r="J686" s="9"/>
    </row>
    <row r="687">
      <c r="H687" s="9"/>
      <c r="I687" s="9"/>
      <c r="J687" s="9"/>
    </row>
    <row r="688">
      <c r="H688" s="9"/>
      <c r="I688" s="9"/>
      <c r="J688" s="9"/>
    </row>
    <row r="689">
      <c r="H689" s="9"/>
      <c r="I689" s="9"/>
      <c r="J689" s="9"/>
    </row>
    <row r="690">
      <c r="H690" s="9"/>
      <c r="I690" s="9"/>
      <c r="J690" s="9"/>
    </row>
    <row r="691">
      <c r="H691" s="9"/>
      <c r="I691" s="9"/>
      <c r="J691" s="9"/>
    </row>
    <row r="692">
      <c r="H692" s="9"/>
      <c r="I692" s="9"/>
      <c r="J692" s="9"/>
    </row>
    <row r="693">
      <c r="H693" s="9"/>
      <c r="I693" s="9"/>
      <c r="J693" s="9"/>
    </row>
    <row r="694">
      <c r="H694" s="9"/>
      <c r="I694" s="9"/>
      <c r="J694" s="9"/>
    </row>
    <row r="695">
      <c r="H695" s="9"/>
      <c r="I695" s="9"/>
      <c r="J695" s="9"/>
    </row>
    <row r="696">
      <c r="H696" s="9"/>
      <c r="I696" s="9"/>
      <c r="J696" s="9"/>
    </row>
    <row r="697">
      <c r="H697" s="9"/>
      <c r="I697" s="9"/>
      <c r="J697" s="9"/>
    </row>
    <row r="698">
      <c r="H698" s="9"/>
      <c r="I698" s="9"/>
      <c r="J698" s="9"/>
    </row>
    <row r="699">
      <c r="H699" s="9"/>
      <c r="I699" s="9"/>
      <c r="J699" s="9"/>
    </row>
    <row r="700">
      <c r="H700" s="9"/>
      <c r="I700" s="9"/>
      <c r="J700" s="9"/>
    </row>
    <row r="701">
      <c r="H701" s="9"/>
      <c r="I701" s="9"/>
      <c r="J701" s="9"/>
    </row>
    <row r="702">
      <c r="H702" s="9"/>
      <c r="I702" s="9"/>
      <c r="J702" s="9"/>
    </row>
    <row r="703">
      <c r="H703" s="9"/>
      <c r="I703" s="9"/>
      <c r="J703" s="9"/>
    </row>
    <row r="704">
      <c r="H704" s="9"/>
      <c r="I704" s="9"/>
      <c r="J704" s="9"/>
    </row>
    <row r="705">
      <c r="H705" s="9"/>
      <c r="I705" s="9"/>
      <c r="J705" s="9"/>
    </row>
    <row r="706">
      <c r="H706" s="9"/>
      <c r="I706" s="9"/>
      <c r="J706" s="9"/>
    </row>
    <row r="707">
      <c r="H707" s="9"/>
      <c r="I707" s="9"/>
      <c r="J707" s="9"/>
    </row>
    <row r="708">
      <c r="H708" s="9"/>
      <c r="I708" s="9"/>
      <c r="J708" s="9"/>
    </row>
    <row r="709">
      <c r="H709" s="9"/>
      <c r="I709" s="9"/>
      <c r="J709" s="9"/>
    </row>
    <row r="710">
      <c r="H710" s="9"/>
      <c r="I710" s="9"/>
      <c r="J710" s="9"/>
    </row>
    <row r="711">
      <c r="H711" s="9"/>
      <c r="I711" s="9"/>
      <c r="J711" s="9"/>
    </row>
    <row r="712">
      <c r="H712" s="9"/>
      <c r="I712" s="9"/>
      <c r="J712" s="9"/>
    </row>
    <row r="713">
      <c r="H713" s="9"/>
      <c r="I713" s="9"/>
      <c r="J713" s="9"/>
    </row>
    <row r="714">
      <c r="H714" s="9"/>
      <c r="I714" s="9"/>
      <c r="J714" s="9"/>
    </row>
    <row r="715">
      <c r="H715" s="9"/>
      <c r="I715" s="9"/>
      <c r="J715" s="9"/>
    </row>
    <row r="716">
      <c r="H716" s="9"/>
      <c r="I716" s="9"/>
      <c r="J716" s="9"/>
    </row>
    <row r="717">
      <c r="H717" s="9"/>
      <c r="I717" s="9"/>
      <c r="J717" s="9"/>
    </row>
    <row r="718">
      <c r="H718" s="9"/>
      <c r="I718" s="9"/>
      <c r="J718" s="9"/>
    </row>
    <row r="719">
      <c r="H719" s="9"/>
      <c r="I719" s="9"/>
      <c r="J719" s="9"/>
    </row>
    <row r="720">
      <c r="H720" s="9"/>
      <c r="I720" s="9"/>
      <c r="J720" s="9"/>
    </row>
    <row r="721">
      <c r="H721" s="9"/>
      <c r="I721" s="9"/>
      <c r="J721" s="9"/>
    </row>
    <row r="722">
      <c r="H722" s="9"/>
      <c r="I722" s="9"/>
      <c r="J722" s="9"/>
    </row>
    <row r="723">
      <c r="H723" s="9"/>
      <c r="I723" s="9"/>
      <c r="J723" s="9"/>
    </row>
    <row r="724">
      <c r="H724" s="9"/>
      <c r="I724" s="9"/>
      <c r="J724" s="9"/>
    </row>
    <row r="725">
      <c r="H725" s="9"/>
      <c r="I725" s="9"/>
      <c r="J725" s="9"/>
    </row>
    <row r="726">
      <c r="H726" s="9"/>
      <c r="I726" s="9"/>
      <c r="J726" s="9"/>
    </row>
    <row r="727">
      <c r="H727" s="9"/>
      <c r="I727" s="9"/>
      <c r="J727" s="9"/>
    </row>
    <row r="728">
      <c r="H728" s="9"/>
      <c r="I728" s="9"/>
      <c r="J728" s="9"/>
    </row>
    <row r="729">
      <c r="H729" s="9"/>
      <c r="I729" s="9"/>
      <c r="J729" s="9"/>
    </row>
    <row r="730">
      <c r="H730" s="9"/>
      <c r="I730" s="9"/>
      <c r="J730" s="9"/>
    </row>
    <row r="731">
      <c r="H731" s="9"/>
      <c r="I731" s="9"/>
      <c r="J731" s="9"/>
    </row>
    <row r="732">
      <c r="H732" s="9"/>
      <c r="I732" s="9"/>
      <c r="J732" s="9"/>
    </row>
    <row r="733">
      <c r="H733" s="9"/>
      <c r="I733" s="9"/>
      <c r="J733" s="9"/>
    </row>
    <row r="734">
      <c r="H734" s="9"/>
      <c r="I734" s="9"/>
      <c r="J734" s="9"/>
    </row>
    <row r="735">
      <c r="H735" s="9"/>
      <c r="I735" s="9"/>
      <c r="J735" s="9"/>
    </row>
    <row r="736">
      <c r="H736" s="9"/>
      <c r="I736" s="9"/>
      <c r="J736" s="9"/>
    </row>
    <row r="737">
      <c r="H737" s="9"/>
      <c r="I737" s="9"/>
      <c r="J737" s="9"/>
    </row>
    <row r="738">
      <c r="H738" s="9"/>
      <c r="I738" s="9"/>
      <c r="J738" s="9"/>
    </row>
    <row r="739">
      <c r="H739" s="9"/>
      <c r="I739" s="9"/>
      <c r="J739" s="9"/>
    </row>
    <row r="740">
      <c r="H740" s="9"/>
      <c r="I740" s="9"/>
      <c r="J740" s="9"/>
    </row>
    <row r="741">
      <c r="H741" s="9"/>
      <c r="I741" s="9"/>
      <c r="J741" s="9"/>
    </row>
    <row r="742">
      <c r="H742" s="9"/>
      <c r="I742" s="9"/>
      <c r="J742" s="9"/>
    </row>
    <row r="743">
      <c r="H743" s="9"/>
      <c r="I743" s="9"/>
      <c r="J743" s="9"/>
    </row>
    <row r="744">
      <c r="H744" s="9"/>
      <c r="I744" s="9"/>
      <c r="J744" s="9"/>
    </row>
    <row r="745">
      <c r="H745" s="9"/>
      <c r="I745" s="9"/>
      <c r="J745" s="9"/>
    </row>
    <row r="746">
      <c r="H746" s="9"/>
      <c r="I746" s="9"/>
      <c r="J746" s="9"/>
    </row>
    <row r="747">
      <c r="H747" s="9"/>
      <c r="I747" s="9"/>
      <c r="J747" s="9"/>
    </row>
    <row r="748">
      <c r="H748" s="9"/>
      <c r="I748" s="9"/>
      <c r="J748" s="9"/>
    </row>
    <row r="749">
      <c r="H749" s="9"/>
      <c r="I749" s="9"/>
      <c r="J749" s="9"/>
    </row>
    <row r="750">
      <c r="H750" s="9"/>
      <c r="I750" s="9"/>
      <c r="J750" s="9"/>
    </row>
    <row r="751">
      <c r="H751" s="9"/>
      <c r="I751" s="9"/>
      <c r="J751" s="9"/>
    </row>
    <row r="752">
      <c r="H752" s="9"/>
      <c r="I752" s="9"/>
      <c r="J752" s="9"/>
    </row>
    <row r="753">
      <c r="H753" s="9"/>
      <c r="I753" s="9"/>
      <c r="J753" s="9"/>
    </row>
    <row r="754">
      <c r="H754" s="9"/>
      <c r="I754" s="9"/>
      <c r="J754" s="9"/>
    </row>
    <row r="755">
      <c r="H755" s="9"/>
      <c r="I755" s="9"/>
      <c r="J755" s="9"/>
    </row>
    <row r="756">
      <c r="H756" s="9"/>
      <c r="I756" s="9"/>
      <c r="J756" s="9"/>
    </row>
    <row r="757">
      <c r="H757" s="9"/>
      <c r="I757" s="9"/>
      <c r="J757" s="9"/>
    </row>
    <row r="758">
      <c r="H758" s="9"/>
      <c r="I758" s="9"/>
      <c r="J758" s="9"/>
    </row>
    <row r="759">
      <c r="H759" s="9"/>
      <c r="I759" s="9"/>
      <c r="J759" s="9"/>
    </row>
    <row r="760">
      <c r="H760" s="9"/>
      <c r="I760" s="9"/>
      <c r="J760" s="9"/>
    </row>
    <row r="761">
      <c r="H761" s="9"/>
      <c r="I761" s="9"/>
      <c r="J761" s="9"/>
    </row>
    <row r="762">
      <c r="H762" s="9"/>
      <c r="I762" s="9"/>
      <c r="J762" s="9"/>
    </row>
    <row r="763">
      <c r="H763" s="9"/>
      <c r="I763" s="9"/>
      <c r="J763" s="9"/>
    </row>
    <row r="764">
      <c r="H764" s="9"/>
      <c r="I764" s="9"/>
      <c r="J764" s="9"/>
    </row>
    <row r="765">
      <c r="H765" s="9"/>
      <c r="I765" s="9"/>
      <c r="J765" s="9"/>
    </row>
    <row r="766">
      <c r="H766" s="9"/>
      <c r="I766" s="9"/>
      <c r="J766" s="9"/>
    </row>
    <row r="767">
      <c r="H767" s="9"/>
      <c r="I767" s="9"/>
      <c r="J767" s="9"/>
    </row>
    <row r="768">
      <c r="H768" s="9"/>
      <c r="I768" s="9"/>
      <c r="J768" s="9"/>
    </row>
    <row r="769">
      <c r="H769" s="9"/>
      <c r="I769" s="9"/>
      <c r="J769" s="9"/>
    </row>
    <row r="770">
      <c r="H770" s="9"/>
      <c r="I770" s="9"/>
      <c r="J770" s="9"/>
    </row>
    <row r="771">
      <c r="H771" s="9"/>
      <c r="I771" s="9"/>
      <c r="J771" s="9"/>
    </row>
    <row r="772">
      <c r="H772" s="9"/>
      <c r="I772" s="9"/>
      <c r="J772" s="9"/>
    </row>
    <row r="773">
      <c r="H773" s="9"/>
      <c r="I773" s="9"/>
      <c r="J773" s="9"/>
    </row>
    <row r="774">
      <c r="H774" s="9"/>
      <c r="I774" s="9"/>
      <c r="J774" s="9"/>
    </row>
    <row r="775">
      <c r="H775" s="9"/>
      <c r="I775" s="9"/>
      <c r="J775" s="9"/>
    </row>
    <row r="776">
      <c r="H776" s="9"/>
      <c r="I776" s="9"/>
      <c r="J776" s="9"/>
    </row>
    <row r="777">
      <c r="H777" s="9"/>
      <c r="I777" s="9"/>
      <c r="J777" s="9"/>
    </row>
    <row r="778">
      <c r="H778" s="9"/>
      <c r="I778" s="9"/>
      <c r="J778" s="9"/>
    </row>
    <row r="779">
      <c r="H779" s="9"/>
      <c r="I779" s="9"/>
      <c r="J779" s="9"/>
    </row>
    <row r="780">
      <c r="H780" s="9"/>
      <c r="I780" s="9"/>
      <c r="J780" s="9"/>
    </row>
    <row r="781">
      <c r="H781" s="9"/>
      <c r="I781" s="9"/>
      <c r="J781" s="9"/>
    </row>
    <row r="782">
      <c r="H782" s="9"/>
      <c r="I782" s="9"/>
      <c r="J782" s="9"/>
    </row>
    <row r="783">
      <c r="H783" s="9"/>
      <c r="I783" s="9"/>
      <c r="J783" s="9"/>
    </row>
    <row r="784">
      <c r="H784" s="9"/>
      <c r="I784" s="9"/>
      <c r="J784" s="9"/>
    </row>
    <row r="785">
      <c r="H785" s="9"/>
      <c r="I785" s="9"/>
      <c r="J785" s="9"/>
    </row>
    <row r="786">
      <c r="H786" s="9"/>
      <c r="I786" s="9"/>
      <c r="J786" s="9"/>
    </row>
    <row r="787">
      <c r="H787" s="9"/>
      <c r="I787" s="9"/>
      <c r="J787" s="9"/>
    </row>
    <row r="788">
      <c r="H788" s="9"/>
      <c r="I788" s="9"/>
      <c r="J788" s="9"/>
    </row>
    <row r="789">
      <c r="H789" s="9"/>
      <c r="I789" s="9"/>
      <c r="J789" s="9"/>
    </row>
    <row r="790">
      <c r="H790" s="9"/>
      <c r="I790" s="9"/>
      <c r="J790" s="9"/>
    </row>
    <row r="791">
      <c r="H791" s="9"/>
      <c r="I791" s="9"/>
      <c r="J791" s="9"/>
    </row>
    <row r="792">
      <c r="H792" s="9"/>
      <c r="I792" s="9"/>
      <c r="J792" s="9"/>
    </row>
    <row r="793">
      <c r="H793" s="9"/>
      <c r="I793" s="9"/>
      <c r="J793" s="9"/>
    </row>
    <row r="794">
      <c r="H794" s="9"/>
      <c r="I794" s="9"/>
      <c r="J794" s="9"/>
    </row>
    <row r="795">
      <c r="H795" s="9"/>
      <c r="I795" s="9"/>
      <c r="J795" s="9"/>
    </row>
    <row r="796">
      <c r="H796" s="9"/>
      <c r="I796" s="9"/>
      <c r="J796" s="9"/>
    </row>
    <row r="797">
      <c r="H797" s="9"/>
      <c r="I797" s="9"/>
      <c r="J797" s="9"/>
    </row>
    <row r="798">
      <c r="H798" s="9"/>
      <c r="I798" s="9"/>
      <c r="J798" s="9"/>
    </row>
    <row r="799">
      <c r="H799" s="9"/>
      <c r="I799" s="9"/>
      <c r="J799" s="9"/>
    </row>
    <row r="800">
      <c r="H800" s="9"/>
      <c r="I800" s="9"/>
      <c r="J800" s="9"/>
    </row>
    <row r="801">
      <c r="H801" s="9"/>
      <c r="I801" s="9"/>
      <c r="J801" s="9"/>
    </row>
    <row r="802">
      <c r="H802" s="9"/>
      <c r="I802" s="9"/>
      <c r="J802" s="9"/>
    </row>
    <row r="803">
      <c r="H803" s="9"/>
      <c r="I803" s="9"/>
      <c r="J803" s="9"/>
    </row>
    <row r="804">
      <c r="H804" s="9"/>
      <c r="I804" s="9"/>
      <c r="J804" s="9"/>
    </row>
    <row r="805">
      <c r="H805" s="9"/>
      <c r="I805" s="9"/>
      <c r="J805" s="9"/>
    </row>
    <row r="806">
      <c r="H806" s="9"/>
      <c r="I806" s="9"/>
      <c r="J806" s="9"/>
    </row>
    <row r="807">
      <c r="H807" s="9"/>
      <c r="I807" s="9"/>
      <c r="J807" s="9"/>
    </row>
    <row r="808">
      <c r="H808" s="9"/>
      <c r="I808" s="9"/>
      <c r="J808" s="9"/>
    </row>
    <row r="809">
      <c r="H809" s="9"/>
      <c r="I809" s="9"/>
      <c r="J809" s="9"/>
    </row>
    <row r="810">
      <c r="H810" s="9"/>
      <c r="I810" s="9"/>
      <c r="J810" s="9"/>
    </row>
    <row r="811">
      <c r="H811" s="9"/>
      <c r="I811" s="9"/>
      <c r="J811" s="9"/>
    </row>
    <row r="812">
      <c r="H812" s="9"/>
      <c r="I812" s="9"/>
      <c r="J812" s="9"/>
    </row>
    <row r="813">
      <c r="H813" s="9"/>
      <c r="I813" s="9"/>
      <c r="J813" s="9"/>
    </row>
    <row r="814">
      <c r="H814" s="9"/>
      <c r="I814" s="9"/>
      <c r="J814" s="9"/>
    </row>
    <row r="815">
      <c r="H815" s="9"/>
      <c r="I815" s="9"/>
      <c r="J815" s="9"/>
    </row>
    <row r="816">
      <c r="H816" s="9"/>
      <c r="I816" s="9"/>
      <c r="J816" s="9"/>
    </row>
    <row r="817">
      <c r="H817" s="9"/>
      <c r="I817" s="9"/>
      <c r="J817" s="9"/>
    </row>
    <row r="818">
      <c r="H818" s="9"/>
      <c r="I818" s="9"/>
      <c r="J818" s="9"/>
    </row>
    <row r="819">
      <c r="H819" s="9"/>
      <c r="I819" s="9"/>
      <c r="J819" s="9"/>
    </row>
    <row r="820">
      <c r="H820" s="9"/>
      <c r="I820" s="9"/>
      <c r="J820" s="9"/>
    </row>
    <row r="821">
      <c r="H821" s="9"/>
      <c r="I821" s="9"/>
      <c r="J821" s="9"/>
    </row>
    <row r="822">
      <c r="H822" s="9"/>
      <c r="I822" s="9"/>
      <c r="J822" s="9"/>
    </row>
    <row r="823">
      <c r="H823" s="9"/>
      <c r="I823" s="9"/>
      <c r="J823" s="9"/>
    </row>
    <row r="824">
      <c r="H824" s="9"/>
      <c r="I824" s="9"/>
      <c r="J824" s="9"/>
    </row>
    <row r="825">
      <c r="H825" s="9"/>
      <c r="I825" s="9"/>
      <c r="J825" s="9"/>
    </row>
    <row r="826">
      <c r="H826" s="9"/>
      <c r="I826" s="9"/>
      <c r="J826" s="9"/>
    </row>
    <row r="827">
      <c r="H827" s="9"/>
      <c r="I827" s="9"/>
      <c r="J827" s="9"/>
    </row>
    <row r="828">
      <c r="H828" s="9"/>
      <c r="I828" s="9"/>
      <c r="J828" s="9"/>
    </row>
    <row r="829">
      <c r="H829" s="9"/>
      <c r="I829" s="9"/>
      <c r="J829" s="9"/>
    </row>
    <row r="830">
      <c r="H830" s="9"/>
      <c r="I830" s="9"/>
      <c r="J830" s="9"/>
    </row>
    <row r="831">
      <c r="H831" s="9"/>
      <c r="I831" s="9"/>
      <c r="J831" s="9"/>
    </row>
    <row r="832">
      <c r="H832" s="9"/>
      <c r="I832" s="9"/>
      <c r="J832" s="9"/>
    </row>
    <row r="833">
      <c r="H833" s="9"/>
      <c r="I833" s="9"/>
      <c r="J833" s="9"/>
    </row>
    <row r="834">
      <c r="H834" s="9"/>
      <c r="I834" s="9"/>
      <c r="J834" s="9"/>
    </row>
    <row r="835">
      <c r="H835" s="9"/>
      <c r="I835" s="9"/>
      <c r="J835" s="9"/>
    </row>
    <row r="836">
      <c r="H836" s="9"/>
      <c r="I836" s="9"/>
      <c r="J836" s="9"/>
    </row>
    <row r="837">
      <c r="H837" s="9"/>
      <c r="I837" s="9"/>
      <c r="J837" s="9"/>
    </row>
    <row r="838">
      <c r="H838" s="9"/>
      <c r="I838" s="9"/>
      <c r="J838" s="9"/>
    </row>
    <row r="839">
      <c r="H839" s="9"/>
      <c r="I839" s="9"/>
      <c r="J839" s="9"/>
    </row>
    <row r="840">
      <c r="H840" s="9"/>
      <c r="I840" s="9"/>
      <c r="J840" s="9"/>
    </row>
    <row r="841">
      <c r="H841" s="9"/>
      <c r="I841" s="9"/>
      <c r="J841" s="9"/>
    </row>
    <row r="842">
      <c r="H842" s="9"/>
      <c r="I842" s="9"/>
      <c r="J842" s="9"/>
    </row>
    <row r="843">
      <c r="H843" s="9"/>
      <c r="I843" s="9"/>
      <c r="J843" s="9"/>
    </row>
    <row r="844">
      <c r="H844" s="9"/>
      <c r="I844" s="9"/>
      <c r="J844" s="9"/>
    </row>
    <row r="845">
      <c r="H845" s="9"/>
      <c r="I845" s="9"/>
      <c r="J845" s="9"/>
    </row>
    <row r="846">
      <c r="H846" s="9"/>
      <c r="I846" s="9"/>
      <c r="J846" s="9"/>
    </row>
    <row r="847">
      <c r="H847" s="9"/>
      <c r="I847" s="9"/>
      <c r="J847" s="9"/>
    </row>
    <row r="848">
      <c r="H848" s="9"/>
      <c r="I848" s="9"/>
      <c r="J848" s="9"/>
    </row>
    <row r="849">
      <c r="H849" s="9"/>
      <c r="I849" s="9"/>
      <c r="J849" s="9"/>
    </row>
    <row r="850">
      <c r="H850" s="9"/>
      <c r="I850" s="9"/>
      <c r="J850" s="9"/>
    </row>
    <row r="851">
      <c r="H851" s="9"/>
      <c r="I851" s="9"/>
      <c r="J851" s="9"/>
    </row>
    <row r="852">
      <c r="H852" s="9"/>
      <c r="I852" s="9"/>
      <c r="J852" s="9"/>
    </row>
    <row r="853">
      <c r="H853" s="9"/>
      <c r="I853" s="9"/>
      <c r="J853" s="9"/>
    </row>
    <row r="854">
      <c r="H854" s="9"/>
      <c r="I854" s="9"/>
      <c r="J854" s="9"/>
    </row>
    <row r="855">
      <c r="H855" s="9"/>
      <c r="I855" s="9"/>
      <c r="J855" s="9"/>
    </row>
    <row r="856">
      <c r="H856" s="9"/>
      <c r="I856" s="9"/>
      <c r="J856" s="9"/>
    </row>
    <row r="857">
      <c r="H857" s="9"/>
      <c r="I857" s="9"/>
      <c r="J857" s="9"/>
    </row>
    <row r="858">
      <c r="H858" s="9"/>
      <c r="I858" s="9"/>
      <c r="J858" s="9"/>
    </row>
    <row r="859">
      <c r="H859" s="9"/>
      <c r="I859" s="9"/>
      <c r="J859" s="9"/>
    </row>
    <row r="860">
      <c r="H860" s="9"/>
      <c r="I860" s="9"/>
      <c r="J860" s="9"/>
    </row>
    <row r="861">
      <c r="H861" s="9"/>
      <c r="I861" s="9"/>
      <c r="J861" s="9"/>
    </row>
    <row r="862">
      <c r="H862" s="9"/>
      <c r="I862" s="9"/>
      <c r="J862" s="9"/>
    </row>
    <row r="863">
      <c r="H863" s="9"/>
      <c r="I863" s="9"/>
      <c r="J863" s="9"/>
    </row>
    <row r="864">
      <c r="H864" s="9"/>
      <c r="I864" s="9"/>
      <c r="J864" s="9"/>
    </row>
    <row r="865">
      <c r="H865" s="9"/>
      <c r="I865" s="9"/>
      <c r="J865" s="9"/>
    </row>
    <row r="866">
      <c r="H866" s="9"/>
      <c r="I866" s="9"/>
      <c r="J866" s="9"/>
    </row>
    <row r="867">
      <c r="H867" s="9"/>
      <c r="I867" s="9"/>
      <c r="J867" s="9"/>
    </row>
    <row r="868">
      <c r="H868" s="9"/>
      <c r="I868" s="9"/>
      <c r="J868" s="9"/>
    </row>
    <row r="869">
      <c r="H869" s="9"/>
      <c r="I869" s="9"/>
      <c r="J869" s="9"/>
    </row>
    <row r="870">
      <c r="H870" s="9"/>
      <c r="I870" s="9"/>
      <c r="J870" s="9"/>
    </row>
    <row r="871">
      <c r="H871" s="9"/>
      <c r="I871" s="9"/>
      <c r="J871" s="9"/>
    </row>
    <row r="872">
      <c r="H872" s="9"/>
      <c r="I872" s="9"/>
      <c r="J872" s="9"/>
    </row>
    <row r="873">
      <c r="H873" s="9"/>
      <c r="I873" s="9"/>
      <c r="J873" s="9"/>
    </row>
    <row r="874">
      <c r="H874" s="9"/>
      <c r="I874" s="9"/>
      <c r="J874" s="9"/>
    </row>
    <row r="875">
      <c r="H875" s="9"/>
      <c r="I875" s="9"/>
      <c r="J875" s="9"/>
    </row>
    <row r="876">
      <c r="H876" s="9"/>
      <c r="I876" s="9"/>
      <c r="J876" s="9"/>
    </row>
    <row r="877">
      <c r="H877" s="9"/>
      <c r="I877" s="9"/>
      <c r="J877" s="9"/>
    </row>
    <row r="878">
      <c r="H878" s="9"/>
      <c r="I878" s="9"/>
      <c r="J878" s="9"/>
    </row>
    <row r="879">
      <c r="H879" s="9"/>
      <c r="I879" s="9"/>
      <c r="J879" s="9"/>
    </row>
    <row r="880">
      <c r="H880" s="9"/>
      <c r="I880" s="9"/>
      <c r="J880" s="9"/>
    </row>
    <row r="881">
      <c r="H881" s="9"/>
      <c r="I881" s="9"/>
      <c r="J881" s="9"/>
    </row>
    <row r="882">
      <c r="H882" s="9"/>
      <c r="I882" s="9"/>
      <c r="J882" s="9"/>
    </row>
    <row r="883">
      <c r="H883" s="9"/>
      <c r="I883" s="9"/>
      <c r="J883" s="9"/>
    </row>
    <row r="884">
      <c r="H884" s="9"/>
      <c r="I884" s="9"/>
      <c r="J884" s="9"/>
    </row>
    <row r="885">
      <c r="H885" s="9"/>
      <c r="I885" s="9"/>
      <c r="J885" s="9"/>
    </row>
    <row r="886">
      <c r="H886" s="9"/>
      <c r="I886" s="9"/>
      <c r="J886" s="9"/>
    </row>
    <row r="887">
      <c r="H887" s="9"/>
      <c r="I887" s="9"/>
      <c r="J887" s="9"/>
    </row>
    <row r="888">
      <c r="H888" s="9"/>
      <c r="I888" s="9"/>
      <c r="J888" s="9"/>
    </row>
    <row r="889">
      <c r="H889" s="9"/>
      <c r="I889" s="9"/>
      <c r="J889" s="9"/>
    </row>
    <row r="890">
      <c r="H890" s="9"/>
      <c r="I890" s="9"/>
      <c r="J890" s="9"/>
    </row>
    <row r="891">
      <c r="H891" s="9"/>
      <c r="I891" s="9"/>
      <c r="J891" s="9"/>
    </row>
    <row r="892">
      <c r="H892" s="9"/>
      <c r="I892" s="9"/>
      <c r="J892" s="9"/>
    </row>
    <row r="893">
      <c r="H893" s="9"/>
      <c r="I893" s="9"/>
      <c r="J893" s="9"/>
    </row>
    <row r="894">
      <c r="H894" s="9"/>
      <c r="I894" s="9"/>
      <c r="J894" s="9"/>
    </row>
    <row r="895">
      <c r="H895" s="9"/>
      <c r="I895" s="9"/>
      <c r="J895" s="9"/>
    </row>
    <row r="896">
      <c r="H896" s="9"/>
      <c r="I896" s="9"/>
      <c r="J896" s="9"/>
    </row>
    <row r="897">
      <c r="H897" s="9"/>
      <c r="I897" s="9"/>
      <c r="J897" s="9"/>
    </row>
    <row r="898">
      <c r="H898" s="9"/>
      <c r="I898" s="9"/>
      <c r="J898" s="9"/>
    </row>
    <row r="899">
      <c r="H899" s="9"/>
      <c r="I899" s="9"/>
      <c r="J899" s="9"/>
    </row>
    <row r="900">
      <c r="H900" s="9"/>
      <c r="I900" s="9"/>
      <c r="J900" s="9"/>
    </row>
    <row r="901">
      <c r="H901" s="9"/>
      <c r="I901" s="9"/>
      <c r="J901" s="9"/>
    </row>
    <row r="902">
      <c r="H902" s="9"/>
      <c r="I902" s="9"/>
      <c r="J902" s="9"/>
    </row>
    <row r="903">
      <c r="H903" s="9"/>
      <c r="I903" s="9"/>
      <c r="J903" s="9"/>
    </row>
    <row r="904">
      <c r="H904" s="9"/>
      <c r="I904" s="9"/>
      <c r="J904" s="9"/>
    </row>
    <row r="905">
      <c r="H905" s="9"/>
      <c r="I905" s="9"/>
      <c r="J905" s="9"/>
    </row>
    <row r="906">
      <c r="H906" s="9"/>
      <c r="I906" s="9"/>
      <c r="J906" s="9"/>
    </row>
    <row r="907">
      <c r="H907" s="9"/>
      <c r="I907" s="9"/>
      <c r="J907" s="9"/>
    </row>
    <row r="908">
      <c r="H908" s="9"/>
      <c r="I908" s="9"/>
      <c r="J908" s="9"/>
    </row>
    <row r="909">
      <c r="H909" s="9"/>
      <c r="I909" s="9"/>
      <c r="J909" s="9"/>
    </row>
    <row r="910">
      <c r="H910" s="9"/>
      <c r="I910" s="9"/>
      <c r="J910" s="9"/>
    </row>
    <row r="911">
      <c r="H911" s="9"/>
      <c r="I911" s="9"/>
      <c r="J911" s="9"/>
    </row>
    <row r="912">
      <c r="H912" s="9"/>
      <c r="I912" s="9"/>
      <c r="J912" s="9"/>
    </row>
    <row r="913">
      <c r="H913" s="9"/>
      <c r="I913" s="9"/>
      <c r="J913" s="9"/>
    </row>
    <row r="914">
      <c r="H914" s="9"/>
      <c r="I914" s="9"/>
      <c r="J914" s="9"/>
    </row>
    <row r="915">
      <c r="H915" s="9"/>
      <c r="I915" s="9"/>
      <c r="J915" s="9"/>
    </row>
    <row r="916">
      <c r="H916" s="9"/>
      <c r="I916" s="9"/>
      <c r="J916" s="9"/>
    </row>
    <row r="917">
      <c r="H917" s="9"/>
      <c r="I917" s="9"/>
      <c r="J917" s="9"/>
    </row>
    <row r="918">
      <c r="H918" s="9"/>
      <c r="I918" s="9"/>
      <c r="J918" s="9"/>
    </row>
    <row r="919">
      <c r="H919" s="9"/>
      <c r="I919" s="9"/>
      <c r="J919" s="9"/>
    </row>
    <row r="920">
      <c r="H920" s="9"/>
      <c r="I920" s="9"/>
      <c r="J920" s="9"/>
    </row>
    <row r="921">
      <c r="H921" s="9"/>
      <c r="I921" s="9"/>
      <c r="J921" s="9"/>
    </row>
    <row r="922">
      <c r="H922" s="9"/>
      <c r="I922" s="9"/>
      <c r="J922" s="9"/>
    </row>
    <row r="923">
      <c r="H923" s="9"/>
      <c r="I923" s="9"/>
      <c r="J923" s="9"/>
    </row>
    <row r="924">
      <c r="H924" s="9"/>
      <c r="I924" s="9"/>
      <c r="J924" s="9"/>
    </row>
    <row r="925">
      <c r="H925" s="9"/>
      <c r="I925" s="9"/>
      <c r="J925" s="9"/>
    </row>
    <row r="926">
      <c r="H926" s="9"/>
      <c r="I926" s="9"/>
      <c r="J926" s="9"/>
    </row>
    <row r="927">
      <c r="H927" s="9"/>
      <c r="I927" s="9"/>
      <c r="J927" s="9"/>
    </row>
    <row r="928">
      <c r="H928" s="9"/>
      <c r="I928" s="9"/>
      <c r="J928" s="9"/>
    </row>
    <row r="929">
      <c r="H929" s="9"/>
      <c r="I929" s="9"/>
      <c r="J929" s="9"/>
    </row>
    <row r="930">
      <c r="H930" s="9"/>
      <c r="I930" s="9"/>
      <c r="J930" s="9"/>
    </row>
    <row r="931">
      <c r="H931" s="9"/>
      <c r="I931" s="9"/>
      <c r="J931" s="9"/>
    </row>
    <row r="932">
      <c r="H932" s="9"/>
      <c r="I932" s="9"/>
      <c r="J932" s="9"/>
    </row>
    <row r="933">
      <c r="H933" s="9"/>
      <c r="I933" s="9"/>
      <c r="J933" s="9"/>
    </row>
    <row r="934">
      <c r="H934" s="9"/>
      <c r="I934" s="9"/>
      <c r="J934" s="9"/>
    </row>
    <row r="935">
      <c r="H935" s="9"/>
      <c r="I935" s="9"/>
      <c r="J935" s="9"/>
    </row>
    <row r="936">
      <c r="H936" s="9"/>
      <c r="I936" s="9"/>
      <c r="J936" s="9"/>
    </row>
    <row r="937">
      <c r="H937" s="9"/>
      <c r="I937" s="9"/>
      <c r="J937" s="9"/>
    </row>
    <row r="938">
      <c r="H938" s="9"/>
      <c r="I938" s="9"/>
      <c r="J938" s="9"/>
    </row>
    <row r="939">
      <c r="H939" s="9"/>
      <c r="I939" s="9"/>
      <c r="J939" s="9"/>
    </row>
    <row r="940">
      <c r="H940" s="9"/>
      <c r="I940" s="9"/>
      <c r="J940" s="9"/>
    </row>
    <row r="941">
      <c r="H941" s="9"/>
      <c r="I941" s="9"/>
      <c r="J941" s="9"/>
    </row>
    <row r="942">
      <c r="H942" s="9"/>
      <c r="I942" s="9"/>
      <c r="J942" s="9"/>
    </row>
    <row r="943">
      <c r="H943" s="9"/>
      <c r="I943" s="9"/>
      <c r="J943" s="9"/>
    </row>
    <row r="944">
      <c r="H944" s="9"/>
      <c r="I944" s="9"/>
      <c r="J944" s="9"/>
    </row>
    <row r="945">
      <c r="H945" s="9"/>
      <c r="I945" s="9"/>
      <c r="J945" s="9"/>
    </row>
    <row r="946">
      <c r="H946" s="9"/>
      <c r="I946" s="9"/>
      <c r="J946" s="9"/>
    </row>
    <row r="947">
      <c r="H947" s="9"/>
      <c r="I947" s="9"/>
      <c r="J947" s="9"/>
    </row>
    <row r="948">
      <c r="H948" s="9"/>
      <c r="I948" s="9"/>
      <c r="J948" s="9"/>
    </row>
    <row r="949">
      <c r="H949" s="9"/>
      <c r="I949" s="9"/>
      <c r="J949" s="9"/>
    </row>
    <row r="950">
      <c r="H950" s="9"/>
      <c r="I950" s="9"/>
      <c r="J950" s="9"/>
    </row>
    <row r="951">
      <c r="H951" s="9"/>
      <c r="I951" s="9"/>
      <c r="J951" s="9"/>
    </row>
    <row r="952">
      <c r="H952" s="9"/>
      <c r="I952" s="9"/>
      <c r="J952" s="9"/>
    </row>
    <row r="953">
      <c r="H953" s="9"/>
      <c r="I953" s="9"/>
      <c r="J953" s="9"/>
    </row>
    <row r="954">
      <c r="H954" s="9"/>
      <c r="I954" s="9"/>
      <c r="J954" s="9"/>
    </row>
    <row r="955">
      <c r="H955" s="9"/>
      <c r="I955" s="9"/>
      <c r="J955" s="9"/>
    </row>
    <row r="956">
      <c r="H956" s="9"/>
      <c r="I956" s="9"/>
      <c r="J956" s="9"/>
    </row>
    <row r="957">
      <c r="H957" s="9"/>
      <c r="I957" s="9"/>
      <c r="J957" s="9"/>
    </row>
    <row r="958">
      <c r="H958" s="9"/>
      <c r="I958" s="9"/>
      <c r="J958" s="9"/>
    </row>
    <row r="959">
      <c r="H959" s="9"/>
      <c r="I959" s="9"/>
      <c r="J959" s="9"/>
    </row>
    <row r="960">
      <c r="H960" s="9"/>
      <c r="I960" s="9"/>
      <c r="J960" s="9"/>
    </row>
    <row r="961">
      <c r="H961" s="9"/>
      <c r="I961" s="9"/>
      <c r="J961" s="9"/>
    </row>
    <row r="962">
      <c r="H962" s="9"/>
      <c r="I962" s="9"/>
      <c r="J962" s="9"/>
    </row>
    <row r="963">
      <c r="H963" s="9"/>
      <c r="I963" s="9"/>
      <c r="J963" s="9"/>
    </row>
    <row r="964">
      <c r="H964" s="9"/>
      <c r="I964" s="9"/>
      <c r="J964" s="9"/>
    </row>
    <row r="965">
      <c r="H965" s="9"/>
      <c r="I965" s="9"/>
      <c r="J965" s="9"/>
    </row>
    <row r="966">
      <c r="H966" s="9"/>
      <c r="I966" s="9"/>
      <c r="J966" s="9"/>
    </row>
    <row r="967">
      <c r="H967" s="9"/>
      <c r="I967" s="9"/>
      <c r="J967" s="9"/>
    </row>
    <row r="968">
      <c r="H968" s="9"/>
      <c r="I968" s="9"/>
      <c r="J968" s="9"/>
    </row>
    <row r="969">
      <c r="H969" s="9"/>
      <c r="I969" s="9"/>
      <c r="J969" s="9"/>
    </row>
    <row r="970">
      <c r="H970" s="9"/>
      <c r="I970" s="9"/>
      <c r="J970" s="9"/>
    </row>
    <row r="971">
      <c r="H971" s="9"/>
      <c r="I971" s="9"/>
      <c r="J971" s="9"/>
    </row>
    <row r="972">
      <c r="H972" s="9"/>
      <c r="I972" s="9"/>
      <c r="J972" s="9"/>
    </row>
    <row r="973">
      <c r="H973" s="9"/>
      <c r="I973" s="9"/>
      <c r="J973" s="9"/>
    </row>
    <row r="974">
      <c r="H974" s="9"/>
      <c r="I974" s="9"/>
      <c r="J974" s="9"/>
    </row>
    <row r="975">
      <c r="H975" s="9"/>
      <c r="I975" s="9"/>
      <c r="J975" s="9"/>
    </row>
    <row r="976">
      <c r="H976" s="9"/>
      <c r="I976" s="9"/>
      <c r="J976" s="9"/>
    </row>
    <row r="977">
      <c r="H977" s="9"/>
      <c r="I977" s="9"/>
      <c r="J977" s="9"/>
    </row>
    <row r="978">
      <c r="H978" s="9"/>
      <c r="I978" s="9"/>
      <c r="J978" s="9"/>
    </row>
    <row r="979">
      <c r="H979" s="9"/>
      <c r="I979" s="9"/>
      <c r="J979" s="9"/>
    </row>
    <row r="980">
      <c r="H980" s="9"/>
      <c r="I980" s="9"/>
      <c r="J980" s="9"/>
    </row>
    <row r="981">
      <c r="H981" s="9"/>
      <c r="I981" s="9"/>
      <c r="J981" s="9"/>
    </row>
    <row r="982">
      <c r="H982" s="9"/>
      <c r="I982" s="9"/>
      <c r="J982" s="9"/>
    </row>
    <row r="983">
      <c r="H983" s="9"/>
      <c r="I983" s="9"/>
      <c r="J983" s="9"/>
    </row>
    <row r="984">
      <c r="H984" s="9"/>
      <c r="I984" s="9"/>
      <c r="J984" s="9"/>
    </row>
    <row r="985">
      <c r="H985" s="9"/>
      <c r="I985" s="9"/>
      <c r="J985" s="9"/>
    </row>
    <row r="986">
      <c r="H986" s="9"/>
      <c r="I986" s="9"/>
      <c r="J986" s="9"/>
    </row>
    <row r="987">
      <c r="H987" s="9"/>
      <c r="I987" s="9"/>
      <c r="J987" s="9"/>
    </row>
    <row r="988">
      <c r="H988" s="9"/>
      <c r="I988" s="9"/>
      <c r="J988" s="9"/>
    </row>
    <row r="989">
      <c r="H989" s="9"/>
      <c r="I989" s="9"/>
      <c r="J989" s="9"/>
    </row>
    <row r="990">
      <c r="H990" s="9"/>
      <c r="I990" s="9"/>
      <c r="J990" s="9"/>
    </row>
    <row r="991">
      <c r="H991" s="9"/>
      <c r="I991" s="9"/>
      <c r="J991" s="9"/>
    </row>
    <row r="992">
      <c r="H992" s="9"/>
      <c r="I992" s="9"/>
      <c r="J992" s="9"/>
    </row>
    <row r="993">
      <c r="H993" s="9"/>
      <c r="I993" s="9"/>
      <c r="J993" s="9"/>
    </row>
    <row r="994">
      <c r="H994" s="9"/>
      <c r="I994" s="9"/>
      <c r="J994" s="9"/>
    </row>
    <row r="995">
      <c r="H995" s="9"/>
      <c r="I995" s="9"/>
      <c r="J995" s="9"/>
    </row>
    <row r="996">
      <c r="H996" s="9"/>
      <c r="I996" s="9"/>
      <c r="J996" s="9"/>
    </row>
    <row r="997">
      <c r="H997" s="9"/>
      <c r="I997" s="9"/>
      <c r="J997" s="9"/>
    </row>
    <row r="998">
      <c r="H998" s="9"/>
      <c r="I998" s="9"/>
      <c r="J998" s="9"/>
    </row>
    <row r="999">
      <c r="H999" s="9"/>
      <c r="I999" s="9"/>
      <c r="J999" s="9"/>
    </row>
    <row r="1000">
      <c r="H1000" s="9"/>
      <c r="I1000" s="9"/>
      <c r="J1000" s="9"/>
    </row>
  </sheetData>
  <mergeCells count="15">
    <mergeCell ref="L12:P12"/>
    <mergeCell ref="L13:P13"/>
    <mergeCell ref="L14:P14"/>
    <mergeCell ref="L17:Q17"/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</mergeCells>
  <drawing r:id="rId1"/>
</worksheet>
</file>