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paling/Desktop/coding/CPuORF_database_website/"/>
    </mc:Choice>
  </mc:AlternateContent>
  <xr:revisionPtr revIDLastSave="0" documentId="8_{C4C97FCD-D8A4-124A-9C6E-53227F420590}" xr6:coauthVersionLast="47" xr6:coauthVersionMax="47" xr10:uidLastSave="{00000000-0000-0000-0000-000000000000}"/>
  <bookViews>
    <workbookView xWindow="1980" yWindow="2500" windowWidth="26440" windowHeight="14500" xr2:uid="{62416FB8-5581-A842-8CB9-0B1E385927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E59" i="1"/>
</calcChain>
</file>

<file path=xl/sharedStrings.xml><?xml version="1.0" encoding="utf-8"?>
<sst xmlns="http://schemas.openxmlformats.org/spreadsheetml/2006/main" count="293" uniqueCount="159">
  <si>
    <t>Gene ID</t>
  </si>
  <si>
    <t xml:space="preserve">Homology group </t>
  </si>
  <si>
    <t>mORF</t>
  </si>
  <si>
    <t>CpuORF   class</t>
  </si>
  <si>
    <t xml:space="preserve">CPuORF   length (aa) </t>
  </si>
  <si>
    <t xml:space="preserve">uAUG       start? </t>
  </si>
  <si>
    <t>Intercistronic distnace (bp)</t>
  </si>
  <si>
    <t xml:space="preserve">Notes </t>
  </si>
  <si>
    <t>FBgn0024734/   CG4993</t>
  </si>
  <si>
    <t>PRL-1</t>
  </si>
  <si>
    <t>i</t>
  </si>
  <si>
    <t>Y</t>
  </si>
  <si>
    <t>Encodes a growth inhibitor that counteracts the function of the product of the Src42A oncogene</t>
  </si>
  <si>
    <t>FBgn0039280/ CG10238</t>
  </si>
  <si>
    <t>Mocs2B</t>
  </si>
  <si>
    <t>ii</t>
  </si>
  <si>
    <t>Catalytic subunit of the molybdopterin synthase complex</t>
  </si>
  <si>
    <t>FBgn0028494/ CG6424</t>
  </si>
  <si>
    <t>4..1</t>
  </si>
  <si>
    <t>Orthologous to several human genes including FAM13C (family with sequence similarity 13 member C)</t>
  </si>
  <si>
    <t>FBgn0029971/ CG18624</t>
  </si>
  <si>
    <t>ND-MNLL</t>
  </si>
  <si>
    <t xml:space="preserve">NADH dehydrogenase activity </t>
  </si>
  <si>
    <t>FBgn0034372/ CG5469</t>
  </si>
  <si>
    <t>Gint3</t>
  </si>
  <si>
    <t>Ubiquitin-like protein that functions in protein degradation</t>
  </si>
  <si>
    <t>FBgn0050100/ CG30100</t>
  </si>
  <si>
    <t>Translation release factor activity</t>
  </si>
  <si>
    <t>FBgn0027360/ CG9878</t>
  </si>
  <si>
    <t>Tim10</t>
  </si>
  <si>
    <t>Mitochondrial intermembrane space protein transporter complex</t>
  </si>
  <si>
    <t>FBgn0064116/ CG33713</t>
  </si>
  <si>
    <t>anox</t>
  </si>
  <si>
    <t>Fatty-acyl-CoA binding activity</t>
  </si>
  <si>
    <t>FBgn0261381/ CG42631</t>
  </si>
  <si>
    <t>mtTFB1</t>
  </si>
  <si>
    <t>S-adenosyl-L-methionine-dependent methyltransferase </t>
  </si>
  <si>
    <t>FBgn0260392/ CG42518</t>
  </si>
  <si>
    <t>Orthologous to human NCBP2AS2</t>
  </si>
  <si>
    <t>FBgn0035436/ CG12016</t>
  </si>
  <si>
    <t>Ribosylnicotinamide kinase activity</t>
  </si>
  <si>
    <t>FBgn0061359/ CG33671</t>
  </si>
  <si>
    <t>Mvk</t>
  </si>
  <si>
    <t>Mevalonate kinase activity</t>
  </si>
  <si>
    <t>FBgn0030719/ CG9177</t>
  </si>
  <si>
    <t>30.2</t>
  </si>
  <si>
    <t>eIF5</t>
  </si>
  <si>
    <t>The hydrolysis of GTP bound to the 40S ribosomal initiation complex with the subsequent joining of a 60S ribosomal subunit </t>
  </si>
  <si>
    <t>FBgn0034649/ CG9865</t>
  </si>
  <si>
    <t xml:space="preserve">272.1 </t>
  </si>
  <si>
    <t>PIG-M</t>
  </si>
  <si>
    <t>Mannosyltransferase activity</t>
  </si>
  <si>
    <t xml:space="preserve">272.2 </t>
  </si>
  <si>
    <t>FBgn0085447/ CG34418</t>
  </si>
  <si>
    <t>280.2</t>
  </si>
  <si>
    <t>sif</t>
  </si>
  <si>
    <t>Encodes a guanine nucleotide exchange factor for Rho family GTPases</t>
  </si>
  <si>
    <t>FBgn0031668/ CG31917</t>
  </si>
  <si>
    <t>Tfb5</t>
  </si>
  <si>
    <t>Transcription factor TFIID complex</t>
  </si>
  <si>
    <t>FBgn0036856/ CG9666</t>
  </si>
  <si>
    <t>Mettl5</t>
  </si>
  <si>
    <t>rRNA (adenine-N6-)-methyltransferase activity</t>
  </si>
  <si>
    <t>FBgn0031454/ CG9960</t>
  </si>
  <si>
    <t>HemK2</t>
  </si>
  <si>
    <t>S-adenosylmethionine-dependent methyltransferase activity and protein methyltransferase activity</t>
  </si>
  <si>
    <t>FBgn0260464/ CG9288</t>
  </si>
  <si>
    <t>May regulate actin polymerization</t>
  </si>
  <si>
    <t xml:space="preserve">FBgn0260467/ CG7071
</t>
  </si>
  <si>
    <t>Vacuolar proton-transporting V-type ATPase complex assembly</t>
  </si>
  <si>
    <t>FBgn0050290/ CG30290</t>
  </si>
  <si>
    <t>Ppcdc</t>
  </si>
  <si>
    <t>FMN binding activity and phosphopantothenoylcysteine decarboxylase activity</t>
  </si>
  <si>
    <t>FBgn0259726/ CG42380</t>
  </si>
  <si>
    <t>Mitochondrial respiratory chain complex I assembly</t>
  </si>
  <si>
    <t xml:space="preserve">FBgn0037822/ CG14683
</t>
  </si>
  <si>
    <t>S-adenosyl-L-methionine-dependent methyltransferas</t>
  </si>
  <si>
    <t>FBgn0264743/ CG44001</t>
  </si>
  <si>
    <t>Orthologous to human ANKRD39 </t>
  </si>
  <si>
    <t>FBgn0037689/ CG8135</t>
  </si>
  <si>
    <t>Orthologous to human LMBRD2</t>
  </si>
  <si>
    <t>FBgn0039339/ CG5116</t>
  </si>
  <si>
    <t>Ribosome binding activity</t>
  </si>
  <si>
    <t>FBgn0263251/ CG11989</t>
  </si>
  <si>
    <t>vnc</t>
  </si>
  <si>
    <t>Histone acetylation and oogenesis</t>
  </si>
  <si>
    <t>FBgn0038641/ CG7708</t>
  </si>
  <si>
    <t>ChT</t>
  </si>
  <si>
    <t>Imports choline from the extracellular space to the neuron with high affinity</t>
  </si>
  <si>
    <t>FBgn0259725/ CG42379</t>
  </si>
  <si>
    <t>Is expressed in adult head</t>
  </si>
  <si>
    <t>FBgn0260468/ CG7950</t>
  </si>
  <si>
    <t>Rpp14a</t>
  </si>
  <si>
    <t>tRNA 5'-leader removal</t>
  </si>
  <si>
    <t>FBgn0260234/ CG42508</t>
  </si>
  <si>
    <t>Xport-B</t>
  </si>
  <si>
    <t> Protein folding chaperone and protein transporter activity</t>
  </si>
  <si>
    <t xml:space="preserve">FBgn0041164/ CG11513
</t>
  </si>
  <si>
    <t>armi</t>
  </si>
  <si>
    <t>armitage (armi) encodes a highly conserved cytosolic 5'-3' RNA helicase that is involved in biogenesis of PIWI-interacting RNAs (piRNAs), which suppress transposable elements in the fly germlin</t>
  </si>
  <si>
    <t xml:space="preserve">FBgn0050011/ CG30011
</t>
  </si>
  <si>
    <t>gem</t>
  </si>
  <si>
    <t>DNA-binding transcription activator activity, RNA polymerase II-specific and RNA polymerase II cis-regulatory region sequence-specific DNA binding activity</t>
  </si>
  <si>
    <t>FBgn0035293/ CG5687</t>
  </si>
  <si>
    <t>Symporter activity</t>
  </si>
  <si>
    <t>FBgn0026778/ CG3240</t>
  </si>
  <si>
    <t>Rad1</t>
  </si>
  <si>
    <t>3'-5' exonuclease activity</t>
  </si>
  <si>
    <t>FBgn0040993/ CG17325</t>
  </si>
  <si>
    <t>Is expressed in embryonic dorsal epidermis; embryonic head epidermis; and embryonic ventral epidermis</t>
  </si>
  <si>
    <t>FBgn0030090/ CG12664</t>
  </si>
  <si>
    <t>unknown</t>
  </si>
  <si>
    <t>fend</t>
  </si>
  <si>
    <t>neuromuscular specificity in drosophila</t>
  </si>
  <si>
    <t>CG12788/      CG17767</t>
  </si>
  <si>
    <t>Tim9b</t>
  </si>
  <si>
    <t>protein transporter activity</t>
  </si>
  <si>
    <t>CG31919/   CG33995</t>
  </si>
  <si>
    <t>molecular_function?</t>
  </si>
  <si>
    <t>FBgn0250903/CG18042</t>
  </si>
  <si>
    <t>lmgB</t>
  </si>
  <si>
    <t>anaphase-promoting complex-dependent catabolic process</t>
  </si>
  <si>
    <t>FBgn0267828/CG7400</t>
  </si>
  <si>
    <t>Fatp1</t>
  </si>
  <si>
    <t>long-chain fatty acid transporter activity                                            long-chain fatty acid-CoA ligase activity</t>
  </si>
  <si>
    <t>FBgn0032479/CG16974</t>
  </si>
  <si>
    <t>FBgn0040992/CG10570</t>
  </si>
  <si>
    <t>FBgn0260398/CG11508</t>
  </si>
  <si>
    <t>Pbp49</t>
  </si>
  <si>
    <t>transcription by RNA polymerase III</t>
  </si>
  <si>
    <t>FBgn0033391/CG8026</t>
  </si>
  <si>
    <t>folate import into mitochondrion</t>
  </si>
  <si>
    <t>FBgn0004435/CG17759</t>
  </si>
  <si>
    <t>Galphaq</t>
  </si>
  <si>
    <t>GTPase activity                                                                                                        G protein-coupled receptor binding                                                     guanyl nucleotide binding</t>
  </si>
  <si>
    <t>FBgn0027581/CG6191</t>
  </si>
  <si>
    <t>FBgn0003067/CG17725</t>
  </si>
  <si>
    <t>Pepck1</t>
  </si>
  <si>
    <t>GTP binding                                                                                                    manganese ion binding                                                                                             phosphoenolpyruvate carboxykinase (GTP) activity</t>
  </si>
  <si>
    <t>CG33786/ CG33785</t>
  </si>
  <si>
    <t>FBgn0052573/CG32573</t>
  </si>
  <si>
    <t>FBgn0025355/CG7869</t>
  </si>
  <si>
    <t>SuUR</t>
  </si>
  <si>
    <t>protein binding</t>
  </si>
  <si>
    <t>FBgn0260795/CG7628</t>
  </si>
  <si>
    <t>NaPi-III</t>
  </si>
  <si>
    <t>inorganic phosphate transmembrane transporter activity</t>
  </si>
  <si>
    <t>FBgn0025825/CG2128</t>
  </si>
  <si>
    <t>HDAC3</t>
  </si>
  <si>
    <t>histone deacetylase activity</t>
  </si>
  <si>
    <t>FBgn0264493/CG9924</t>
  </si>
  <si>
    <t>rdx</t>
  </si>
  <si>
    <t>CC31178</t>
  </si>
  <si>
    <t>FBgn0039405/CG14550</t>
  </si>
  <si>
    <t>PIG-P</t>
  </si>
  <si>
    <t>glycosylphosphatidylinositol-N-acetylglucosaminyltransferase (GPI-GnT) complex</t>
  </si>
  <si>
    <t xml:space="preserve">Mean value </t>
  </si>
  <si>
    <t xml:space="preserve">1-Hayden and Bosco (2008) </t>
  </si>
  <si>
    <t>2-Takashi et al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</si>
</sst>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horizontal="center"/>
    </xf>
    <xf numFmtId="0" fontId="1" fillId="0" borderId="0" xfId="1" applyAlignment="1">
      <alignment vertical="top" wrapText="1"/>
    </xf>
    <xf numFmtId="16" fontId="1" fillId="0" borderId="0" xfId="1" applyNumberFormat="1" applyAlignment="1">
      <alignment horizontal="center"/>
    </xf>
    <xf numFmtId="0" fontId="1" fillId="0" borderId="0" xfId="1" applyAlignment="1">
      <alignment horizontal="left" wrapText="1"/>
    </xf>
    <xf numFmtId="0" fontId="3" fillId="0" borderId="0" xfId="1" applyFont="1" applyAlignment="1">
      <alignment horizontal="left" vertical="top" wrapText="1"/>
    </xf>
    <xf numFmtId="0" fontId="1" fillId="0" borderId="0" xfId="1" applyAlignment="1">
      <alignment vertical="top"/>
    </xf>
    <xf numFmtId="0" fontId="3" fillId="0" borderId="0" xfId="1" applyFont="1" applyAlignment="1">
      <alignment horizontal="left" wrapText="1"/>
    </xf>
    <xf numFmtId="0" fontId="4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/>
    </xf>
  </cellXfs>
  <cellStyles count="2">
    <cellStyle name="Normal" xfId="0" builtinId="0"/>
    <cellStyle name="Normal 2" xfId="1" xr:uid="{0EADF957-3328-7949-A4DC-104C921666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CBFE-3A89-F544-960D-A608BF79FB61}">
  <dimension ref="A1:N61"/>
  <sheetViews>
    <sheetView tabSelected="1" workbookViewId="0">
      <selection activeCell="M2" sqref="M2"/>
    </sheetView>
  </sheetViews>
  <sheetFormatPr baseColWidth="10" defaultColWidth="8.83203125" defaultRowHeight="15" x14ac:dyDescent="0.2"/>
  <cols>
    <col min="1" max="1" width="14.6640625" style="3" customWidth="1"/>
    <col min="2" max="2" width="10.33203125" style="3" customWidth="1"/>
    <col min="3" max="3" width="8.83203125" style="3"/>
    <col min="4" max="4" width="9.1640625" style="5" customWidth="1"/>
    <col min="5" max="5" width="11.5" style="5" customWidth="1"/>
    <col min="6" max="6" width="8.83203125" style="5"/>
    <col min="7" max="7" width="14.1640625" style="5" customWidth="1"/>
    <col min="8" max="8" width="36.5" style="3" customWidth="1"/>
    <col min="9" max="9" width="27.33203125" style="5" customWidth="1"/>
    <col min="10" max="16384" width="8.83203125" style="3"/>
  </cols>
  <sheetData>
    <row r="1" spans="1:9" ht="32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/>
    </row>
    <row r="2" spans="1:9" ht="48" x14ac:dyDescent="0.2">
      <c r="A2" s="4" t="s">
        <v>8</v>
      </c>
      <c r="B2" s="5">
        <v>1</v>
      </c>
      <c r="C2" s="5" t="s">
        <v>9</v>
      </c>
      <c r="D2" s="5" t="s">
        <v>10</v>
      </c>
      <c r="E2" s="5">
        <v>30</v>
      </c>
      <c r="F2" s="5" t="s">
        <v>11</v>
      </c>
      <c r="H2" s="4" t="s">
        <v>12</v>
      </c>
    </row>
    <row r="3" spans="1:9" ht="32" x14ac:dyDescent="0.2">
      <c r="A3" s="4" t="s">
        <v>13</v>
      </c>
      <c r="B3" s="5">
        <v>3</v>
      </c>
      <c r="C3" s="5" t="s">
        <v>14</v>
      </c>
      <c r="D3" s="5" t="s">
        <v>15</v>
      </c>
      <c r="E3" s="5">
        <v>90</v>
      </c>
      <c r="F3" s="5" t="s">
        <v>11</v>
      </c>
      <c r="G3" s="5">
        <v>20</v>
      </c>
      <c r="H3" s="6" t="s">
        <v>16</v>
      </c>
    </row>
    <row r="4" spans="1:9" ht="48" x14ac:dyDescent="0.2">
      <c r="A4" s="4" t="s">
        <v>17</v>
      </c>
      <c r="B4" s="7" t="s">
        <v>18</v>
      </c>
      <c r="D4" s="5" t="s">
        <v>15</v>
      </c>
      <c r="E4" s="5">
        <v>15</v>
      </c>
      <c r="F4" s="5" t="s">
        <v>11</v>
      </c>
      <c r="H4" s="6" t="s">
        <v>19</v>
      </c>
    </row>
    <row r="5" spans="1:9" ht="32" x14ac:dyDescent="0.2">
      <c r="A5" s="4" t="s">
        <v>20</v>
      </c>
      <c r="B5" s="5">
        <v>6</v>
      </c>
      <c r="C5" s="5" t="s">
        <v>21</v>
      </c>
      <c r="D5" s="5" t="s">
        <v>15</v>
      </c>
      <c r="E5" s="5">
        <v>54</v>
      </c>
      <c r="F5" s="5" t="s">
        <v>11</v>
      </c>
      <c r="G5" s="5">
        <v>24</v>
      </c>
      <c r="H5" s="3" t="s">
        <v>22</v>
      </c>
    </row>
    <row r="6" spans="1:9" ht="32" x14ac:dyDescent="0.2">
      <c r="A6" s="4" t="s">
        <v>23</v>
      </c>
      <c r="B6" s="5">
        <v>7</v>
      </c>
      <c r="C6" s="5" t="s">
        <v>24</v>
      </c>
      <c r="D6" s="5" t="s">
        <v>10</v>
      </c>
      <c r="E6" s="5">
        <v>121</v>
      </c>
      <c r="F6" s="5" t="s">
        <v>11</v>
      </c>
      <c r="H6" s="4" t="s">
        <v>25</v>
      </c>
    </row>
    <row r="7" spans="1:9" ht="32" x14ac:dyDescent="0.2">
      <c r="A7" s="4" t="s">
        <v>26</v>
      </c>
      <c r="B7" s="5">
        <v>9</v>
      </c>
      <c r="C7" s="5"/>
      <c r="D7" s="5" t="s">
        <v>15</v>
      </c>
      <c r="E7" s="5">
        <v>70</v>
      </c>
      <c r="F7" s="5" t="s">
        <v>11</v>
      </c>
      <c r="G7" s="5">
        <v>5</v>
      </c>
      <c r="H7" s="4" t="s">
        <v>27</v>
      </c>
    </row>
    <row r="8" spans="1:9" ht="32" x14ac:dyDescent="0.2">
      <c r="A8" s="4" t="s">
        <v>28</v>
      </c>
      <c r="B8" s="5">
        <v>11</v>
      </c>
      <c r="C8" s="5" t="s">
        <v>29</v>
      </c>
      <c r="D8" s="5" t="s">
        <v>15</v>
      </c>
      <c r="E8" s="5">
        <v>65</v>
      </c>
      <c r="F8" s="5" t="s">
        <v>11</v>
      </c>
      <c r="G8" s="5">
        <v>55</v>
      </c>
      <c r="H8" s="4" t="s">
        <v>30</v>
      </c>
    </row>
    <row r="9" spans="1:9" ht="32" x14ac:dyDescent="0.2">
      <c r="A9" s="4" t="s">
        <v>31</v>
      </c>
      <c r="B9" s="5">
        <v>12</v>
      </c>
      <c r="C9" s="5" t="s">
        <v>32</v>
      </c>
      <c r="D9" s="5" t="s">
        <v>15</v>
      </c>
      <c r="E9" s="5">
        <v>90</v>
      </c>
      <c r="F9" s="5" t="s">
        <v>11</v>
      </c>
      <c r="G9" s="5">
        <v>62</v>
      </c>
      <c r="H9" s="4" t="s">
        <v>33</v>
      </c>
    </row>
    <row r="10" spans="1:9" ht="32" x14ac:dyDescent="0.2">
      <c r="A10" s="4" t="s">
        <v>34</v>
      </c>
      <c r="B10" s="5">
        <v>13</v>
      </c>
      <c r="C10" s="5" t="s">
        <v>35</v>
      </c>
      <c r="D10" s="5" t="s">
        <v>15</v>
      </c>
      <c r="E10" s="5">
        <v>87</v>
      </c>
      <c r="F10" s="5" t="s">
        <v>11</v>
      </c>
      <c r="H10" s="4" t="s">
        <v>36</v>
      </c>
    </row>
    <row r="11" spans="1:9" ht="32" x14ac:dyDescent="0.2">
      <c r="A11" s="4" t="s">
        <v>37</v>
      </c>
      <c r="B11" s="5">
        <v>14</v>
      </c>
      <c r="C11" s="5"/>
      <c r="D11" s="5" t="s">
        <v>15</v>
      </c>
      <c r="E11" s="5">
        <v>144</v>
      </c>
      <c r="F11" s="5" t="s">
        <v>11</v>
      </c>
      <c r="H11" s="4" t="s">
        <v>38</v>
      </c>
    </row>
    <row r="12" spans="1:9" ht="32" x14ac:dyDescent="0.2">
      <c r="A12" s="4" t="s">
        <v>39</v>
      </c>
      <c r="B12" s="5">
        <v>20</v>
      </c>
      <c r="C12" s="5"/>
      <c r="D12" s="5" t="s">
        <v>10</v>
      </c>
      <c r="E12" s="5">
        <v>81</v>
      </c>
      <c r="F12" s="5" t="s">
        <v>11</v>
      </c>
      <c r="G12" s="5">
        <v>96</v>
      </c>
      <c r="H12" s="3" t="s">
        <v>40</v>
      </c>
    </row>
    <row r="13" spans="1:9" ht="32" x14ac:dyDescent="0.2">
      <c r="A13" s="4" t="s">
        <v>41</v>
      </c>
      <c r="B13" s="5">
        <v>22</v>
      </c>
      <c r="C13" s="5" t="s">
        <v>42</v>
      </c>
      <c r="D13" s="5" t="s">
        <v>15</v>
      </c>
      <c r="E13" s="5">
        <v>86</v>
      </c>
      <c r="F13" s="5" t="s">
        <v>11</v>
      </c>
      <c r="H13" s="3" t="s">
        <v>43</v>
      </c>
    </row>
    <row r="14" spans="1:9" ht="64" x14ac:dyDescent="0.2">
      <c r="A14" s="4" t="s">
        <v>44</v>
      </c>
      <c r="B14" s="5" t="s">
        <v>45</v>
      </c>
      <c r="C14" s="5" t="s">
        <v>46</v>
      </c>
      <c r="D14" s="5" t="s">
        <v>10</v>
      </c>
      <c r="E14" s="5">
        <v>26</v>
      </c>
      <c r="F14" s="5" t="s">
        <v>11</v>
      </c>
      <c r="H14" s="4" t="s">
        <v>47</v>
      </c>
    </row>
    <row r="15" spans="1:9" ht="32" x14ac:dyDescent="0.2">
      <c r="A15" s="4" t="s">
        <v>48</v>
      </c>
      <c r="B15" s="5" t="s">
        <v>49</v>
      </c>
      <c r="C15" s="5" t="s">
        <v>50</v>
      </c>
      <c r="D15" s="5" t="s">
        <v>15</v>
      </c>
      <c r="E15" s="5">
        <v>65</v>
      </c>
      <c r="F15" s="5" t="s">
        <v>11</v>
      </c>
      <c r="G15" s="5">
        <v>485</v>
      </c>
      <c r="H15" s="4" t="s">
        <v>51</v>
      </c>
    </row>
    <row r="16" spans="1:9" ht="32" x14ac:dyDescent="0.2">
      <c r="A16" s="4" t="s">
        <v>48</v>
      </c>
      <c r="B16" s="5" t="s">
        <v>52</v>
      </c>
      <c r="C16" s="5" t="s">
        <v>50</v>
      </c>
      <c r="D16" s="5" t="s">
        <v>15</v>
      </c>
      <c r="E16" s="5">
        <v>84</v>
      </c>
      <c r="F16" s="5" t="s">
        <v>11</v>
      </c>
      <c r="G16" s="5">
        <v>28</v>
      </c>
      <c r="H16" s="4" t="s">
        <v>51</v>
      </c>
    </row>
    <row r="17" spans="1:8" ht="32" x14ac:dyDescent="0.2">
      <c r="A17" s="4" t="s">
        <v>53</v>
      </c>
      <c r="B17" s="5" t="s">
        <v>54</v>
      </c>
      <c r="C17" s="5" t="s">
        <v>55</v>
      </c>
      <c r="D17" s="5" t="s">
        <v>15</v>
      </c>
      <c r="E17" s="5">
        <v>54</v>
      </c>
      <c r="F17" s="5" t="s">
        <v>11</v>
      </c>
      <c r="H17" s="4" t="s">
        <v>56</v>
      </c>
    </row>
    <row r="18" spans="1:8" ht="32" x14ac:dyDescent="0.2">
      <c r="A18" s="4" t="s">
        <v>57</v>
      </c>
      <c r="B18" s="5">
        <v>300</v>
      </c>
      <c r="C18" s="5" t="s">
        <v>58</v>
      </c>
      <c r="D18" s="5" t="s">
        <v>15</v>
      </c>
      <c r="E18" s="5">
        <v>73</v>
      </c>
      <c r="F18" s="5" t="s">
        <v>11</v>
      </c>
      <c r="G18" s="5">
        <v>60</v>
      </c>
      <c r="H18" s="3" t="s">
        <v>59</v>
      </c>
    </row>
    <row r="19" spans="1:8" ht="32" x14ac:dyDescent="0.2">
      <c r="A19" s="4" t="s">
        <v>60</v>
      </c>
      <c r="B19" s="5">
        <v>301</v>
      </c>
      <c r="C19" s="5" t="s">
        <v>61</v>
      </c>
      <c r="D19" s="5" t="s">
        <v>15</v>
      </c>
      <c r="E19" s="5">
        <v>129</v>
      </c>
      <c r="F19" s="5" t="s">
        <v>11</v>
      </c>
      <c r="G19" s="5">
        <v>17</v>
      </c>
      <c r="H19" s="4" t="s">
        <v>62</v>
      </c>
    </row>
    <row r="20" spans="1:8" ht="48" x14ac:dyDescent="0.2">
      <c r="A20" s="4" t="s">
        <v>63</v>
      </c>
      <c r="B20" s="5">
        <v>302</v>
      </c>
      <c r="C20" s="5" t="s">
        <v>64</v>
      </c>
      <c r="D20" s="5" t="s">
        <v>15</v>
      </c>
      <c r="E20" s="5">
        <v>134</v>
      </c>
      <c r="F20" s="5" t="s">
        <v>11</v>
      </c>
      <c r="G20" s="5">
        <v>21</v>
      </c>
      <c r="H20" s="4" t="s">
        <v>65</v>
      </c>
    </row>
    <row r="21" spans="1:8" ht="32" x14ac:dyDescent="0.2">
      <c r="A21" s="4" t="s">
        <v>66</v>
      </c>
      <c r="B21" s="5">
        <v>303</v>
      </c>
      <c r="C21" s="5"/>
      <c r="D21" s="5" t="s">
        <v>15</v>
      </c>
      <c r="E21" s="5">
        <v>80</v>
      </c>
      <c r="F21" s="5" t="s">
        <v>11</v>
      </c>
      <c r="G21" s="5">
        <v>22</v>
      </c>
      <c r="H21" s="4" t="s">
        <v>67</v>
      </c>
    </row>
    <row r="22" spans="1:8" ht="48" x14ac:dyDescent="0.2">
      <c r="A22" s="8" t="s">
        <v>68</v>
      </c>
      <c r="B22" s="5">
        <v>304</v>
      </c>
      <c r="C22" s="5"/>
      <c r="D22" s="5" t="s">
        <v>15</v>
      </c>
      <c r="E22" s="5">
        <v>157</v>
      </c>
      <c r="F22" s="5" t="s">
        <v>11</v>
      </c>
      <c r="G22" s="5">
        <v>8</v>
      </c>
      <c r="H22" s="4" t="s">
        <v>69</v>
      </c>
    </row>
    <row r="23" spans="1:8" ht="48" x14ac:dyDescent="0.2">
      <c r="A23" s="4" t="s">
        <v>70</v>
      </c>
      <c r="B23" s="5">
        <v>305</v>
      </c>
      <c r="C23" s="5" t="s">
        <v>71</v>
      </c>
      <c r="D23" s="5" t="s">
        <v>15</v>
      </c>
      <c r="E23" s="5">
        <v>94</v>
      </c>
      <c r="F23" s="5" t="s">
        <v>11</v>
      </c>
      <c r="G23" s="5">
        <v>18</v>
      </c>
      <c r="H23" s="4" t="s">
        <v>72</v>
      </c>
    </row>
    <row r="24" spans="1:8" ht="32" x14ac:dyDescent="0.2">
      <c r="A24" s="4" t="s">
        <v>73</v>
      </c>
      <c r="B24" s="5">
        <v>306</v>
      </c>
      <c r="C24" s="5"/>
      <c r="D24" s="5" t="s">
        <v>15</v>
      </c>
      <c r="E24" s="5">
        <v>84</v>
      </c>
      <c r="F24" s="5" t="s">
        <v>11</v>
      </c>
      <c r="H24" s="4" t="s">
        <v>74</v>
      </c>
    </row>
    <row r="25" spans="1:8" ht="48" x14ac:dyDescent="0.2">
      <c r="A25" s="4" t="s">
        <v>75</v>
      </c>
      <c r="B25" s="5">
        <v>307</v>
      </c>
      <c r="C25" s="5"/>
      <c r="D25" s="5" t="s">
        <v>15</v>
      </c>
      <c r="E25" s="5">
        <v>104</v>
      </c>
      <c r="F25" s="5" t="s">
        <v>11</v>
      </c>
      <c r="H25" s="4" t="s">
        <v>76</v>
      </c>
    </row>
    <row r="26" spans="1:8" ht="32" x14ac:dyDescent="0.2">
      <c r="A26" s="4" t="s">
        <v>77</v>
      </c>
      <c r="B26" s="5">
        <v>308</v>
      </c>
      <c r="C26" s="5"/>
      <c r="D26" s="5" t="s">
        <v>15</v>
      </c>
      <c r="E26" s="5">
        <v>127</v>
      </c>
      <c r="F26" s="5" t="s">
        <v>11</v>
      </c>
      <c r="H26" s="4" t="s">
        <v>78</v>
      </c>
    </row>
    <row r="27" spans="1:8" ht="32" x14ac:dyDescent="0.2">
      <c r="A27" s="4" t="s">
        <v>79</v>
      </c>
      <c r="B27" s="5">
        <v>309</v>
      </c>
      <c r="C27" s="5"/>
      <c r="D27" s="5" t="s">
        <v>15</v>
      </c>
      <c r="E27" s="5">
        <v>76</v>
      </c>
      <c r="F27" s="5" t="s">
        <v>11</v>
      </c>
      <c r="H27" s="3" t="s">
        <v>80</v>
      </c>
    </row>
    <row r="28" spans="1:8" ht="32" x14ac:dyDescent="0.2">
      <c r="A28" s="4" t="s">
        <v>81</v>
      </c>
      <c r="B28" s="5">
        <v>310</v>
      </c>
      <c r="C28" s="5"/>
      <c r="D28" s="5" t="s">
        <v>15</v>
      </c>
      <c r="E28" s="5">
        <v>15</v>
      </c>
      <c r="F28" s="5" t="s">
        <v>11</v>
      </c>
      <c r="G28" s="5">
        <v>31</v>
      </c>
      <c r="H28" s="3" t="s">
        <v>82</v>
      </c>
    </row>
    <row r="29" spans="1:8" ht="32" x14ac:dyDescent="0.2">
      <c r="A29" s="4" t="s">
        <v>83</v>
      </c>
      <c r="B29" s="5">
        <v>311</v>
      </c>
      <c r="C29" s="5" t="s">
        <v>84</v>
      </c>
      <c r="D29" s="5" t="s">
        <v>15</v>
      </c>
      <c r="E29" s="5">
        <v>50</v>
      </c>
      <c r="F29" s="5" t="s">
        <v>11</v>
      </c>
      <c r="G29" s="5">
        <v>27</v>
      </c>
      <c r="H29" s="3" t="s">
        <v>85</v>
      </c>
    </row>
    <row r="30" spans="1:8" ht="32" x14ac:dyDescent="0.2">
      <c r="A30" s="4" t="s">
        <v>86</v>
      </c>
      <c r="B30" s="5">
        <v>312</v>
      </c>
      <c r="C30" s="5" t="s">
        <v>87</v>
      </c>
      <c r="D30" s="5" t="s">
        <v>15</v>
      </c>
      <c r="E30" s="5">
        <v>26</v>
      </c>
      <c r="F30" s="5" t="s">
        <v>11</v>
      </c>
      <c r="H30" s="4" t="s">
        <v>88</v>
      </c>
    </row>
    <row r="31" spans="1:8" ht="32" x14ac:dyDescent="0.2">
      <c r="A31" s="4" t="s">
        <v>89</v>
      </c>
      <c r="B31" s="5">
        <v>313</v>
      </c>
      <c r="C31" s="5"/>
      <c r="D31" s="5" t="s">
        <v>15</v>
      </c>
      <c r="E31" s="5">
        <v>26</v>
      </c>
      <c r="F31" s="5" t="s">
        <v>11</v>
      </c>
      <c r="H31" s="3" t="s">
        <v>90</v>
      </c>
    </row>
    <row r="32" spans="1:8" ht="32" x14ac:dyDescent="0.2">
      <c r="A32" s="4" t="s">
        <v>91</v>
      </c>
      <c r="B32" s="5">
        <v>314</v>
      </c>
      <c r="C32" s="5" t="s">
        <v>92</v>
      </c>
      <c r="D32" s="5" t="s">
        <v>10</v>
      </c>
      <c r="E32" s="5">
        <v>111</v>
      </c>
      <c r="F32" s="5" t="s">
        <v>11</v>
      </c>
      <c r="G32" s="5">
        <v>18</v>
      </c>
      <c r="H32" s="3" t="s">
        <v>93</v>
      </c>
    </row>
    <row r="33" spans="1:14" ht="32" x14ac:dyDescent="0.2">
      <c r="A33" s="4" t="s">
        <v>94</v>
      </c>
      <c r="B33" s="5">
        <v>315</v>
      </c>
      <c r="C33" s="5" t="s">
        <v>95</v>
      </c>
      <c r="D33" s="5" t="s">
        <v>10</v>
      </c>
      <c r="E33" s="5">
        <v>116</v>
      </c>
      <c r="F33" s="5" t="s">
        <v>11</v>
      </c>
      <c r="H33" s="4" t="s">
        <v>96</v>
      </c>
    </row>
    <row r="34" spans="1:14" ht="80" x14ac:dyDescent="0.2">
      <c r="A34" s="4" t="s">
        <v>97</v>
      </c>
      <c r="B34" s="5">
        <v>316</v>
      </c>
      <c r="C34" s="5" t="s">
        <v>98</v>
      </c>
      <c r="D34" s="5" t="s">
        <v>10</v>
      </c>
      <c r="E34" s="5">
        <v>92</v>
      </c>
      <c r="F34" s="5" t="s">
        <v>11</v>
      </c>
      <c r="H34" s="4" t="s">
        <v>99</v>
      </c>
    </row>
    <row r="35" spans="1:14" ht="64" x14ac:dyDescent="0.2">
      <c r="A35" s="4" t="s">
        <v>100</v>
      </c>
      <c r="B35" s="5">
        <v>317</v>
      </c>
      <c r="C35" s="5" t="s">
        <v>101</v>
      </c>
      <c r="D35" s="5" t="s">
        <v>10</v>
      </c>
      <c r="E35" s="5">
        <v>58</v>
      </c>
      <c r="F35" s="5" t="s">
        <v>11</v>
      </c>
      <c r="H35" s="4" t="s">
        <v>102</v>
      </c>
    </row>
    <row r="36" spans="1:14" ht="32" x14ac:dyDescent="0.2">
      <c r="A36" s="4" t="s">
        <v>103</v>
      </c>
      <c r="B36" s="5">
        <v>318</v>
      </c>
      <c r="C36" s="5"/>
      <c r="D36" s="5" t="s">
        <v>15</v>
      </c>
      <c r="E36" s="5">
        <v>31</v>
      </c>
      <c r="F36" s="5" t="s">
        <v>11</v>
      </c>
      <c r="H36" s="3" t="s">
        <v>104</v>
      </c>
    </row>
    <row r="37" spans="1:14" ht="32" x14ac:dyDescent="0.2">
      <c r="A37" s="4" t="s">
        <v>105</v>
      </c>
      <c r="B37" s="5">
        <v>319</v>
      </c>
      <c r="C37" s="5" t="s">
        <v>106</v>
      </c>
      <c r="D37" s="5" t="s">
        <v>15</v>
      </c>
      <c r="E37" s="5">
        <v>179</v>
      </c>
      <c r="F37" s="5" t="s">
        <v>11</v>
      </c>
      <c r="G37" s="5">
        <v>4</v>
      </c>
      <c r="H37" s="3" t="s">
        <v>107</v>
      </c>
    </row>
    <row r="38" spans="1:14" ht="48" x14ac:dyDescent="0.2">
      <c r="A38" s="4" t="s">
        <v>108</v>
      </c>
      <c r="B38" s="5">
        <v>320</v>
      </c>
      <c r="C38" s="5"/>
      <c r="D38" s="5" t="s">
        <v>15</v>
      </c>
      <c r="E38" s="5">
        <v>48</v>
      </c>
      <c r="F38" s="5" t="s">
        <v>11</v>
      </c>
      <c r="G38" s="5">
        <v>63</v>
      </c>
      <c r="H38" s="4" t="s">
        <v>109</v>
      </c>
      <c r="I38" s="7"/>
    </row>
    <row r="39" spans="1:14" ht="32" x14ac:dyDescent="0.2">
      <c r="A39" s="4" t="s">
        <v>110</v>
      </c>
      <c r="B39" s="3" t="s">
        <v>111</v>
      </c>
      <c r="C39" s="5" t="s">
        <v>112</v>
      </c>
      <c r="D39" s="5" t="s">
        <v>15</v>
      </c>
      <c r="E39" s="5">
        <v>41</v>
      </c>
      <c r="F39" s="5" t="s">
        <v>11</v>
      </c>
      <c r="G39" s="5">
        <v>213</v>
      </c>
      <c r="H39" s="3" t="s">
        <v>113</v>
      </c>
    </row>
    <row r="40" spans="1:14" ht="30" customHeight="1" x14ac:dyDescent="0.2">
      <c r="A40" s="9" t="s">
        <v>114</v>
      </c>
      <c r="B40" s="3" t="s">
        <v>111</v>
      </c>
      <c r="C40" s="5" t="s">
        <v>115</v>
      </c>
      <c r="D40" s="5" t="s">
        <v>15</v>
      </c>
      <c r="E40" s="5">
        <v>117</v>
      </c>
      <c r="F40" s="5" t="s">
        <v>11</v>
      </c>
      <c r="G40" s="5">
        <v>165</v>
      </c>
      <c r="H40" s="3" t="s">
        <v>116</v>
      </c>
      <c r="N40" s="10"/>
    </row>
    <row r="41" spans="1:14" ht="30.75" customHeight="1" x14ac:dyDescent="0.2">
      <c r="A41" s="9" t="s">
        <v>117</v>
      </c>
      <c r="B41" s="3" t="s">
        <v>111</v>
      </c>
      <c r="C41" s="5"/>
      <c r="D41" s="5" t="s">
        <v>15</v>
      </c>
      <c r="E41" s="5">
        <v>44</v>
      </c>
      <c r="F41" s="5" t="s">
        <v>11</v>
      </c>
      <c r="H41" s="3" t="s">
        <v>118</v>
      </c>
    </row>
    <row r="42" spans="1:14" ht="34" x14ac:dyDescent="0.2">
      <c r="A42" s="11" t="s">
        <v>119</v>
      </c>
      <c r="B42" s="3" t="s">
        <v>111</v>
      </c>
      <c r="C42" s="5" t="s">
        <v>120</v>
      </c>
      <c r="D42" s="5" t="s">
        <v>15</v>
      </c>
      <c r="E42" s="5">
        <v>85</v>
      </c>
      <c r="F42" s="5" t="s">
        <v>11</v>
      </c>
      <c r="G42" s="5">
        <v>95</v>
      </c>
      <c r="H42" s="4" t="s">
        <v>121</v>
      </c>
    </row>
    <row r="43" spans="1:14" ht="36" customHeight="1" x14ac:dyDescent="0.2">
      <c r="A43" s="11" t="s">
        <v>122</v>
      </c>
      <c r="B43" s="3" t="s">
        <v>111</v>
      </c>
      <c r="C43" s="5" t="s">
        <v>123</v>
      </c>
      <c r="D43" s="5" t="s">
        <v>15</v>
      </c>
      <c r="E43" s="5">
        <v>20</v>
      </c>
      <c r="F43" s="5" t="s">
        <v>11</v>
      </c>
      <c r="H43" s="6" t="s">
        <v>124</v>
      </c>
    </row>
    <row r="44" spans="1:14" ht="35.25" customHeight="1" x14ac:dyDescent="0.2">
      <c r="A44" s="9" t="s">
        <v>125</v>
      </c>
      <c r="B44" s="3" t="s">
        <v>111</v>
      </c>
      <c r="C44" s="5"/>
      <c r="D44" s="5" t="s">
        <v>15</v>
      </c>
      <c r="E44" s="5">
        <v>21</v>
      </c>
      <c r="F44" s="5" t="s">
        <v>11</v>
      </c>
    </row>
    <row r="45" spans="1:14" ht="36.75" customHeight="1" x14ac:dyDescent="0.2">
      <c r="A45" s="9" t="s">
        <v>126</v>
      </c>
      <c r="B45" s="3" t="s">
        <v>111</v>
      </c>
      <c r="C45" s="5"/>
      <c r="D45" s="5" t="s">
        <v>15</v>
      </c>
      <c r="E45" s="5">
        <v>50</v>
      </c>
      <c r="F45" s="5" t="s">
        <v>11</v>
      </c>
      <c r="G45" s="5">
        <v>105</v>
      </c>
    </row>
    <row r="46" spans="1:14" ht="30.75" customHeight="1" x14ac:dyDescent="0.2">
      <c r="A46" s="9" t="s">
        <v>127</v>
      </c>
      <c r="B46" s="3" t="s">
        <v>111</v>
      </c>
      <c r="C46" s="5" t="s">
        <v>128</v>
      </c>
      <c r="D46" s="5" t="s">
        <v>15</v>
      </c>
      <c r="E46" s="5">
        <v>150</v>
      </c>
      <c r="F46" s="5" t="s">
        <v>11</v>
      </c>
      <c r="G46" s="5">
        <v>66</v>
      </c>
      <c r="H46" s="3" t="s">
        <v>129</v>
      </c>
    </row>
    <row r="47" spans="1:14" ht="34" x14ac:dyDescent="0.2">
      <c r="A47" s="9" t="s">
        <v>130</v>
      </c>
      <c r="B47" s="3" t="s">
        <v>111</v>
      </c>
      <c r="D47" s="5" t="s">
        <v>15</v>
      </c>
      <c r="E47" s="5">
        <v>48</v>
      </c>
      <c r="F47" s="5" t="s">
        <v>11</v>
      </c>
      <c r="H47" s="3" t="s">
        <v>131</v>
      </c>
    </row>
    <row r="48" spans="1:14" ht="45" customHeight="1" x14ac:dyDescent="0.2">
      <c r="A48" s="11" t="s">
        <v>132</v>
      </c>
      <c r="B48" s="3" t="s">
        <v>111</v>
      </c>
      <c r="C48" s="5" t="s">
        <v>133</v>
      </c>
      <c r="D48" s="5" t="s">
        <v>15</v>
      </c>
      <c r="E48" s="5">
        <v>31</v>
      </c>
      <c r="F48" s="5" t="s">
        <v>11</v>
      </c>
      <c r="G48" s="5">
        <v>1081</v>
      </c>
      <c r="H48" s="6" t="s">
        <v>134</v>
      </c>
    </row>
    <row r="49" spans="1:8" ht="34" x14ac:dyDescent="0.2">
      <c r="A49" s="9" t="s">
        <v>135</v>
      </c>
      <c r="B49" s="3" t="s">
        <v>111</v>
      </c>
      <c r="C49" s="5"/>
      <c r="D49" s="5" t="s">
        <v>15</v>
      </c>
      <c r="E49" s="5">
        <v>21</v>
      </c>
      <c r="F49" s="5" t="s">
        <v>11</v>
      </c>
      <c r="G49" s="5">
        <v>265</v>
      </c>
    </row>
    <row r="50" spans="1:8" ht="49.5" customHeight="1" x14ac:dyDescent="0.2">
      <c r="A50" s="11" t="s">
        <v>136</v>
      </c>
      <c r="B50" s="3" t="s">
        <v>111</v>
      </c>
      <c r="C50" s="5" t="s">
        <v>137</v>
      </c>
      <c r="D50" s="5" t="s">
        <v>15</v>
      </c>
      <c r="E50" s="5">
        <v>27</v>
      </c>
      <c r="F50" s="5" t="s">
        <v>11</v>
      </c>
      <c r="G50" s="5">
        <v>164</v>
      </c>
      <c r="H50" s="6" t="s">
        <v>138</v>
      </c>
    </row>
    <row r="51" spans="1:8" ht="30.75" customHeight="1" x14ac:dyDescent="0.2">
      <c r="A51" s="9" t="s">
        <v>139</v>
      </c>
      <c r="B51" s="3" t="s">
        <v>111</v>
      </c>
      <c r="C51" s="5"/>
      <c r="D51" s="5" t="s">
        <v>15</v>
      </c>
      <c r="E51" s="5">
        <v>108</v>
      </c>
      <c r="F51" s="5" t="s">
        <v>11</v>
      </c>
      <c r="G51" s="5">
        <v>2</v>
      </c>
    </row>
    <row r="52" spans="1:8" ht="34" x14ac:dyDescent="0.2">
      <c r="A52" s="9" t="s">
        <v>140</v>
      </c>
      <c r="B52" s="3" t="s">
        <v>111</v>
      </c>
      <c r="C52" s="5"/>
      <c r="D52" s="5" t="s">
        <v>15</v>
      </c>
      <c r="E52" s="5">
        <v>109</v>
      </c>
      <c r="F52" s="5" t="s">
        <v>11</v>
      </c>
    </row>
    <row r="53" spans="1:8" ht="34" x14ac:dyDescent="0.2">
      <c r="A53" s="9" t="s">
        <v>141</v>
      </c>
      <c r="B53" s="3" t="s">
        <v>111</v>
      </c>
      <c r="C53" s="5" t="s">
        <v>142</v>
      </c>
      <c r="D53" s="5" t="s">
        <v>15</v>
      </c>
      <c r="E53" s="5">
        <v>68</v>
      </c>
      <c r="F53" s="5" t="s">
        <v>11</v>
      </c>
      <c r="G53" s="5">
        <v>22</v>
      </c>
      <c r="H53" s="3" t="s">
        <v>143</v>
      </c>
    </row>
    <row r="54" spans="1:8" ht="34" x14ac:dyDescent="0.2">
      <c r="A54" s="11" t="s">
        <v>144</v>
      </c>
      <c r="B54" s="3" t="s">
        <v>111</v>
      </c>
      <c r="C54" s="5" t="s">
        <v>145</v>
      </c>
      <c r="D54" s="5" t="s">
        <v>15</v>
      </c>
      <c r="E54" s="5">
        <v>18</v>
      </c>
      <c r="F54" s="5" t="s">
        <v>11</v>
      </c>
      <c r="G54" s="5">
        <v>284</v>
      </c>
      <c r="H54" s="4" t="s">
        <v>146</v>
      </c>
    </row>
    <row r="55" spans="1:8" ht="34" x14ac:dyDescent="0.2">
      <c r="A55" s="9" t="s">
        <v>147</v>
      </c>
      <c r="B55" s="3" t="s">
        <v>111</v>
      </c>
      <c r="C55" s="5" t="s">
        <v>148</v>
      </c>
      <c r="D55" s="5" t="s">
        <v>15</v>
      </c>
      <c r="E55" s="5">
        <v>38</v>
      </c>
      <c r="F55" s="5" t="s">
        <v>11</v>
      </c>
      <c r="G55" s="5">
        <v>52</v>
      </c>
      <c r="H55" s="3" t="s">
        <v>149</v>
      </c>
    </row>
    <row r="56" spans="1:8" ht="34" x14ac:dyDescent="0.2">
      <c r="A56" s="9" t="s">
        <v>150</v>
      </c>
      <c r="B56" s="3" t="s">
        <v>111</v>
      </c>
      <c r="C56" s="5" t="s">
        <v>151</v>
      </c>
      <c r="D56" s="5" t="s">
        <v>15</v>
      </c>
      <c r="E56" s="5">
        <v>25</v>
      </c>
      <c r="F56" s="5" t="s">
        <v>11</v>
      </c>
      <c r="G56" s="5">
        <v>198</v>
      </c>
      <c r="H56" s="3" t="s">
        <v>143</v>
      </c>
    </row>
    <row r="57" spans="1:8" ht="17" x14ac:dyDescent="0.2">
      <c r="A57" s="9" t="s">
        <v>152</v>
      </c>
      <c r="B57" s="3" t="s">
        <v>111</v>
      </c>
      <c r="C57" s="5"/>
      <c r="D57" s="5" t="s">
        <v>15</v>
      </c>
      <c r="E57" s="5">
        <v>40</v>
      </c>
      <c r="F57" s="5" t="s">
        <v>11</v>
      </c>
    </row>
    <row r="58" spans="1:8" ht="39.75" customHeight="1" x14ac:dyDescent="0.2">
      <c r="A58" s="9" t="s">
        <v>153</v>
      </c>
      <c r="B58" s="3" t="s">
        <v>111</v>
      </c>
      <c r="C58" s="5" t="s">
        <v>154</v>
      </c>
      <c r="D58" s="5" t="s">
        <v>15</v>
      </c>
      <c r="E58" s="5">
        <v>111</v>
      </c>
      <c r="F58" s="5" t="s">
        <v>11</v>
      </c>
      <c r="G58" s="5">
        <v>0</v>
      </c>
      <c r="H58" s="4" t="s">
        <v>155</v>
      </c>
    </row>
    <row r="59" spans="1:8" ht="17" x14ac:dyDescent="0.2">
      <c r="A59" s="12" t="s">
        <v>156</v>
      </c>
      <c r="E59" s="5">
        <f>AVERAGE(E2:E58)</f>
        <v>72.701754385964918</v>
      </c>
      <c r="G59" s="5">
        <v>115</v>
      </c>
    </row>
    <row r="60" spans="1:8" ht="16" x14ac:dyDescent="0.2">
      <c r="A60" s="13" t="s">
        <v>157</v>
      </c>
      <c r="E60" s="5">
        <f>_xlfn.STDEV.P(E2:E58)/SQRT(COUNT(E2:E58))</f>
        <v>5.4281713840960224</v>
      </c>
    </row>
    <row r="61" spans="1:8" ht="16" x14ac:dyDescent="0.2">
      <c r="A61" s="13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paling</dc:creator>
  <cp:lastModifiedBy>zachary paling</cp:lastModifiedBy>
  <dcterms:created xsi:type="dcterms:W3CDTF">2024-01-23T15:42:32Z</dcterms:created>
  <dcterms:modified xsi:type="dcterms:W3CDTF">2024-01-23T15:42:53Z</dcterms:modified>
</cp:coreProperties>
</file>