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N9" i="4" l="1"/>
  <c r="N8" i="4"/>
  <c r="P8" i="4" s="1"/>
  <c r="N7" i="4"/>
  <c r="P7" i="4" s="1"/>
  <c r="N6" i="4"/>
  <c r="P6" i="4" s="1"/>
  <c r="N5" i="4"/>
  <c r="P5" i="4" s="1"/>
  <c r="N4" i="4"/>
  <c r="P4" i="4" s="1"/>
  <c r="N3" i="4"/>
  <c r="P3" i="4" s="1"/>
  <c r="N2" i="4"/>
  <c r="P2" i="4" s="1"/>
  <c r="P5" i="3"/>
  <c r="P3" i="3"/>
  <c r="P4" i="3"/>
  <c r="N5" i="3"/>
  <c r="N4" i="3"/>
  <c r="N3" i="3"/>
  <c r="N2" i="3"/>
  <c r="P2" i="3" s="1"/>
  <c r="P5" i="2"/>
  <c r="P4" i="2"/>
  <c r="P3" i="2"/>
  <c r="P2" i="2"/>
  <c r="N3" i="2"/>
  <c r="N4" i="2"/>
  <c r="N5" i="2"/>
  <c r="N2" i="2"/>
  <c r="P5" i="1"/>
  <c r="P2" i="1"/>
  <c r="P3" i="1"/>
  <c r="P4" i="1"/>
  <c r="N3" i="1"/>
  <c r="N4" i="1"/>
  <c r="N5" i="1"/>
  <c r="N2" i="1"/>
</calcChain>
</file>

<file path=xl/sharedStrings.xml><?xml version="1.0" encoding="utf-8"?>
<sst xmlns="http://schemas.openxmlformats.org/spreadsheetml/2006/main" count="79" uniqueCount="19">
  <si>
    <t>Suzuki Alto</t>
  </si>
  <si>
    <t>Suzuki Cultus</t>
  </si>
  <si>
    <t>Suzuki Wagon R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</si>
  <si>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</si>
  <si>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</si>
  <si>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</si>
  <si>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</si>
  <si>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</si>
  <si>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</si>
  <si>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</si>
  <si>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</si>
  <si>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 xml:space="preserve">September </t>
  </si>
  <si>
    <t>October</t>
  </si>
  <si>
    <t>November</t>
  </si>
  <si>
    <t>December</t>
  </si>
  <si>
    <t>Suzuki Swift</t>
  </si>
  <si>
    <t>TOTAL</t>
  </si>
  <si>
    <t>Price(Rupees)</t>
  </si>
  <si>
    <t>Total sales(Million PKR)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</si>
</sst>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1"/>
      <color theme="1"/>
      <name val="Lato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3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5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left" vertical="center" wrapText="1" indent="1"/>
    </xf>
    <xf numFmtId="3" fontId="2" fillId="2" borderId="1" xfId="0" applyNumberFormat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left" vertical="center" wrapText="1" indent="1"/>
    </xf>
    <xf numFmtId="3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2" borderId="1" xfId="0" applyNumberFormat="1" applyFont="1" applyFill="1" applyBorder="1" applyAlignment="1">
      <alignment horizontal="left" vertical="center" wrapText="1" indent="1"/>
    </xf>
  </cellXfs>
  <cellStyles count="13">
    <cellStyle name="Comma 2" xfId="3"/>
    <cellStyle name="Comma 3" xfId="4"/>
    <cellStyle name="Comma 4" xfId="5"/>
    <cellStyle name="Comma 5" xfId="2"/>
    <cellStyle name="Normal" xfId="0" builtinId="0"/>
    <cellStyle name="Normal 2" xfId="6"/>
    <cellStyle name="Normal 3" xfId="11"/>
    <cellStyle name="Normal 4" xfId="1"/>
    <cellStyle name="Normal 5" xfId="12"/>
    <cellStyle name="Percent 2" xfId="8"/>
    <cellStyle name="Percent 3" xfId="9"/>
    <cellStyle name="Percent 4" xfId="10"/>
    <cellStyle name="Percent 5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D1" workbookViewId="0">
      <selection activeCell="P2" sqref="P2"/>
    </sheetView>
  </sheetViews>
  <sheetFormatPr defaultRowHeight="15"/>
  <cols>
    <col min="4" max="4" width="11.85546875" style="4" customWidth="1"/>
    <col min="15" max="15" width="12.5703125" customWidth="1"/>
    <col min="16" max="16" width="23.140625" customWidth="1"/>
  </cols>
  <sheetData>
    <row r="1" spans="1:16" ht="15.75" thickBot="1">
      <c r="A1">
        <v>2025</v>
      </c>
      <c r="B1" t="s">
        <v>3</v>
      </c>
      <c r="C1" t="s">
        <v>4</v>
      </c>
      <c r="D1" s="4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18</v>
      </c>
    </row>
    <row r="2" spans="1:16" ht="30.75" thickBot="1">
      <c r="A2" s="1" t="s">
        <v>0</v>
      </c>
      <c r="B2" s="2">
        <v>2715</v>
      </c>
      <c r="C2" s="2">
        <v>727</v>
      </c>
      <c r="D2" s="5">
        <v>4127</v>
      </c>
      <c r="E2" s="8">
        <v>3985</v>
      </c>
      <c r="F2" s="8">
        <v>3825</v>
      </c>
      <c r="G2" s="8">
        <v>4201</v>
      </c>
      <c r="H2" s="8">
        <v>4738</v>
      </c>
      <c r="I2" s="8">
        <v>4016</v>
      </c>
      <c r="J2" s="8">
        <v>2956</v>
      </c>
      <c r="K2" s="8">
        <v>3559</v>
      </c>
      <c r="L2" s="8">
        <v>3991</v>
      </c>
      <c r="M2" s="8">
        <v>5981</v>
      </c>
      <c r="N2" s="8">
        <f>SUM(B2:M2)</f>
        <v>44821</v>
      </c>
      <c r="O2" s="8">
        <v>3166480</v>
      </c>
      <c r="P2">
        <f>PRODUCT(N2:O2)/1000000</f>
        <v>141924.80007999999</v>
      </c>
    </row>
    <row r="3" spans="1:16" ht="30.75" thickBot="1">
      <c r="A3" s="1" t="s">
        <v>1</v>
      </c>
      <c r="B3" s="3">
        <v>523</v>
      </c>
      <c r="C3" s="3">
        <v>239</v>
      </c>
      <c r="D3" s="5">
        <v>514</v>
      </c>
      <c r="E3">
        <v>45</v>
      </c>
      <c r="F3">
        <v>77</v>
      </c>
      <c r="G3">
        <v>310</v>
      </c>
      <c r="H3">
        <v>245</v>
      </c>
      <c r="I3">
        <v>382</v>
      </c>
      <c r="J3">
        <v>383</v>
      </c>
      <c r="K3">
        <v>289</v>
      </c>
      <c r="L3">
        <v>144</v>
      </c>
      <c r="M3">
        <v>235</v>
      </c>
      <c r="N3" s="8">
        <f t="shared" ref="N3:N5" si="0">SUM(B3:M3)</f>
        <v>3386</v>
      </c>
      <c r="O3" s="8">
        <v>4359160</v>
      </c>
      <c r="P3">
        <f t="shared" ref="P3:P5" si="1">PRODUCT(N3:O3)/1000000</f>
        <v>14760.115760000001</v>
      </c>
    </row>
    <row r="4" spans="1:16" ht="45.75" thickBot="1">
      <c r="A4" s="1" t="s">
        <v>2</v>
      </c>
      <c r="B4" s="3">
        <v>153</v>
      </c>
      <c r="C4" s="3">
        <v>25</v>
      </c>
      <c r="D4" s="5">
        <v>1</v>
      </c>
      <c r="E4">
        <v>195</v>
      </c>
      <c r="F4">
        <v>110</v>
      </c>
      <c r="G4">
        <v>191</v>
      </c>
      <c r="H4">
        <v>207</v>
      </c>
      <c r="I4">
        <v>289</v>
      </c>
      <c r="J4">
        <v>237</v>
      </c>
      <c r="K4">
        <v>147</v>
      </c>
      <c r="L4">
        <v>167</v>
      </c>
      <c r="M4">
        <v>94</v>
      </c>
      <c r="N4" s="8">
        <f t="shared" si="0"/>
        <v>1816</v>
      </c>
      <c r="O4" s="8">
        <v>3412000</v>
      </c>
      <c r="P4">
        <f t="shared" si="1"/>
        <v>6196.192</v>
      </c>
    </row>
    <row r="5" spans="1:16" ht="30.75" thickBot="1">
      <c r="A5" s="1" t="s">
        <v>15</v>
      </c>
      <c r="B5" s="3">
        <v>880</v>
      </c>
      <c r="C5" s="3">
        <v>365</v>
      </c>
      <c r="D5" s="5">
        <v>769</v>
      </c>
      <c r="E5">
        <v>588</v>
      </c>
      <c r="F5">
        <v>714</v>
      </c>
      <c r="G5">
        <v>682</v>
      </c>
      <c r="H5">
        <v>807</v>
      </c>
      <c r="I5">
        <v>633</v>
      </c>
      <c r="J5">
        <v>520</v>
      </c>
      <c r="K5">
        <v>863</v>
      </c>
      <c r="L5" s="8">
        <v>1106</v>
      </c>
      <c r="M5" s="8">
        <v>1390</v>
      </c>
      <c r="N5" s="8">
        <f t="shared" si="0"/>
        <v>9317</v>
      </c>
      <c r="O5" s="8">
        <v>4605600</v>
      </c>
      <c r="P5">
        <f t="shared" si="1"/>
        <v>42910.375200000002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I1" workbookViewId="0">
      <selection activeCell="T1" sqref="T1"/>
    </sheetView>
  </sheetViews>
  <sheetFormatPr defaultRowHeight="15"/>
  <cols>
    <col min="12" max="12" width="13.140625" customWidth="1"/>
    <col min="13" max="13" width="11.42578125" customWidth="1"/>
    <col min="15" max="15" width="13.140625" customWidth="1"/>
    <col min="16" max="16" width="22.85546875" customWidth="1"/>
  </cols>
  <sheetData>
    <row r="1" spans="1:16" ht="15.75" thickBot="1">
      <c r="A1">
        <v>2024</v>
      </c>
      <c r="B1" t="s">
        <v>3</v>
      </c>
      <c r="C1" t="s">
        <v>4</v>
      </c>
      <c r="D1" s="4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18</v>
      </c>
    </row>
    <row r="2" spans="1:16" ht="30.75" thickBot="1">
      <c r="A2" s="1" t="s">
        <v>0</v>
      </c>
      <c r="B2" s="7">
        <v>2100</v>
      </c>
      <c r="C2" s="10">
        <v>1233</v>
      </c>
      <c r="D2" s="10">
        <v>3404</v>
      </c>
      <c r="E2" s="10">
        <v>3031</v>
      </c>
      <c r="F2" s="10">
        <v>1676</v>
      </c>
      <c r="G2" s="10">
        <v>2304</v>
      </c>
      <c r="H2" s="10">
        <v>3755</v>
      </c>
      <c r="I2" s="10">
        <v>4411</v>
      </c>
      <c r="J2" s="10">
        <v>3654</v>
      </c>
      <c r="K2" s="10">
        <v>3159</v>
      </c>
      <c r="L2" s="10">
        <v>3020</v>
      </c>
      <c r="M2" s="10">
        <v>4096</v>
      </c>
      <c r="N2" s="6">
        <f>SUM(B2:M2)</f>
        <v>35843</v>
      </c>
      <c r="O2" s="8">
        <v>3166480</v>
      </c>
      <c r="P2">
        <f>PRODUCT(N2:O2)/1000000</f>
        <v>113496.14264000001</v>
      </c>
    </row>
    <row r="3" spans="1:16" ht="30.75" thickBot="1">
      <c r="A3" s="1" t="s">
        <v>1</v>
      </c>
      <c r="B3" s="7">
        <v>323</v>
      </c>
      <c r="C3" s="9">
        <v>251</v>
      </c>
      <c r="D3" s="9">
        <v>158</v>
      </c>
      <c r="E3" s="9">
        <v>147</v>
      </c>
      <c r="F3" s="9">
        <v>173</v>
      </c>
      <c r="G3" s="9">
        <v>225</v>
      </c>
      <c r="H3" s="9">
        <v>359</v>
      </c>
      <c r="I3" s="9">
        <v>288</v>
      </c>
      <c r="J3" s="9">
        <v>240</v>
      </c>
      <c r="K3" s="9">
        <v>192</v>
      </c>
      <c r="L3" s="9">
        <v>287</v>
      </c>
      <c r="M3" s="9">
        <v>383</v>
      </c>
      <c r="N3" s="6">
        <f t="shared" ref="N3:N5" si="0">SUM(B3:M3)</f>
        <v>3026</v>
      </c>
      <c r="O3" s="8">
        <v>4359160</v>
      </c>
      <c r="P3">
        <f>PRODUCT(N3:O3)/1000000</f>
        <v>13190.818160000001</v>
      </c>
    </row>
    <row r="4" spans="1:16" ht="45.75" thickBot="1">
      <c r="A4" s="1" t="s">
        <v>2</v>
      </c>
      <c r="B4" s="7">
        <v>212</v>
      </c>
      <c r="C4" s="9">
        <v>203</v>
      </c>
      <c r="D4" s="9">
        <v>229</v>
      </c>
      <c r="E4" s="9">
        <v>142</v>
      </c>
      <c r="F4" s="9">
        <v>155</v>
      </c>
      <c r="G4" s="9">
        <v>311</v>
      </c>
      <c r="H4" s="9">
        <v>154</v>
      </c>
      <c r="I4" s="9">
        <v>163</v>
      </c>
      <c r="J4" s="9">
        <v>97</v>
      </c>
      <c r="K4" s="9">
        <v>144</v>
      </c>
      <c r="L4" s="9">
        <v>287</v>
      </c>
      <c r="M4" s="9">
        <v>240</v>
      </c>
      <c r="N4" s="6">
        <f t="shared" si="0"/>
        <v>2337</v>
      </c>
      <c r="O4" s="8">
        <v>3412000</v>
      </c>
      <c r="P4">
        <f>PRODUCT(N4:O4)/1000000</f>
        <v>7973.8440000000001</v>
      </c>
    </row>
    <row r="5" spans="1:16" ht="30.75" thickBot="1">
      <c r="A5" s="1" t="s">
        <v>15</v>
      </c>
      <c r="B5" s="9">
        <v>386</v>
      </c>
      <c r="C5" s="9">
        <v>670</v>
      </c>
      <c r="D5" s="9">
        <v>404</v>
      </c>
      <c r="E5" s="9">
        <v>243</v>
      </c>
      <c r="F5" s="9">
        <v>411</v>
      </c>
      <c r="G5" s="9">
        <v>460</v>
      </c>
      <c r="H5" s="9">
        <v>567</v>
      </c>
      <c r="I5" s="9">
        <v>585</v>
      </c>
      <c r="J5" s="9">
        <v>326</v>
      </c>
      <c r="K5" s="9">
        <v>295</v>
      </c>
      <c r="L5" s="9">
        <v>217</v>
      </c>
      <c r="M5" s="9">
        <v>644</v>
      </c>
      <c r="N5" s="6">
        <f t="shared" si="0"/>
        <v>5208</v>
      </c>
      <c r="O5" s="8">
        <v>4605600</v>
      </c>
      <c r="P5">
        <f>PRODUCT(N5:O5)/1000000</f>
        <v>23985.964800000002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A5" sqref="A5"/>
    </sheetView>
  </sheetViews>
  <sheetFormatPr defaultRowHeight="15"/>
  <sheetData>
    <row r="1" spans="1:16" ht="15.75" thickBot="1">
      <c r="A1">
        <v>2023</v>
      </c>
      <c r="B1" t="s">
        <v>3</v>
      </c>
      <c r="C1" t="s">
        <v>4</v>
      </c>
      <c r="D1" s="4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18</v>
      </c>
    </row>
    <row r="2" spans="1:16" ht="30.75" thickBot="1">
      <c r="A2" s="1" t="s">
        <v>0</v>
      </c>
      <c r="B2" s="6">
        <v>5031</v>
      </c>
      <c r="C2" s="10">
        <v>4540</v>
      </c>
      <c r="D2" s="10">
        <v>5092</v>
      </c>
      <c r="E2" s="10">
        <v>2420</v>
      </c>
      <c r="F2" s="10">
        <v>9195</v>
      </c>
      <c r="G2" s="10">
        <v>3864</v>
      </c>
      <c r="H2" s="10">
        <v>7175</v>
      </c>
      <c r="I2" s="10">
        <v>9814</v>
      </c>
      <c r="J2" s="10">
        <v>5009</v>
      </c>
      <c r="K2" s="10">
        <v>5461</v>
      </c>
      <c r="L2" s="10">
        <v>7487</v>
      </c>
      <c r="M2" s="10">
        <v>6096</v>
      </c>
      <c r="N2" s="6">
        <f>SUM(B2:M2)</f>
        <v>71184</v>
      </c>
      <c r="O2" s="8">
        <v>3166480</v>
      </c>
      <c r="P2">
        <f>PRODUCT(N2:O2)/1000000</f>
        <v>225402.71231999999</v>
      </c>
    </row>
    <row r="3" spans="1:16" ht="30.75" thickBot="1">
      <c r="A3" s="1" t="s">
        <v>1</v>
      </c>
      <c r="B3" s="6">
        <v>2907</v>
      </c>
      <c r="C3" s="10">
        <v>2787</v>
      </c>
      <c r="D3" s="10">
        <v>1264</v>
      </c>
      <c r="E3" s="10">
        <v>1703</v>
      </c>
      <c r="F3" s="10">
        <v>1183</v>
      </c>
      <c r="G3" s="10">
        <v>1324</v>
      </c>
      <c r="H3" s="10">
        <v>1940</v>
      </c>
      <c r="I3" s="9">
        <v>623</v>
      </c>
      <c r="J3" s="10">
        <v>1178</v>
      </c>
      <c r="K3" s="10">
        <v>1186</v>
      </c>
      <c r="L3" s="10">
        <v>2364</v>
      </c>
      <c r="M3" s="10">
        <v>21510</v>
      </c>
      <c r="N3" s="6">
        <f>SUM(B3:M3)</f>
        <v>39969</v>
      </c>
      <c r="O3" s="8">
        <v>4359160</v>
      </c>
      <c r="P3">
        <f>PRODUCT(N3:O3)/1000000</f>
        <v>174231.26603999999</v>
      </c>
    </row>
    <row r="4" spans="1:16" ht="45.75" thickBot="1">
      <c r="A4" s="1" t="s">
        <v>2</v>
      </c>
      <c r="B4" s="7">
        <v>212</v>
      </c>
      <c r="C4" s="9">
        <v>203</v>
      </c>
      <c r="D4" s="9">
        <v>229</v>
      </c>
      <c r="E4" s="9">
        <v>142</v>
      </c>
      <c r="F4" s="9">
        <v>155</v>
      </c>
      <c r="G4" s="9">
        <v>311</v>
      </c>
      <c r="H4" s="9">
        <v>154</v>
      </c>
      <c r="I4" s="9">
        <v>163</v>
      </c>
      <c r="J4" s="9">
        <v>97</v>
      </c>
      <c r="K4" s="9">
        <v>144</v>
      </c>
      <c r="L4" s="9">
        <v>287</v>
      </c>
      <c r="M4" s="9">
        <v>240</v>
      </c>
      <c r="N4" s="6">
        <f>SUM(B4:M4)</f>
        <v>2337</v>
      </c>
      <c r="O4" s="8">
        <v>3412000</v>
      </c>
      <c r="P4">
        <f t="shared" ref="P4" si="0">PRODUCT(N4:O4)/1000000</f>
        <v>7973.8440000000001</v>
      </c>
    </row>
    <row r="5" spans="1:16" ht="30.75" thickBot="1">
      <c r="A5" s="1" t="s">
        <v>15</v>
      </c>
      <c r="B5" s="9">
        <v>225</v>
      </c>
      <c r="C5" s="9">
        <v>154</v>
      </c>
      <c r="D5" s="9">
        <v>87</v>
      </c>
      <c r="E5" s="9">
        <v>123</v>
      </c>
      <c r="F5" s="9">
        <v>346</v>
      </c>
      <c r="G5" s="9">
        <v>302</v>
      </c>
      <c r="H5" s="9">
        <v>34</v>
      </c>
      <c r="I5" s="9">
        <v>600</v>
      </c>
      <c r="J5" s="9">
        <v>275</v>
      </c>
      <c r="K5" s="10">
        <v>273</v>
      </c>
      <c r="L5" s="10">
        <v>1744</v>
      </c>
      <c r="M5" s="10">
        <v>1676</v>
      </c>
      <c r="N5" s="6">
        <f>SUM(B5:M5)</f>
        <v>5839</v>
      </c>
      <c r="O5" s="8">
        <v>4605600</v>
      </c>
      <c r="P5">
        <f>PRODUCT(N5:O5)/1000000</f>
        <v>26892.098399999999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H12" sqref="H12"/>
    </sheetView>
  </sheetViews>
  <sheetFormatPr defaultRowHeight="15"/>
  <cols>
    <col min="4" max="4" width="9.7109375" bestFit="1" customWidth="1"/>
  </cols>
  <sheetData>
    <row r="1" spans="1:16" ht="15.75" thickBot="1">
      <c r="A1">
        <v>2025</v>
      </c>
      <c r="B1" t="s">
        <v>3</v>
      </c>
      <c r="C1" t="s">
        <v>4</v>
      </c>
      <c r="D1" s="4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18</v>
      </c>
    </row>
    <row r="2" spans="1:16" ht="30.75" thickBot="1">
      <c r="A2" s="1" t="s">
        <v>0</v>
      </c>
      <c r="B2" s="2">
        <v>2715</v>
      </c>
      <c r="C2" s="2">
        <v>727</v>
      </c>
      <c r="D2" s="11">
        <v>4127</v>
      </c>
      <c r="E2" s="8">
        <v>3985</v>
      </c>
      <c r="F2" s="8">
        <v>3825</v>
      </c>
      <c r="G2" s="8">
        <v>4201</v>
      </c>
      <c r="H2" s="8">
        <v>4738</v>
      </c>
      <c r="I2" s="8">
        <v>4016</v>
      </c>
      <c r="J2" s="8">
        <v>2956</v>
      </c>
      <c r="K2" s="8">
        <v>3559</v>
      </c>
      <c r="L2" s="8">
        <v>3991</v>
      </c>
      <c r="M2" s="8">
        <v>5981</v>
      </c>
      <c r="N2" s="8">
        <f>SUM(B2:M2)</f>
        <v>44821</v>
      </c>
      <c r="O2" s="8">
        <v>3166480</v>
      </c>
      <c r="P2">
        <f>PRODUCT(N2:O2)/1000000</f>
        <v>141924.80007999999</v>
      </c>
    </row>
    <row r="3" spans="1:16" ht="30.75" thickBot="1">
      <c r="A3" s="1" t="s">
        <v>1</v>
      </c>
      <c r="B3" s="3">
        <v>523</v>
      </c>
      <c r="C3" s="3">
        <v>239</v>
      </c>
      <c r="D3" s="11">
        <v>514</v>
      </c>
      <c r="E3">
        <v>45</v>
      </c>
      <c r="F3">
        <v>77</v>
      </c>
      <c r="G3">
        <v>310</v>
      </c>
      <c r="H3">
        <v>245</v>
      </c>
      <c r="I3">
        <v>382</v>
      </c>
      <c r="J3">
        <v>383</v>
      </c>
      <c r="K3">
        <v>289</v>
      </c>
      <c r="L3">
        <v>144</v>
      </c>
      <c r="M3">
        <v>235</v>
      </c>
      <c r="N3" s="8">
        <f t="shared" ref="N3:N5" si="0">SUM(B3:M3)</f>
        <v>3386</v>
      </c>
      <c r="O3" s="8">
        <v>4359160</v>
      </c>
      <c r="P3">
        <f t="shared" ref="P3:P5" si="1">PRODUCT(N3:O3)/1000000</f>
        <v>14760.115760000001</v>
      </c>
    </row>
    <row r="4" spans="1:16" ht="15.75" thickBot="1">
      <c r="A4" s="1"/>
      <c r="B4" s="3">
        <v>153</v>
      </c>
      <c r="C4" s="3">
        <v>25</v>
      </c>
      <c r="D4" s="11">
        <v>1</v>
      </c>
      <c r="E4">
        <v>195</v>
      </c>
      <c r="F4">
        <v>110</v>
      </c>
      <c r="G4">
        <v>191</v>
      </c>
      <c r="H4">
        <v>207</v>
      </c>
      <c r="I4">
        <v>289</v>
      </c>
      <c r="J4">
        <v>237</v>
      </c>
      <c r="K4">
        <v>147</v>
      </c>
      <c r="L4">
        <v>167</v>
      </c>
      <c r="M4">
        <v>94</v>
      </c>
      <c r="N4" s="8">
        <f t="shared" si="0"/>
        <v>1816</v>
      </c>
      <c r="O4" s="8">
        <v>3412000</v>
      </c>
      <c r="P4">
        <f t="shared" si="1"/>
        <v>6196.192</v>
      </c>
    </row>
    <row r="5" spans="1:16" ht="30.75" thickBot="1">
      <c r="A5" s="1" t="s">
        <v>15</v>
      </c>
      <c r="B5" s="3">
        <v>880</v>
      </c>
      <c r="C5" s="3">
        <v>365</v>
      </c>
      <c r="D5" s="11">
        <v>769</v>
      </c>
      <c r="E5">
        <v>588</v>
      </c>
      <c r="F5">
        <v>714</v>
      </c>
      <c r="G5">
        <v>682</v>
      </c>
      <c r="H5">
        <v>807</v>
      </c>
      <c r="I5">
        <v>633</v>
      </c>
      <c r="J5">
        <v>520</v>
      </c>
      <c r="K5">
        <v>863</v>
      </c>
      <c r="L5" s="8">
        <v>1106</v>
      </c>
      <c r="M5" s="8">
        <v>1390</v>
      </c>
      <c r="N5" s="8">
        <f t="shared" si="0"/>
        <v>9317</v>
      </c>
      <c r="O5" s="8">
        <v>4605600</v>
      </c>
      <c r="P5">
        <f t="shared" si="1"/>
        <v>42910.375200000002</v>
      </c>
    </row>
    <row r="6" spans="1:16" ht="30.75" thickBot="1">
      <c r="A6" s="1" t="s">
        <v>0</v>
      </c>
      <c r="B6" s="7">
        <v>2100</v>
      </c>
      <c r="C6" s="10">
        <v>1233</v>
      </c>
      <c r="D6" s="10">
        <v>3404</v>
      </c>
      <c r="E6" s="10">
        <v>3031</v>
      </c>
      <c r="F6" s="10">
        <v>1676</v>
      </c>
      <c r="G6" s="10">
        <v>2304</v>
      </c>
      <c r="H6" s="10">
        <v>3755</v>
      </c>
      <c r="I6" s="10">
        <v>4411</v>
      </c>
      <c r="J6" s="10">
        <v>3654</v>
      </c>
      <c r="K6" s="10">
        <v>3159</v>
      </c>
      <c r="L6" s="10">
        <v>3020</v>
      </c>
      <c r="M6" s="10">
        <v>4096</v>
      </c>
      <c r="N6" s="6">
        <f>SUM(B6:M6)</f>
        <v>35843</v>
      </c>
      <c r="O6" s="8">
        <v>3166480</v>
      </c>
      <c r="P6">
        <f>PRODUCT(N6:O6)/1000000</f>
        <v>113496.14264000001</v>
      </c>
    </row>
    <row r="7" spans="1:16" ht="30.75" thickBot="1">
      <c r="A7" s="1" t="s">
        <v>1</v>
      </c>
      <c r="B7" s="7">
        <v>323</v>
      </c>
      <c r="C7" s="9">
        <v>251</v>
      </c>
      <c r="D7" s="9">
        <v>158</v>
      </c>
      <c r="E7" s="9">
        <v>147</v>
      </c>
      <c r="F7" s="9">
        <v>173</v>
      </c>
      <c r="G7" s="9">
        <v>225</v>
      </c>
      <c r="H7" s="9">
        <v>359</v>
      </c>
      <c r="I7" s="9">
        <v>288</v>
      </c>
      <c r="J7" s="9">
        <v>240</v>
      </c>
      <c r="K7" s="9">
        <v>192</v>
      </c>
      <c r="L7" s="9">
        <v>287</v>
      </c>
      <c r="M7" s="9">
        <v>383</v>
      </c>
      <c r="N7" s="6">
        <f t="shared" ref="N7:N9" si="2">SUM(B7:M7)</f>
        <v>3026</v>
      </c>
      <c r="O7" s="8">
        <v>4359160</v>
      </c>
      <c r="P7">
        <f>PRODUCT(N7:O7)/1000000</f>
        <v>13190.818160000001</v>
      </c>
    </row>
    <row r="8" spans="1:16" ht="45.75" thickBot="1">
      <c r="A8" s="1" t="s">
        <v>2</v>
      </c>
      <c r="B8" s="7">
        <v>212</v>
      </c>
      <c r="C8" s="9">
        <v>203</v>
      </c>
      <c r="D8" s="9">
        <v>229</v>
      </c>
      <c r="E8" s="9">
        <v>142</v>
      </c>
      <c r="F8" s="9">
        <v>155</v>
      </c>
      <c r="G8" s="9">
        <v>311</v>
      </c>
      <c r="H8" s="9">
        <v>154</v>
      </c>
      <c r="I8" s="9">
        <v>163</v>
      </c>
      <c r="J8" s="9">
        <v>97</v>
      </c>
      <c r="K8" s="9">
        <v>144</v>
      </c>
      <c r="L8" s="9">
        <v>287</v>
      </c>
      <c r="M8" s="9">
        <v>240</v>
      </c>
      <c r="N8" s="6">
        <f t="shared" si="2"/>
        <v>2337</v>
      </c>
      <c r="O8" s="8">
        <v>3412000</v>
      </c>
      <c r="P8">
        <f>PRODUCT(N8:O8)/1000000</f>
        <v>7973.8440000000001</v>
      </c>
    </row>
    <row r="9" spans="1:16" ht="30.75" thickBot="1">
      <c r="A9" s="1" t="s">
        <v>15</v>
      </c>
      <c r="B9" s="9">
        <v>386</v>
      </c>
      <c r="C9" s="9">
        <v>670</v>
      </c>
      <c r="D9" s="9">
        <v>404</v>
      </c>
      <c r="E9" s="9">
        <v>243</v>
      </c>
      <c r="F9" s="9">
        <v>411</v>
      </c>
      <c r="G9" s="9">
        <v>460</v>
      </c>
      <c r="H9" s="9">
        <v>567</v>
      </c>
      <c r="I9" s="9">
        <v>585</v>
      </c>
      <c r="J9" s="9">
        <v>326</v>
      </c>
      <c r="K9" s="9">
        <v>295</v>
      </c>
      <c r="L9" s="9"/>
      <c r="M9" s="9">
        <v>644</v>
      </c>
      <c r="N9" s="6">
        <f t="shared" si="2"/>
        <v>4991</v>
      </c>
      <c r="O9" s="8">
        <v>4605600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2025-08-31T11:04:09Z</dcterms:modified>
</cp:coreProperties>
</file>