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7520" tabRatio="500" activeTab="1"/>
  </bookViews>
  <sheets>
    <sheet name="main" sheetId="1" r:id="rId1"/>
    <sheet name="edit" sheetId="3" r:id="rId2"/>
    <sheet name="Shee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" i="1" l="1"/>
  <c r="AS2" i="1"/>
  <c r="AQ2" i="1"/>
  <c r="AO2" i="1"/>
  <c r="AM2" i="1"/>
  <c r="AK2" i="1"/>
  <c r="AI2" i="1"/>
  <c r="AG2" i="1"/>
  <c r="O2" i="1"/>
  <c r="AE2" i="1"/>
  <c r="AC2" i="1"/>
  <c r="Q2" i="1"/>
  <c r="S2" i="1"/>
  <c r="W2" i="1"/>
  <c r="V2" i="1"/>
  <c r="U2" i="1"/>
  <c r="Y2" i="1"/>
  <c r="AA2" i="1"/>
  <c r="Z2" i="1"/>
  <c r="J3" i="1"/>
  <c r="P2" i="1"/>
  <c r="C2" i="1"/>
  <c r="D2" i="1"/>
  <c r="E2" i="1"/>
  <c r="F2" i="1"/>
  <c r="I2" i="1"/>
  <c r="K2" i="1"/>
  <c r="N2" i="1"/>
  <c r="R2" i="1"/>
  <c r="T2" i="1"/>
  <c r="X2" i="1"/>
  <c r="AB2" i="1"/>
  <c r="AD2" i="1"/>
  <c r="AF2" i="1"/>
  <c r="AH2" i="1"/>
  <c r="AJ2" i="1"/>
  <c r="AL2" i="1"/>
  <c r="AN2" i="1"/>
  <c r="AP2" i="1"/>
  <c r="AR2" i="1"/>
  <c r="AT2" i="1"/>
  <c r="A100" i="4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G3" i="1"/>
  <c r="L101" i="3"/>
  <c r="K101" i="3"/>
  <c r="J101" i="3"/>
  <c r="I101" i="3"/>
  <c r="H101" i="3"/>
  <c r="G101" i="3"/>
  <c r="F101" i="3"/>
  <c r="E101" i="3"/>
  <c r="D101" i="3"/>
  <c r="C101" i="3"/>
  <c r="B101" i="3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<sst xmlns="http://schemas.openxmlformats.org/spreadsheetml/2006/main" count="367" uniqueCount="246">
  <si>
    <t>geoid</t>
  </si>
  <si>
    <t>name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</si>
  <si>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</si>
  <si>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</si>
  <si>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</si>
  <si>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</si>
  <si>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</si>
  <si>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</si>
  <si>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</si>
  <si>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</si>
  <si>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</si>
  <si>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</si>
  <si>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</si>
  <si>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</si>
  <si>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</si>
  <si>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</si>
  <si>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</si>
  <si>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</si>
  <si>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</si>
  <si>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</si>
  <si>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</si>
  <si>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</si>
  <si>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</si>
  <si>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</si>
  <si>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</si>
  <si>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</si>
  <si>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</si>
  <si>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</si>
  <si>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</si>
  <si>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</si>
  <si>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</si>
  <si>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</si>
  <si>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</si>
  <si>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</si>
  <si>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</si>
  <si>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</si>
  <si>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</si>
  <si>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</si>
  <si>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</si>
  <si>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</si>
  <si>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</si>
  <si>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</si>
  <si>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</si>
  <si>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</si>
  <si>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</si>
  <si>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</si>
  <si>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</si>
  <si>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</si>
  <si>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</si>
  <si>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</si>
  <si>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</si>
  <si>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</si>
  <si>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</si>
  <si>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</si>
  <si>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</si>
  <si>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</si>
  <si>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</si>
  <si>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</si>
  <si>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</si>
  <si>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</si>
  <si>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</si>
  <si>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</si>
  <si>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</si>
  <si>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</si>
  <si>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</si>
  <si>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</si>
  <si>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</si>
  <si>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</si>
  <si>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</si>
  <si>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</si>
  <si>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</si>
  <si>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</si>
  <si>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</si>
  <si>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</si>
  <si>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</si>
  <si>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</si>
  <si>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</si>
  <si>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</si>
  <si>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</si>
  <si>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</si>
  <si>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</si>
  <si>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</si>
  <si>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</si>
  <si>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</si>
  <si>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</si>
  <si>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</si>
  <si>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</si>
  <si>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</si>
  <si>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</si>
  <si>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</si>
  <si>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</si>
  <si>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</si>
  <si>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</si>
  <si>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</si>
  <si>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</si>
  <si>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</si>
  <si>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</si>
  <si>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</si>
  <si>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</si>
  <si>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</si>
  <si>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</si>
  <si>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median_household_income</t>
  </si>
  <si>
    <t>poverty</t>
  </si>
  <si>
    <t>population</t>
  </si>
  <si>
    <t>poverty_percent</t>
  </si>
  <si>
    <t>white</t>
  </si>
  <si>
    <t>black</t>
  </si>
  <si>
    <t>asian</t>
  </si>
  <si>
    <t>white_percent</t>
  </si>
  <si>
    <t>black_percent</t>
  </si>
  <si>
    <t>asian_percent</t>
  </si>
  <si>
    <t>Adair County</t>
  </si>
  <si>
    <t>Adams County</t>
  </si>
  <si>
    <t>Allamakee County</t>
  </si>
  <si>
    <t>Appanoose County</t>
  </si>
  <si>
    <t>Audubon County</t>
  </si>
  <si>
    <t>Benton County</t>
  </si>
  <si>
    <t>Black Hawk County</t>
  </si>
  <si>
    <t>Boone County</t>
  </si>
  <si>
    <t>Bremer County</t>
  </si>
  <si>
    <t>Buchanan County</t>
  </si>
  <si>
    <t>Buena Vista County</t>
  </si>
  <si>
    <t>Butler County</t>
  </si>
  <si>
    <t>Calhoun County</t>
  </si>
  <si>
    <t>Carroll County</t>
  </si>
  <si>
    <t>Cass County</t>
  </si>
  <si>
    <t>Cedar County</t>
  </si>
  <si>
    <t>Cerro Gordo County</t>
  </si>
  <si>
    <t>Cherokee County</t>
  </si>
  <si>
    <t>Chickasaw County</t>
  </si>
  <si>
    <t>Clarke County</t>
  </si>
  <si>
    <t>Clay County</t>
  </si>
  <si>
    <t>Clayton County</t>
  </si>
  <si>
    <t>Clinton County</t>
  </si>
  <si>
    <t>Crawford County</t>
  </si>
  <si>
    <t>Dallas County</t>
  </si>
  <si>
    <t>Davis County</t>
  </si>
  <si>
    <t>Decatur County</t>
  </si>
  <si>
    <t>Delaware County</t>
  </si>
  <si>
    <t>Des Moines County</t>
  </si>
  <si>
    <t>Dickinson County</t>
  </si>
  <si>
    <t>Dubuque County</t>
  </si>
  <si>
    <t>Emmet County</t>
  </si>
  <si>
    <t>Fayette County</t>
  </si>
  <si>
    <t>Floyd County</t>
  </si>
  <si>
    <t>Franklin County</t>
  </si>
  <si>
    <t>Fremont County</t>
  </si>
  <si>
    <t>Greene County</t>
  </si>
  <si>
    <t>Grundy County</t>
  </si>
  <si>
    <t>Guthrie County</t>
  </si>
  <si>
    <t>Hamilton County</t>
  </si>
  <si>
    <t>Hancock County</t>
  </si>
  <si>
    <t>Hardin County</t>
  </si>
  <si>
    <t>Harrison County</t>
  </si>
  <si>
    <t>Henry County</t>
  </si>
  <si>
    <t>Howard County</t>
  </si>
  <si>
    <t>Humboldt County</t>
  </si>
  <si>
    <t>Ida County</t>
  </si>
  <si>
    <t>Iowa County</t>
  </si>
  <si>
    <t>Jackson County</t>
  </si>
  <si>
    <t>Jasper County</t>
  </si>
  <si>
    <t>Jefferson County</t>
  </si>
  <si>
    <t>Johnson County</t>
  </si>
  <si>
    <t>Jones County</t>
  </si>
  <si>
    <t>Keokuk County</t>
  </si>
  <si>
    <t>Kossuth County</t>
  </si>
  <si>
    <t>Lee County</t>
  </si>
  <si>
    <t>Linn County</t>
  </si>
  <si>
    <t>Louisa County</t>
  </si>
  <si>
    <t>Lucas County</t>
  </si>
  <si>
    <t>Lyon County</t>
  </si>
  <si>
    <t>Madison County</t>
  </si>
  <si>
    <t>Mahaska County</t>
  </si>
  <si>
    <t>Marion County</t>
  </si>
  <si>
    <t>Marshall County</t>
  </si>
  <si>
    <t>Mills County</t>
  </si>
  <si>
    <t>Mitchell County</t>
  </si>
  <si>
    <t>Monona County</t>
  </si>
  <si>
    <t>Monroe County</t>
  </si>
  <si>
    <t>Montgomery County</t>
  </si>
  <si>
    <t>Muscatine County</t>
  </si>
  <si>
    <t>O'Brien County</t>
  </si>
  <si>
    <t>Osceola County</t>
  </si>
  <si>
    <t>Page County</t>
  </si>
  <si>
    <t>Palo Alto County</t>
  </si>
  <si>
    <t>Plymouth County</t>
  </si>
  <si>
    <t>Pocahontas County</t>
  </si>
  <si>
    <t>Polk County</t>
  </si>
  <si>
    <t>Pottawattamie County</t>
  </si>
  <si>
    <t>Poweshiek County</t>
  </si>
  <si>
    <t>Ringgold County</t>
  </si>
  <si>
    <t>Sac County</t>
  </si>
  <si>
    <t>Scott County</t>
  </si>
  <si>
    <t>Shelby County</t>
  </si>
  <si>
    <t>Sioux County</t>
  </si>
  <si>
    <t>Story County</t>
  </si>
  <si>
    <t>Tama County</t>
  </si>
  <si>
    <t>Taylor County</t>
  </si>
  <si>
    <t>Union County</t>
  </si>
  <si>
    <t>Van Buren County</t>
  </si>
  <si>
    <t>Wapello County</t>
  </si>
  <si>
    <t>Warren County</t>
  </si>
  <si>
    <t>Washington County</t>
  </si>
  <si>
    <t>Wayne County</t>
  </si>
  <si>
    <t>Webster County</t>
  </si>
  <si>
    <t>Winnebago County</t>
  </si>
  <si>
    <t>Winneshiek County</t>
  </si>
  <si>
    <t>Woodbury County</t>
  </si>
  <si>
    <t>Worth County</t>
  </si>
  <si>
    <t>Wright County</t>
  </si>
  <si>
    <t>unemployment</t>
  </si>
  <si>
    <t>median_age</t>
  </si>
  <si>
    <t>male</t>
  </si>
  <si>
    <t>male_percent</t>
  </si>
  <si>
    <t>female</t>
  </si>
  <si>
    <t>female_percent</t>
  </si>
  <si>
    <t>population_poverty</t>
  </si>
  <si>
    <t>indian</t>
  </si>
  <si>
    <t>indian_percent</t>
  </si>
  <si>
    <t>other</t>
  </si>
  <si>
    <t>other_percent</t>
  </si>
  <si>
    <t>tworaces</t>
  </si>
  <si>
    <t>tworaces_percent</t>
  </si>
  <si>
    <t>12th_under</t>
  </si>
  <si>
    <t>population_education</t>
  </si>
  <si>
    <t>high_school_ged_some_college</t>
  </si>
  <si>
    <t>college</t>
  </si>
  <si>
    <t>12th_under_percent</t>
  </si>
  <si>
    <t>high_school_ged_some_college_percent</t>
  </si>
  <si>
    <t>college_percent</t>
  </si>
  <si>
    <t>population_industry</t>
  </si>
  <si>
    <t>agriculture</t>
  </si>
  <si>
    <t>manufacturing</t>
  </si>
  <si>
    <t>finance_real_estate_rental</t>
  </si>
  <si>
    <t>education_health_care_social_assistance</t>
  </si>
  <si>
    <t>retail</t>
  </si>
  <si>
    <t>construction</t>
  </si>
  <si>
    <t>arts_entertainment_recreation_food_services</t>
  </si>
  <si>
    <t>agriculture_percent</t>
  </si>
  <si>
    <t>manufacturing_percent</t>
  </si>
  <si>
    <t>finance_real_estate_rental_percent</t>
  </si>
  <si>
    <t>education_health_care_social_assistance_percent</t>
  </si>
  <si>
    <t>retail_percent</t>
  </si>
  <si>
    <t>construction_percent</t>
  </si>
  <si>
    <t>arts_entertainment_recreation_food_services_percent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</si>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</sst>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opLeftCell="AJ1" workbookViewId="0">
      <selection activeCell="AU2" sqref="AU2"/>
    </sheetView>
  </sheetViews>
  <sheetFormatPr baseColWidth="10" defaultRowHeight="15" x14ac:dyDescent="0"/>
  <cols>
    <col min="1" max="1" width="13.5" bestFit="1" customWidth="1"/>
    <col min="2" max="2" width="19.6640625" bestFit="1" customWidth="1"/>
    <col min="3" max="3" width="10.1640625" bestFit="1" customWidth="1"/>
    <col min="4" max="4" width="17.33203125" bestFit="1" customWidth="1"/>
    <col min="5" max="5" width="18.1640625" bestFit="1" customWidth="1"/>
    <col min="6" max="6" width="17.83203125" bestFit="1" customWidth="1"/>
    <col min="7" max="7" width="13.6640625" style="2" bestFit="1" customWidth="1"/>
    <col min="8" max="8" width="11.1640625" bestFit="1" customWidth="1"/>
    <col min="9" max="9" width="8.1640625" bestFit="1" customWidth="1"/>
    <col min="10" max="10" width="12.5" bestFit="1" customWidth="1"/>
    <col min="11" max="11" width="8.1640625" bestFit="1" customWidth="1"/>
    <col min="12" max="12" width="8.1640625" customWidth="1"/>
    <col min="13" max="13" width="24" bestFit="1" customWidth="1"/>
    <col min="14" max="14" width="7.5" bestFit="1" customWidth="1"/>
    <col min="15" max="15" width="14.83203125" bestFit="1" customWidth="1"/>
    <col min="16" max="16" width="8.1640625" bestFit="1" customWidth="1"/>
    <col min="17" max="17" width="9" customWidth="1"/>
    <col min="18" max="18" width="6.1640625" bestFit="1" customWidth="1"/>
    <col min="19" max="19" width="7.1640625" customWidth="1"/>
    <col min="20" max="20" width="6.1640625" bestFit="1" customWidth="1"/>
    <col min="21" max="21" width="7" customWidth="1"/>
    <col min="22" max="22" width="6.1640625" bestFit="1" customWidth="1"/>
    <col min="23" max="23" width="8.33203125" customWidth="1"/>
    <col min="24" max="24" width="6.1640625" bestFit="1" customWidth="1"/>
    <col min="25" max="25" width="13" bestFit="1" customWidth="1"/>
    <col min="26" max="26" width="8.6640625" bestFit="1" customWidth="1"/>
    <col min="27" max="27" width="16" bestFit="1" customWidth="1"/>
    <col min="29" max="29" width="15" customWidth="1"/>
    <col min="30" max="30" width="9.83203125" customWidth="1"/>
    <col min="31" max="31" width="15.33203125" customWidth="1"/>
    <col min="32" max="32" width="7.1640625" bestFit="1" customWidth="1"/>
    <col min="33" max="33" width="14.33203125" bestFit="1" customWidth="1"/>
    <col min="34" max="34" width="10.1640625" bestFit="1" customWidth="1"/>
    <col min="35" max="35" width="17.33203125" bestFit="1" customWidth="1"/>
    <col min="36" max="36" width="13.1640625" bestFit="1" customWidth="1"/>
    <col min="37" max="37" width="20.5" bestFit="1" customWidth="1"/>
    <col min="38" max="38" width="19" customWidth="1"/>
    <col min="39" max="39" width="21.33203125" customWidth="1"/>
    <col min="40" max="40" width="10" customWidth="1"/>
    <col min="41" max="41" width="24.5" customWidth="1"/>
    <col min="42" max="42" width="7.1640625" bestFit="1" customWidth="1"/>
    <col min="43" max="43" width="12.83203125" bestFit="1" customWidth="1"/>
    <col min="44" max="44" width="11.5" bestFit="1" customWidth="1"/>
    <col min="45" max="45" width="18.83203125" bestFit="1" customWidth="1"/>
    <col min="46" max="46" width="14.83203125" customWidth="1"/>
    <col min="47" max="47" width="16.6640625" customWidth="1"/>
  </cols>
  <sheetData>
    <row r="1" spans="1:47">
      <c r="A1" t="s">
        <v>0</v>
      </c>
      <c r="B1" t="s">
        <v>1</v>
      </c>
      <c r="C1" t="s">
        <v>103</v>
      </c>
      <c r="D1" s="1" t="s">
        <v>216</v>
      </c>
      <c r="E1" t="s">
        <v>224</v>
      </c>
      <c r="F1" t="s">
        <v>230</v>
      </c>
      <c r="G1" s="2" t="s">
        <v>210</v>
      </c>
      <c r="H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t="s">
        <v>101</v>
      </c>
      <c r="N1" t="s">
        <v>102</v>
      </c>
      <c r="O1" t="s">
        <v>104</v>
      </c>
      <c r="P1" t="s">
        <v>105</v>
      </c>
      <c r="Q1" t="s">
        <v>108</v>
      </c>
      <c r="R1" t="s">
        <v>106</v>
      </c>
      <c r="S1" t="s">
        <v>109</v>
      </c>
      <c r="T1" t="s">
        <v>107</v>
      </c>
      <c r="U1" t="s">
        <v>110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227</v>
      </c>
      <c r="AD1" t="s">
        <v>225</v>
      </c>
      <c r="AE1" t="s">
        <v>228</v>
      </c>
      <c r="AF1" t="s">
        <v>226</v>
      </c>
      <c r="AG1" t="s">
        <v>229</v>
      </c>
      <c r="AH1" t="s">
        <v>231</v>
      </c>
      <c r="AI1" t="s">
        <v>238</v>
      </c>
      <c r="AJ1" t="s">
        <v>232</v>
      </c>
      <c r="AK1" t="s">
        <v>239</v>
      </c>
      <c r="AL1" t="s">
        <v>233</v>
      </c>
      <c r="AM1" t="s">
        <v>240</v>
      </c>
      <c r="AN1" s="1" t="s">
        <v>234</v>
      </c>
      <c r="AO1" t="s">
        <v>241</v>
      </c>
      <c r="AP1" s="1" t="s">
        <v>235</v>
      </c>
      <c r="AQ1" s="1" t="s">
        <v>242</v>
      </c>
      <c r="AR1" t="s">
        <v>236</v>
      </c>
      <c r="AS1" s="1" t="s">
        <v>243</v>
      </c>
      <c r="AT1" t="s">
        <v>237</v>
      </c>
      <c r="AU1" t="s">
        <v>244</v>
      </c>
    </row>
    <row r="2" spans="1:47">
      <c r="B2" t="s">
        <v>245</v>
      </c>
      <c r="C2">
        <f>SUM(C3:C101)</f>
        <v>3047646</v>
      </c>
      <c r="D2">
        <f t="shared" ref="D2:AU2" si="0">SUM(D3:D101)</f>
        <v>2948498</v>
      </c>
      <c r="E2">
        <f t="shared" si="0"/>
        <v>2013629</v>
      </c>
      <c r="F2">
        <f t="shared" si="0"/>
        <v>1529744</v>
      </c>
      <c r="G2"/>
      <c r="I2">
        <f t="shared" si="0"/>
        <v>1507335</v>
      </c>
      <c r="K2">
        <f t="shared" si="0"/>
        <v>1540311</v>
      </c>
      <c r="N2">
        <f t="shared" si="0"/>
        <v>360670</v>
      </c>
      <c r="O2">
        <f>ROUND((N2/D2*100),1)</f>
        <v>12.2</v>
      </c>
      <c r="P2">
        <f>SUM(P3:P101)</f>
        <v>2793432</v>
      </c>
      <c r="Q2">
        <f>ROUND((P2/C2*100),1)</f>
        <v>91.7</v>
      </c>
      <c r="R2">
        <f t="shared" si="0"/>
        <v>88664</v>
      </c>
      <c r="S2">
        <f>ROUND((R2/C2*100),1)</f>
        <v>2.9</v>
      </c>
      <c r="T2">
        <f t="shared" si="0"/>
        <v>54262</v>
      </c>
      <c r="U2">
        <f>ROUND((T2/C2*100),1)</f>
        <v>1.8</v>
      </c>
      <c r="V2">
        <f>SUM(V3:V101)</f>
        <v>9708</v>
      </c>
      <c r="W2">
        <f>ROUND((V2/C2*100),1)</f>
        <v>0.3</v>
      </c>
      <c r="X2">
        <f t="shared" si="0"/>
        <v>44227</v>
      </c>
      <c r="Y2">
        <f>ROUND((X2/C2*100),1)</f>
        <v>1.5</v>
      </c>
      <c r="Z2">
        <f>SUM(Z3:Z101)</f>
        <v>56045</v>
      </c>
      <c r="AA2">
        <f>ROUND((Z2/C2*100),1)</f>
        <v>1.8</v>
      </c>
      <c r="AB2">
        <f t="shared" si="0"/>
        <v>187633</v>
      </c>
      <c r="AC2">
        <f>ROUND((AB2/E2*100),1)</f>
        <v>9.3000000000000007</v>
      </c>
      <c r="AD2">
        <f t="shared" si="0"/>
        <v>1108167</v>
      </c>
      <c r="AE2">
        <f>ROUND((AD2/E2*100),1)</f>
        <v>55</v>
      </c>
      <c r="AF2">
        <f t="shared" si="0"/>
        <v>717829</v>
      </c>
      <c r="AG2">
        <f>ROUND((AF2/E2*100),1)</f>
        <v>35.6</v>
      </c>
      <c r="AH2">
        <f t="shared" si="0"/>
        <v>61331</v>
      </c>
      <c r="AI2">
        <f>ROUND((AH2/F2*100),1)</f>
        <v>4</v>
      </c>
      <c r="AJ2">
        <f t="shared" si="0"/>
        <v>225360</v>
      </c>
      <c r="AK2">
        <f>ROUND((AJ2/F2*100),1)</f>
        <v>14.7</v>
      </c>
      <c r="AL2">
        <f t="shared" si="0"/>
        <v>118077</v>
      </c>
      <c r="AM2">
        <f>ROUND((AL2/F2*100),1)</f>
        <v>7.7</v>
      </c>
      <c r="AN2">
        <f t="shared" si="0"/>
        <v>363393</v>
      </c>
      <c r="AO2">
        <f>ROUND((AN2/F2*100),1)</f>
        <v>23.8</v>
      </c>
      <c r="AP2">
        <f t="shared" si="0"/>
        <v>178428</v>
      </c>
      <c r="AQ2">
        <f>ROUND((AP2/F2*100),1)</f>
        <v>11.7</v>
      </c>
      <c r="AR2">
        <f t="shared" si="0"/>
        <v>93323</v>
      </c>
      <c r="AS2">
        <f>ROUND((AR2/F2*100),1)</f>
        <v>6.1</v>
      </c>
      <c r="AT2">
        <f t="shared" si="0"/>
        <v>116047</v>
      </c>
      <c r="AU2">
        <f>ROUND((AT2/F2*100),1)</f>
        <v>7.6</v>
      </c>
    </row>
    <row r="3" spans="1:47">
      <c r="A3" t="s">
        <v>2</v>
      </c>
      <c r="B3" t="s">
        <v>111</v>
      </c>
      <c r="C3" s="1">
        <v>7628</v>
      </c>
      <c r="D3" s="1">
        <v>7452</v>
      </c>
      <c r="E3">
        <v>5460</v>
      </c>
      <c r="F3">
        <v>3936</v>
      </c>
      <c r="G3" s="1">
        <v>3.1</v>
      </c>
      <c r="H3">
        <v>45.4</v>
      </c>
      <c r="I3" s="1">
        <v>3798</v>
      </c>
      <c r="J3" s="1">
        <f>ROUND((I3 / C3 * 100),1)</f>
        <v>49.8</v>
      </c>
      <c r="K3" s="1">
        <v>3830</v>
      </c>
      <c r="L3" s="1">
        <f t="shared" ref="L3:L34" si="1">ROUND((K3 / C3 * 100),1)</f>
        <v>50.2</v>
      </c>
      <c r="M3">
        <v>47872</v>
      </c>
      <c r="N3">
        <v>739</v>
      </c>
      <c r="O3">
        <f>ROUND((N3 / D3 * 100),1)</f>
        <v>9.9</v>
      </c>
      <c r="P3">
        <v>7457</v>
      </c>
      <c r="Q3">
        <f t="shared" ref="Q3:Q34" si="2">ROUND((P3 / C3 * 100),1)</f>
        <v>97.8</v>
      </c>
      <c r="R3">
        <v>11</v>
      </c>
      <c r="S3">
        <f t="shared" ref="S3:S34" si="3">ROUND((R3 / C3 * 100),1)</f>
        <v>0.1</v>
      </c>
      <c r="T3">
        <v>46</v>
      </c>
      <c r="U3">
        <f t="shared" ref="U3:U34" si="4">ROUND((T3 / C3 * 100),1)</f>
        <v>0.6</v>
      </c>
      <c r="V3">
        <v>12</v>
      </c>
      <c r="W3">
        <f>ROUND((V3 / C3 * 100),1)</f>
        <v>0.2</v>
      </c>
      <c r="X3">
        <v>0</v>
      </c>
      <c r="Y3">
        <f>ROUND((X3/C3*100),1)</f>
        <v>0</v>
      </c>
      <c r="Z3">
        <v>102</v>
      </c>
      <c r="AA3">
        <f>ROUND((Z3/C3*100),1)</f>
        <v>1.3</v>
      </c>
      <c r="AB3">
        <v>499</v>
      </c>
      <c r="AC3">
        <f>ROUND((AB3/E3*100),1)</f>
        <v>9.1</v>
      </c>
      <c r="AD3">
        <v>3467</v>
      </c>
      <c r="AE3">
        <f>ROUND((AD3/E3*100),1)</f>
        <v>63.5</v>
      </c>
      <c r="AF3">
        <v>1494</v>
      </c>
      <c r="AG3">
        <f>ROUND((AF3/E3*100),1)</f>
        <v>27.4</v>
      </c>
      <c r="AH3">
        <v>555</v>
      </c>
      <c r="AI3">
        <f>ROUND((AH3/F3*100),1)</f>
        <v>14.1</v>
      </c>
      <c r="AJ3">
        <v>463</v>
      </c>
      <c r="AK3">
        <f>ROUND((AJ3/F3*100),1)</f>
        <v>11.8</v>
      </c>
      <c r="AL3">
        <v>282</v>
      </c>
      <c r="AM3">
        <f>ROUND((AL3/F3*100),1)</f>
        <v>7.2</v>
      </c>
      <c r="AN3" s="1">
        <v>770</v>
      </c>
      <c r="AO3">
        <f>ROUND((AN3/F3*100),1)</f>
        <v>19.600000000000001</v>
      </c>
      <c r="AP3" s="1">
        <v>441</v>
      </c>
      <c r="AQ3" s="1">
        <f>ROUND((AP3/F3*100),1)</f>
        <v>11.2</v>
      </c>
      <c r="AR3">
        <v>384</v>
      </c>
      <c r="AS3">
        <f>ROUND((AR3/F3*100),1)</f>
        <v>9.8000000000000007</v>
      </c>
      <c r="AT3">
        <v>146</v>
      </c>
      <c r="AU3">
        <f>ROUND((AT3/F3*100),1)</f>
        <v>3.7</v>
      </c>
    </row>
    <row r="4" spans="1:47">
      <c r="A4" t="s">
        <v>3</v>
      </c>
      <c r="B4" t="s">
        <v>112</v>
      </c>
      <c r="C4" s="1">
        <v>4027</v>
      </c>
      <c r="D4" s="1">
        <v>3957</v>
      </c>
      <c r="E4">
        <v>2924</v>
      </c>
      <c r="F4">
        <v>2036</v>
      </c>
      <c r="G4" s="1">
        <v>3.7</v>
      </c>
      <c r="H4">
        <v>46.5</v>
      </c>
      <c r="I4" s="1">
        <v>1994</v>
      </c>
      <c r="J4" s="1">
        <f t="shared" ref="J3:J34" si="5">ROUND((I4 / C4 * 100),1)</f>
        <v>49.5</v>
      </c>
      <c r="K4" s="1">
        <v>2033</v>
      </c>
      <c r="L4" s="1">
        <f t="shared" si="1"/>
        <v>50.5</v>
      </c>
      <c r="M4">
        <v>45099</v>
      </c>
      <c r="N4">
        <v>445</v>
      </c>
      <c r="O4">
        <f t="shared" ref="O4:O67" si="6">ROUND((N4 / D4 * 100),1)</f>
        <v>11.2</v>
      </c>
      <c r="P4">
        <v>3944</v>
      </c>
      <c r="Q4">
        <f t="shared" si="2"/>
        <v>97.9</v>
      </c>
      <c r="R4">
        <v>12</v>
      </c>
      <c r="S4">
        <f t="shared" si="3"/>
        <v>0.3</v>
      </c>
      <c r="T4">
        <v>0</v>
      </c>
      <c r="U4">
        <f t="shared" si="4"/>
        <v>0</v>
      </c>
      <c r="V4">
        <v>6</v>
      </c>
      <c r="W4">
        <f t="shared" ref="W4:W67" si="7">ROUND((V4 / C4 * 100),1)</f>
        <v>0.1</v>
      </c>
      <c r="X4">
        <v>10</v>
      </c>
      <c r="Y4">
        <f t="shared" ref="Y4:Y67" si="8">ROUND((X4/C4*100),1)</f>
        <v>0.2</v>
      </c>
      <c r="Z4">
        <v>55</v>
      </c>
      <c r="AA4">
        <f t="shared" ref="AA4:AA67" si="9">ROUND((Z4/C4*100),1)</f>
        <v>1.4</v>
      </c>
      <c r="AB4">
        <v>268</v>
      </c>
      <c r="AC4">
        <f t="shared" ref="AC4:AC67" si="10">ROUND((AB4/E4*100),1)</f>
        <v>9.1999999999999993</v>
      </c>
      <c r="AD4">
        <v>1844</v>
      </c>
      <c r="AE4">
        <f t="shared" ref="AE4:AE67" si="11">ROUND((AD4/E4*100),1)</f>
        <v>63.1</v>
      </c>
      <c r="AF4">
        <v>812</v>
      </c>
      <c r="AG4">
        <f t="shared" ref="AG4:AG67" si="12">ROUND((AF4/E4*100),1)</f>
        <v>27.8</v>
      </c>
      <c r="AH4">
        <v>254</v>
      </c>
      <c r="AI4">
        <f t="shared" ref="AI4:AI67" si="13">ROUND((AH4/F4*100),1)</f>
        <v>12.5</v>
      </c>
      <c r="AJ4">
        <v>215</v>
      </c>
      <c r="AK4">
        <f t="shared" ref="AK4:AK67" si="14">ROUND((AJ4/F4*100),1)</f>
        <v>10.6</v>
      </c>
      <c r="AL4">
        <v>94</v>
      </c>
      <c r="AM4">
        <f t="shared" ref="AM4:AM67" si="15">ROUND((AL4/F4*100),1)</f>
        <v>4.5999999999999996</v>
      </c>
      <c r="AN4" s="1">
        <v>603</v>
      </c>
      <c r="AO4">
        <f t="shared" ref="AO4:AO67" si="16">ROUND((AN4/F4*100),1)</f>
        <v>29.6</v>
      </c>
      <c r="AP4" s="1">
        <v>165</v>
      </c>
      <c r="AQ4" s="1">
        <f t="shared" ref="AQ4:AQ67" si="17">ROUND((AP4/F4*100),1)</f>
        <v>8.1</v>
      </c>
      <c r="AR4">
        <v>102</v>
      </c>
      <c r="AS4">
        <f t="shared" ref="AS4:AS67" si="18">ROUND((AR4/F4*100),1)</f>
        <v>5</v>
      </c>
      <c r="AT4">
        <v>72</v>
      </c>
      <c r="AU4">
        <f t="shared" ref="AU4:AU67" si="19">ROUND((AT4/F4*100),1)</f>
        <v>3.5</v>
      </c>
    </row>
    <row r="5" spans="1:47">
      <c r="A5" t="s">
        <v>4</v>
      </c>
      <c r="B5" t="s">
        <v>113</v>
      </c>
      <c r="C5" s="1">
        <v>14285</v>
      </c>
      <c r="D5" s="1">
        <v>13893</v>
      </c>
      <c r="E5">
        <v>10012</v>
      </c>
      <c r="F5">
        <v>6801</v>
      </c>
      <c r="G5" s="1">
        <v>4.5</v>
      </c>
      <c r="H5">
        <v>44.2</v>
      </c>
      <c r="I5" s="1">
        <v>7210</v>
      </c>
      <c r="J5" s="1">
        <f t="shared" si="5"/>
        <v>50.5</v>
      </c>
      <c r="K5" s="1">
        <v>7075</v>
      </c>
      <c r="L5" s="1">
        <f t="shared" si="1"/>
        <v>49.5</v>
      </c>
      <c r="M5">
        <v>47539</v>
      </c>
      <c r="N5">
        <v>1534</v>
      </c>
      <c r="O5">
        <f t="shared" si="6"/>
        <v>11</v>
      </c>
      <c r="P5">
        <v>13614</v>
      </c>
      <c r="Q5">
        <f t="shared" si="2"/>
        <v>95.3</v>
      </c>
      <c r="R5">
        <v>39</v>
      </c>
      <c r="S5">
        <f t="shared" si="3"/>
        <v>0.3</v>
      </c>
      <c r="T5">
        <v>136</v>
      </c>
      <c r="U5">
        <f t="shared" si="4"/>
        <v>1</v>
      </c>
      <c r="V5">
        <v>187</v>
      </c>
      <c r="W5">
        <f t="shared" si="7"/>
        <v>1.3</v>
      </c>
      <c r="X5">
        <v>45</v>
      </c>
      <c r="Y5">
        <f t="shared" si="8"/>
        <v>0.3</v>
      </c>
      <c r="Z5">
        <v>264</v>
      </c>
      <c r="AA5">
        <f t="shared" si="9"/>
        <v>1.8</v>
      </c>
      <c r="AB5">
        <v>1141</v>
      </c>
      <c r="AC5">
        <f t="shared" si="10"/>
        <v>11.4</v>
      </c>
      <c r="AD5">
        <v>6507</v>
      </c>
      <c r="AE5">
        <f t="shared" si="11"/>
        <v>65</v>
      </c>
      <c r="AF5">
        <v>2364</v>
      </c>
      <c r="AG5">
        <f t="shared" si="12"/>
        <v>23.6</v>
      </c>
      <c r="AH5">
        <v>716</v>
      </c>
      <c r="AI5">
        <f t="shared" si="13"/>
        <v>10.5</v>
      </c>
      <c r="AJ5">
        <v>1023</v>
      </c>
      <c r="AK5">
        <f t="shared" si="14"/>
        <v>15</v>
      </c>
      <c r="AL5">
        <v>333</v>
      </c>
      <c r="AM5">
        <f t="shared" si="15"/>
        <v>4.9000000000000004</v>
      </c>
      <c r="AN5" s="1">
        <v>1428</v>
      </c>
      <c r="AO5">
        <f t="shared" si="16"/>
        <v>21</v>
      </c>
      <c r="AP5" s="1">
        <v>903</v>
      </c>
      <c r="AQ5" s="1">
        <f t="shared" si="17"/>
        <v>13.3</v>
      </c>
      <c r="AR5">
        <v>501</v>
      </c>
      <c r="AS5">
        <f t="shared" si="18"/>
        <v>7.4</v>
      </c>
      <c r="AT5">
        <v>432</v>
      </c>
      <c r="AU5">
        <f t="shared" si="19"/>
        <v>6.4</v>
      </c>
    </row>
    <row r="6" spans="1:47">
      <c r="A6" t="s">
        <v>5</v>
      </c>
      <c r="B6" t="s">
        <v>114</v>
      </c>
      <c r="C6" s="1">
        <v>12858</v>
      </c>
      <c r="D6" s="1">
        <v>12669</v>
      </c>
      <c r="E6">
        <v>9030</v>
      </c>
      <c r="F6">
        <v>5659</v>
      </c>
      <c r="G6" s="1">
        <v>5.6</v>
      </c>
      <c r="H6">
        <v>44.2</v>
      </c>
      <c r="I6" s="1">
        <v>6279</v>
      </c>
      <c r="J6" s="1">
        <f t="shared" si="5"/>
        <v>48.8</v>
      </c>
      <c r="K6" s="1">
        <v>6579</v>
      </c>
      <c r="L6" s="1">
        <f t="shared" si="1"/>
        <v>51.2</v>
      </c>
      <c r="M6">
        <v>37866</v>
      </c>
      <c r="N6">
        <v>1803</v>
      </c>
      <c r="O6">
        <f t="shared" si="6"/>
        <v>14.2</v>
      </c>
      <c r="P6">
        <v>12500</v>
      </c>
      <c r="Q6">
        <f t="shared" si="2"/>
        <v>97.2</v>
      </c>
      <c r="R6">
        <v>61</v>
      </c>
      <c r="S6">
        <f t="shared" si="3"/>
        <v>0.5</v>
      </c>
      <c r="T6">
        <v>38</v>
      </c>
      <c r="U6">
        <f t="shared" si="4"/>
        <v>0.3</v>
      </c>
      <c r="V6">
        <v>3</v>
      </c>
      <c r="W6">
        <f t="shared" si="7"/>
        <v>0</v>
      </c>
      <c r="X6">
        <v>20</v>
      </c>
      <c r="Y6">
        <f t="shared" si="8"/>
        <v>0.2</v>
      </c>
      <c r="Z6">
        <v>236</v>
      </c>
      <c r="AA6">
        <f t="shared" si="9"/>
        <v>1.8</v>
      </c>
      <c r="AB6">
        <v>1160</v>
      </c>
      <c r="AC6">
        <f t="shared" si="10"/>
        <v>12.8</v>
      </c>
      <c r="AD6">
        <v>5402</v>
      </c>
      <c r="AE6">
        <f t="shared" si="11"/>
        <v>59.8</v>
      </c>
      <c r="AF6">
        <v>2468</v>
      </c>
      <c r="AG6">
        <f t="shared" si="12"/>
        <v>27.3</v>
      </c>
      <c r="AH6">
        <v>437</v>
      </c>
      <c r="AI6">
        <f t="shared" si="13"/>
        <v>7.7</v>
      </c>
      <c r="AJ6">
        <v>917</v>
      </c>
      <c r="AK6">
        <f t="shared" si="14"/>
        <v>16.2</v>
      </c>
      <c r="AL6">
        <v>147</v>
      </c>
      <c r="AM6">
        <f t="shared" si="15"/>
        <v>2.6</v>
      </c>
      <c r="AN6" s="1">
        <v>1210</v>
      </c>
      <c r="AO6">
        <f t="shared" si="16"/>
        <v>21.4</v>
      </c>
      <c r="AP6" s="1">
        <v>871</v>
      </c>
      <c r="AQ6" s="1">
        <f t="shared" si="17"/>
        <v>15.4</v>
      </c>
      <c r="AR6">
        <v>395</v>
      </c>
      <c r="AS6">
        <f t="shared" si="18"/>
        <v>7</v>
      </c>
      <c r="AT6">
        <v>461</v>
      </c>
      <c r="AU6">
        <f t="shared" si="19"/>
        <v>8.1</v>
      </c>
    </row>
    <row r="7" spans="1:47">
      <c r="A7" t="s">
        <v>6</v>
      </c>
      <c r="B7" t="s">
        <v>115</v>
      </c>
      <c r="C7" s="1">
        <v>6077</v>
      </c>
      <c r="D7" s="1">
        <v>5874</v>
      </c>
      <c r="E7">
        <v>4402</v>
      </c>
      <c r="F7">
        <v>3129</v>
      </c>
      <c r="G7" s="1">
        <v>4</v>
      </c>
      <c r="H7">
        <v>46.7</v>
      </c>
      <c r="I7" s="1">
        <v>2948</v>
      </c>
      <c r="J7" s="1">
        <f t="shared" si="5"/>
        <v>48.5</v>
      </c>
      <c r="K7" s="1">
        <v>3129</v>
      </c>
      <c r="L7" s="1">
        <f t="shared" si="1"/>
        <v>51.5</v>
      </c>
      <c r="M7">
        <v>47630</v>
      </c>
      <c r="N7">
        <v>630</v>
      </c>
      <c r="O7">
        <f t="shared" si="6"/>
        <v>10.7</v>
      </c>
      <c r="P7">
        <v>5978</v>
      </c>
      <c r="Q7">
        <f t="shared" si="2"/>
        <v>98.4</v>
      </c>
      <c r="R7">
        <v>4</v>
      </c>
      <c r="S7">
        <f t="shared" si="3"/>
        <v>0.1</v>
      </c>
      <c r="T7">
        <v>9</v>
      </c>
      <c r="U7">
        <f t="shared" si="4"/>
        <v>0.1</v>
      </c>
      <c r="V7">
        <v>33</v>
      </c>
      <c r="W7">
        <f t="shared" si="7"/>
        <v>0.5</v>
      </c>
      <c r="X7">
        <v>4</v>
      </c>
      <c r="Y7">
        <f t="shared" si="8"/>
        <v>0.1</v>
      </c>
      <c r="Z7">
        <v>49</v>
      </c>
      <c r="AA7">
        <f t="shared" si="9"/>
        <v>0.8</v>
      </c>
      <c r="AB7">
        <v>493</v>
      </c>
      <c r="AC7">
        <f t="shared" si="10"/>
        <v>11.2</v>
      </c>
      <c r="AD7">
        <v>2727</v>
      </c>
      <c r="AE7">
        <f t="shared" si="11"/>
        <v>61.9</v>
      </c>
      <c r="AF7">
        <v>1182</v>
      </c>
      <c r="AG7">
        <f t="shared" si="12"/>
        <v>26.9</v>
      </c>
      <c r="AH7">
        <v>504</v>
      </c>
      <c r="AI7">
        <f t="shared" si="13"/>
        <v>16.100000000000001</v>
      </c>
      <c r="AJ7">
        <v>247</v>
      </c>
      <c r="AK7">
        <f t="shared" si="14"/>
        <v>7.9</v>
      </c>
      <c r="AL7">
        <v>135</v>
      </c>
      <c r="AM7">
        <f t="shared" si="15"/>
        <v>4.3</v>
      </c>
      <c r="AN7" s="1">
        <v>705</v>
      </c>
      <c r="AO7">
        <f t="shared" si="16"/>
        <v>22.5</v>
      </c>
      <c r="AP7" s="1">
        <v>390</v>
      </c>
      <c r="AQ7" s="1">
        <f t="shared" si="17"/>
        <v>12.5</v>
      </c>
      <c r="AR7">
        <v>231</v>
      </c>
      <c r="AS7">
        <f t="shared" si="18"/>
        <v>7.4</v>
      </c>
      <c r="AT7">
        <v>163</v>
      </c>
      <c r="AU7">
        <f t="shared" si="19"/>
        <v>5.2</v>
      </c>
    </row>
    <row r="8" spans="1:47">
      <c r="A8" t="s">
        <v>7</v>
      </c>
      <c r="B8" t="s">
        <v>116</v>
      </c>
      <c r="C8" s="1">
        <v>26044</v>
      </c>
      <c r="D8" s="1">
        <v>25786</v>
      </c>
      <c r="E8">
        <v>17713</v>
      </c>
      <c r="F8">
        <v>13105</v>
      </c>
      <c r="G8" s="1">
        <v>4.4000000000000004</v>
      </c>
      <c r="H8">
        <v>40.4</v>
      </c>
      <c r="I8" s="1">
        <v>13004</v>
      </c>
      <c r="J8" s="1">
        <f t="shared" si="5"/>
        <v>49.9</v>
      </c>
      <c r="K8" s="1">
        <v>13040</v>
      </c>
      <c r="L8" s="1">
        <f t="shared" si="1"/>
        <v>50.1</v>
      </c>
      <c r="M8">
        <v>57488</v>
      </c>
      <c r="N8">
        <v>2015</v>
      </c>
      <c r="O8">
        <f t="shared" si="6"/>
        <v>7.8</v>
      </c>
      <c r="P8">
        <v>25361</v>
      </c>
      <c r="Q8">
        <f t="shared" si="2"/>
        <v>97.4</v>
      </c>
      <c r="R8">
        <v>65</v>
      </c>
      <c r="S8">
        <f t="shared" si="3"/>
        <v>0.2</v>
      </c>
      <c r="T8">
        <v>41</v>
      </c>
      <c r="U8">
        <f t="shared" si="4"/>
        <v>0.2</v>
      </c>
      <c r="V8">
        <v>6</v>
      </c>
      <c r="W8">
        <f t="shared" si="7"/>
        <v>0</v>
      </c>
      <c r="X8">
        <v>177</v>
      </c>
      <c r="Y8">
        <f t="shared" si="8"/>
        <v>0.7</v>
      </c>
      <c r="Z8">
        <v>394</v>
      </c>
      <c r="AA8">
        <f t="shared" si="9"/>
        <v>1.5</v>
      </c>
      <c r="AB8">
        <v>1285</v>
      </c>
      <c r="AC8">
        <f t="shared" si="10"/>
        <v>7.3</v>
      </c>
      <c r="AD8">
        <v>11034</v>
      </c>
      <c r="AE8">
        <f t="shared" si="11"/>
        <v>62.3</v>
      </c>
      <c r="AF8">
        <v>5394</v>
      </c>
      <c r="AG8">
        <f t="shared" si="12"/>
        <v>30.5</v>
      </c>
      <c r="AH8">
        <v>737</v>
      </c>
      <c r="AI8">
        <f t="shared" si="13"/>
        <v>5.6</v>
      </c>
      <c r="AJ8">
        <v>2371</v>
      </c>
      <c r="AK8">
        <f t="shared" si="14"/>
        <v>18.100000000000001</v>
      </c>
      <c r="AL8">
        <v>931</v>
      </c>
      <c r="AM8">
        <f t="shared" si="15"/>
        <v>7.1</v>
      </c>
      <c r="AN8" s="1">
        <v>2660</v>
      </c>
      <c r="AO8">
        <f t="shared" si="16"/>
        <v>20.3</v>
      </c>
      <c r="AP8" s="1">
        <v>1495</v>
      </c>
      <c r="AQ8" s="1">
        <f t="shared" si="17"/>
        <v>11.4</v>
      </c>
      <c r="AR8">
        <v>965</v>
      </c>
      <c r="AS8">
        <f t="shared" si="18"/>
        <v>7.4</v>
      </c>
      <c r="AT8">
        <v>720</v>
      </c>
      <c r="AU8">
        <f t="shared" si="19"/>
        <v>5.5</v>
      </c>
    </row>
    <row r="9" spans="1:47">
      <c r="A9" t="s">
        <v>8</v>
      </c>
      <c r="B9" t="s">
        <v>117</v>
      </c>
      <c r="C9" s="1">
        <v>130843</v>
      </c>
      <c r="D9" s="1">
        <v>124514</v>
      </c>
      <c r="E9">
        <v>81889</v>
      </c>
      <c r="F9">
        <v>63928</v>
      </c>
      <c r="G9" s="1">
        <v>5.9</v>
      </c>
      <c r="H9">
        <v>34.6</v>
      </c>
      <c r="I9" s="1">
        <v>63594</v>
      </c>
      <c r="J9" s="1">
        <f t="shared" si="5"/>
        <v>48.6</v>
      </c>
      <c r="K9" s="1">
        <v>67249</v>
      </c>
      <c r="L9" s="1">
        <f t="shared" si="1"/>
        <v>51.4</v>
      </c>
      <c r="M9">
        <v>45610</v>
      </c>
      <c r="N9">
        <v>20539</v>
      </c>
      <c r="O9">
        <f t="shared" si="6"/>
        <v>16.5</v>
      </c>
      <c r="P9">
        <v>112517</v>
      </c>
      <c r="Q9">
        <f t="shared" si="2"/>
        <v>86</v>
      </c>
      <c r="R9">
        <v>11774</v>
      </c>
      <c r="S9">
        <f t="shared" si="3"/>
        <v>9</v>
      </c>
      <c r="T9">
        <v>1851</v>
      </c>
      <c r="U9">
        <f t="shared" si="4"/>
        <v>1.4</v>
      </c>
      <c r="V9">
        <v>213</v>
      </c>
      <c r="W9">
        <f t="shared" si="7"/>
        <v>0.2</v>
      </c>
      <c r="X9">
        <v>1595</v>
      </c>
      <c r="Y9">
        <f t="shared" si="8"/>
        <v>1.2</v>
      </c>
      <c r="Z9">
        <v>2855</v>
      </c>
      <c r="AA9">
        <f t="shared" si="9"/>
        <v>2.2000000000000002</v>
      </c>
      <c r="AB9">
        <v>8596</v>
      </c>
      <c r="AC9">
        <f t="shared" si="10"/>
        <v>10.5</v>
      </c>
      <c r="AD9">
        <v>44702</v>
      </c>
      <c r="AE9">
        <f t="shared" si="11"/>
        <v>54.6</v>
      </c>
      <c r="AF9">
        <v>28591</v>
      </c>
      <c r="AG9">
        <f t="shared" si="12"/>
        <v>34.9</v>
      </c>
      <c r="AH9">
        <v>753</v>
      </c>
      <c r="AI9">
        <f t="shared" si="13"/>
        <v>1.2</v>
      </c>
      <c r="AJ9">
        <v>11154</v>
      </c>
      <c r="AK9">
        <f t="shared" si="14"/>
        <v>17.399999999999999</v>
      </c>
      <c r="AL9">
        <v>3910</v>
      </c>
      <c r="AM9">
        <f t="shared" si="15"/>
        <v>6.1</v>
      </c>
      <c r="AN9" s="1">
        <v>16665</v>
      </c>
      <c r="AO9">
        <f t="shared" si="16"/>
        <v>26.1</v>
      </c>
      <c r="AP9" s="1">
        <v>7433</v>
      </c>
      <c r="AQ9" s="1">
        <f t="shared" si="17"/>
        <v>11.6</v>
      </c>
      <c r="AR9">
        <v>3265</v>
      </c>
      <c r="AS9">
        <f t="shared" si="18"/>
        <v>5.0999999999999996</v>
      </c>
      <c r="AT9">
        <v>6130</v>
      </c>
      <c r="AU9">
        <f t="shared" si="19"/>
        <v>9.6</v>
      </c>
    </row>
    <row r="10" spans="1:47">
      <c r="A10" t="s">
        <v>9</v>
      </c>
      <c r="B10" t="s">
        <v>118</v>
      </c>
      <c r="C10" s="1">
        <v>26324</v>
      </c>
      <c r="D10" s="1">
        <v>25606</v>
      </c>
      <c r="E10">
        <v>18060</v>
      </c>
      <c r="F10">
        <v>13311</v>
      </c>
      <c r="G10" s="1">
        <v>3.1</v>
      </c>
      <c r="H10">
        <v>40.9</v>
      </c>
      <c r="I10" s="1">
        <v>13112</v>
      </c>
      <c r="J10" s="1">
        <f t="shared" si="5"/>
        <v>49.8</v>
      </c>
      <c r="K10" s="1">
        <v>13212</v>
      </c>
      <c r="L10" s="1">
        <f t="shared" si="1"/>
        <v>50.2</v>
      </c>
      <c r="M10">
        <v>51284</v>
      </c>
      <c r="N10">
        <v>2310</v>
      </c>
      <c r="O10">
        <f t="shared" si="6"/>
        <v>9</v>
      </c>
      <c r="P10">
        <v>25693</v>
      </c>
      <c r="Q10">
        <f t="shared" si="2"/>
        <v>97.6</v>
      </c>
      <c r="R10">
        <v>236</v>
      </c>
      <c r="S10">
        <f t="shared" si="3"/>
        <v>0.9</v>
      </c>
      <c r="T10">
        <v>155</v>
      </c>
      <c r="U10">
        <f t="shared" si="4"/>
        <v>0.6</v>
      </c>
      <c r="V10">
        <v>66</v>
      </c>
      <c r="W10">
        <f t="shared" si="7"/>
        <v>0.3</v>
      </c>
      <c r="X10">
        <v>23</v>
      </c>
      <c r="Y10">
        <f t="shared" si="8"/>
        <v>0.1</v>
      </c>
      <c r="Z10">
        <v>151</v>
      </c>
      <c r="AA10">
        <f t="shared" si="9"/>
        <v>0.6</v>
      </c>
      <c r="AB10">
        <v>1410</v>
      </c>
      <c r="AC10">
        <f t="shared" si="10"/>
        <v>7.8</v>
      </c>
      <c r="AD10">
        <v>10873</v>
      </c>
      <c r="AE10">
        <f t="shared" si="11"/>
        <v>60.2</v>
      </c>
      <c r="AF10">
        <v>5777</v>
      </c>
      <c r="AG10">
        <f t="shared" si="12"/>
        <v>32</v>
      </c>
      <c r="AH10">
        <v>618</v>
      </c>
      <c r="AI10">
        <f t="shared" si="13"/>
        <v>4.5999999999999996</v>
      </c>
      <c r="AJ10">
        <v>1254</v>
      </c>
      <c r="AK10">
        <f t="shared" si="14"/>
        <v>9.4</v>
      </c>
      <c r="AL10">
        <v>882</v>
      </c>
      <c r="AM10">
        <f t="shared" si="15"/>
        <v>6.6</v>
      </c>
      <c r="AN10" s="1">
        <v>3537</v>
      </c>
      <c r="AO10">
        <f t="shared" si="16"/>
        <v>26.6</v>
      </c>
      <c r="AP10" s="1">
        <v>1597</v>
      </c>
      <c r="AQ10" s="1">
        <f t="shared" si="17"/>
        <v>12</v>
      </c>
      <c r="AR10">
        <v>906</v>
      </c>
      <c r="AS10">
        <f t="shared" si="18"/>
        <v>6.8</v>
      </c>
      <c r="AT10">
        <v>633</v>
      </c>
      <c r="AU10">
        <f t="shared" si="19"/>
        <v>4.8</v>
      </c>
    </row>
    <row r="11" spans="1:47">
      <c r="A11" t="s">
        <v>10</v>
      </c>
      <c r="B11" t="s">
        <v>119</v>
      </c>
      <c r="C11" s="1">
        <v>24294</v>
      </c>
      <c r="D11" s="1">
        <v>22733</v>
      </c>
      <c r="E11">
        <v>15792</v>
      </c>
      <c r="F11">
        <v>12475</v>
      </c>
      <c r="G11" s="1">
        <v>4.0999999999999996</v>
      </c>
      <c r="H11">
        <v>38.299999999999997</v>
      </c>
      <c r="I11" s="1">
        <v>11920</v>
      </c>
      <c r="J11" s="1">
        <f t="shared" si="5"/>
        <v>49.1</v>
      </c>
      <c r="K11" s="1">
        <v>12374</v>
      </c>
      <c r="L11" s="1">
        <f t="shared" si="1"/>
        <v>50.9</v>
      </c>
      <c r="M11">
        <v>60193</v>
      </c>
      <c r="N11">
        <v>1698</v>
      </c>
      <c r="O11">
        <f t="shared" si="6"/>
        <v>7.5</v>
      </c>
      <c r="P11">
        <v>23629</v>
      </c>
      <c r="Q11">
        <f t="shared" si="2"/>
        <v>97.3</v>
      </c>
      <c r="R11">
        <v>200</v>
      </c>
      <c r="S11">
        <f t="shared" si="3"/>
        <v>0.8</v>
      </c>
      <c r="T11">
        <v>122</v>
      </c>
      <c r="U11">
        <f t="shared" si="4"/>
        <v>0.5</v>
      </c>
      <c r="V11">
        <v>22</v>
      </c>
      <c r="W11">
        <f t="shared" si="7"/>
        <v>0.1</v>
      </c>
      <c r="X11">
        <v>38</v>
      </c>
      <c r="Y11">
        <f t="shared" si="8"/>
        <v>0.2</v>
      </c>
      <c r="Z11">
        <v>238</v>
      </c>
      <c r="AA11">
        <f t="shared" si="9"/>
        <v>1</v>
      </c>
      <c r="AB11">
        <v>1000</v>
      </c>
      <c r="AC11">
        <f t="shared" si="10"/>
        <v>6.3</v>
      </c>
      <c r="AD11">
        <v>8615</v>
      </c>
      <c r="AE11">
        <f t="shared" si="11"/>
        <v>54.6</v>
      </c>
      <c r="AF11">
        <v>6177</v>
      </c>
      <c r="AG11">
        <f t="shared" si="12"/>
        <v>39.1</v>
      </c>
      <c r="AH11">
        <v>543</v>
      </c>
      <c r="AI11">
        <f t="shared" si="13"/>
        <v>4.4000000000000004</v>
      </c>
      <c r="AJ11">
        <v>2141</v>
      </c>
      <c r="AK11">
        <f t="shared" si="14"/>
        <v>17.2</v>
      </c>
      <c r="AL11">
        <v>998</v>
      </c>
      <c r="AM11">
        <f t="shared" si="15"/>
        <v>8</v>
      </c>
      <c r="AN11" s="1">
        <v>3509</v>
      </c>
      <c r="AO11">
        <f t="shared" si="16"/>
        <v>28.1</v>
      </c>
      <c r="AP11" s="1">
        <v>1434</v>
      </c>
      <c r="AQ11" s="1">
        <f t="shared" si="17"/>
        <v>11.5</v>
      </c>
      <c r="AR11">
        <v>634</v>
      </c>
      <c r="AS11">
        <f t="shared" si="18"/>
        <v>5.0999999999999996</v>
      </c>
      <c r="AT11">
        <v>787</v>
      </c>
      <c r="AU11">
        <f t="shared" si="19"/>
        <v>6.3</v>
      </c>
    </row>
    <row r="12" spans="1:47">
      <c r="A12" t="s">
        <v>11</v>
      </c>
      <c r="B12" t="s">
        <v>120</v>
      </c>
      <c r="C12" s="1">
        <v>20988</v>
      </c>
      <c r="D12" s="1">
        <v>20701</v>
      </c>
      <c r="E12">
        <v>13803</v>
      </c>
      <c r="F12">
        <v>10156</v>
      </c>
      <c r="G12" s="1">
        <v>5.5</v>
      </c>
      <c r="H12">
        <v>38.9</v>
      </c>
      <c r="I12" s="1">
        <v>10421</v>
      </c>
      <c r="J12" s="1">
        <f t="shared" si="5"/>
        <v>49.7</v>
      </c>
      <c r="K12" s="1">
        <v>10567</v>
      </c>
      <c r="L12" s="1">
        <f t="shared" si="1"/>
        <v>50.3</v>
      </c>
      <c r="M12">
        <v>54596</v>
      </c>
      <c r="N12">
        <v>2219</v>
      </c>
      <c r="O12">
        <f t="shared" si="6"/>
        <v>10.7</v>
      </c>
      <c r="P12">
        <v>20494</v>
      </c>
      <c r="Q12">
        <f t="shared" si="2"/>
        <v>97.6</v>
      </c>
      <c r="R12">
        <v>136</v>
      </c>
      <c r="S12">
        <f t="shared" si="3"/>
        <v>0.6</v>
      </c>
      <c r="T12">
        <v>109</v>
      </c>
      <c r="U12">
        <f t="shared" si="4"/>
        <v>0.5</v>
      </c>
      <c r="V12">
        <v>41</v>
      </c>
      <c r="W12">
        <f t="shared" si="7"/>
        <v>0.2</v>
      </c>
      <c r="X12">
        <v>97</v>
      </c>
      <c r="Y12">
        <f t="shared" si="8"/>
        <v>0.5</v>
      </c>
      <c r="Z12">
        <v>111</v>
      </c>
      <c r="AA12">
        <f t="shared" si="9"/>
        <v>0.5</v>
      </c>
      <c r="AB12">
        <v>1252</v>
      </c>
      <c r="AC12">
        <f t="shared" si="10"/>
        <v>9.1</v>
      </c>
      <c r="AD12">
        <v>8358</v>
      </c>
      <c r="AE12">
        <f t="shared" si="11"/>
        <v>60.6</v>
      </c>
      <c r="AF12">
        <v>4193</v>
      </c>
      <c r="AG12">
        <f t="shared" si="12"/>
        <v>30.4</v>
      </c>
      <c r="AH12">
        <v>636</v>
      </c>
      <c r="AI12">
        <f t="shared" si="13"/>
        <v>6.3</v>
      </c>
      <c r="AJ12">
        <v>1843</v>
      </c>
      <c r="AK12">
        <f t="shared" si="14"/>
        <v>18.100000000000001</v>
      </c>
      <c r="AL12">
        <v>549</v>
      </c>
      <c r="AM12">
        <f t="shared" si="15"/>
        <v>5.4</v>
      </c>
      <c r="AN12" s="1">
        <v>2251</v>
      </c>
      <c r="AO12">
        <f t="shared" si="16"/>
        <v>22.2</v>
      </c>
      <c r="AP12" s="1">
        <v>1128</v>
      </c>
      <c r="AQ12" s="1">
        <f t="shared" si="17"/>
        <v>11.1</v>
      </c>
      <c r="AR12">
        <v>876</v>
      </c>
      <c r="AS12">
        <f t="shared" si="18"/>
        <v>8.6</v>
      </c>
      <c r="AT12">
        <v>498</v>
      </c>
      <c r="AU12">
        <f t="shared" si="19"/>
        <v>4.9000000000000004</v>
      </c>
    </row>
    <row r="13" spans="1:47">
      <c r="A13" t="s">
        <v>12</v>
      </c>
      <c r="B13" t="s">
        <v>121</v>
      </c>
      <c r="C13" s="1">
        <v>20215</v>
      </c>
      <c r="D13" s="1">
        <v>18953</v>
      </c>
      <c r="E13">
        <v>12755</v>
      </c>
      <c r="F13">
        <v>10508</v>
      </c>
      <c r="G13" s="1">
        <v>4.3</v>
      </c>
      <c r="H13">
        <v>36.5</v>
      </c>
      <c r="I13" s="1">
        <v>10301</v>
      </c>
      <c r="J13" s="1">
        <f t="shared" si="5"/>
        <v>51</v>
      </c>
      <c r="K13" s="1">
        <v>9914</v>
      </c>
      <c r="L13" s="1">
        <f t="shared" si="1"/>
        <v>49</v>
      </c>
      <c r="M13">
        <v>46947</v>
      </c>
      <c r="N13">
        <v>2403</v>
      </c>
      <c r="O13">
        <f t="shared" si="6"/>
        <v>12.7</v>
      </c>
      <c r="P13">
        <v>16641</v>
      </c>
      <c r="Q13">
        <f t="shared" si="2"/>
        <v>82.3</v>
      </c>
      <c r="R13">
        <v>478</v>
      </c>
      <c r="S13">
        <f t="shared" si="3"/>
        <v>2.4</v>
      </c>
      <c r="T13">
        <v>1173</v>
      </c>
      <c r="U13">
        <f t="shared" si="4"/>
        <v>5.8</v>
      </c>
      <c r="V13">
        <v>23</v>
      </c>
      <c r="W13">
        <f t="shared" si="7"/>
        <v>0.1</v>
      </c>
      <c r="X13">
        <v>1279</v>
      </c>
      <c r="Y13">
        <f t="shared" si="8"/>
        <v>6.3</v>
      </c>
      <c r="Z13">
        <v>526</v>
      </c>
      <c r="AA13">
        <f t="shared" si="9"/>
        <v>2.6</v>
      </c>
      <c r="AB13">
        <v>2909</v>
      </c>
      <c r="AC13">
        <f t="shared" si="10"/>
        <v>22.8</v>
      </c>
      <c r="AD13">
        <v>6242</v>
      </c>
      <c r="AE13">
        <f t="shared" si="11"/>
        <v>48.9</v>
      </c>
      <c r="AF13">
        <v>3604</v>
      </c>
      <c r="AG13">
        <f t="shared" si="12"/>
        <v>28.3</v>
      </c>
      <c r="AH13">
        <v>915</v>
      </c>
      <c r="AI13">
        <f t="shared" si="13"/>
        <v>8.6999999999999993</v>
      </c>
      <c r="AJ13">
        <v>2762</v>
      </c>
      <c r="AK13">
        <f t="shared" si="14"/>
        <v>26.3</v>
      </c>
      <c r="AL13">
        <v>285</v>
      </c>
      <c r="AM13">
        <f t="shared" si="15"/>
        <v>2.7</v>
      </c>
      <c r="AN13" s="1">
        <v>2448</v>
      </c>
      <c r="AO13">
        <f t="shared" si="16"/>
        <v>23.3</v>
      </c>
      <c r="AP13" s="1">
        <v>1107</v>
      </c>
      <c r="AQ13" s="1">
        <f t="shared" si="17"/>
        <v>10.5</v>
      </c>
      <c r="AR13">
        <v>556</v>
      </c>
      <c r="AS13">
        <f t="shared" si="18"/>
        <v>5.3</v>
      </c>
      <c r="AT13">
        <v>722</v>
      </c>
      <c r="AU13">
        <f t="shared" si="19"/>
        <v>6.9</v>
      </c>
    </row>
    <row r="14" spans="1:47">
      <c r="A14" t="s">
        <v>13</v>
      </c>
      <c r="B14" t="s">
        <v>122</v>
      </c>
      <c r="C14" s="1">
        <v>14899</v>
      </c>
      <c r="D14" s="1">
        <v>14636</v>
      </c>
      <c r="E14">
        <v>10470</v>
      </c>
      <c r="F14">
        <v>7009</v>
      </c>
      <c r="G14" s="1">
        <v>4.2</v>
      </c>
      <c r="H14">
        <v>43.6</v>
      </c>
      <c r="I14" s="1">
        <v>7278</v>
      </c>
      <c r="J14" s="1">
        <f t="shared" si="5"/>
        <v>48.8</v>
      </c>
      <c r="K14" s="1">
        <v>7621</v>
      </c>
      <c r="L14" s="1">
        <f t="shared" si="1"/>
        <v>51.2</v>
      </c>
      <c r="M14">
        <v>51348</v>
      </c>
      <c r="N14">
        <v>1487</v>
      </c>
      <c r="O14">
        <f t="shared" si="6"/>
        <v>10.199999999999999</v>
      </c>
      <c r="P14">
        <v>14687</v>
      </c>
      <c r="Q14">
        <f t="shared" si="2"/>
        <v>98.6</v>
      </c>
      <c r="R14">
        <v>41</v>
      </c>
      <c r="S14">
        <f t="shared" si="3"/>
        <v>0.3</v>
      </c>
      <c r="T14">
        <v>41</v>
      </c>
      <c r="U14">
        <f t="shared" si="4"/>
        <v>0.3</v>
      </c>
      <c r="V14">
        <v>29</v>
      </c>
      <c r="W14">
        <f t="shared" si="7"/>
        <v>0.2</v>
      </c>
      <c r="X14">
        <v>10</v>
      </c>
      <c r="Y14">
        <f t="shared" si="8"/>
        <v>0.1</v>
      </c>
      <c r="Z14">
        <v>84</v>
      </c>
      <c r="AA14">
        <f t="shared" si="9"/>
        <v>0.6</v>
      </c>
      <c r="AB14">
        <v>1060</v>
      </c>
      <c r="AC14">
        <f t="shared" si="10"/>
        <v>10.1</v>
      </c>
      <c r="AD14">
        <v>6655</v>
      </c>
      <c r="AE14">
        <f t="shared" si="11"/>
        <v>63.6</v>
      </c>
      <c r="AF14">
        <v>2755</v>
      </c>
      <c r="AG14">
        <f t="shared" si="12"/>
        <v>26.3</v>
      </c>
      <c r="AH14">
        <v>634</v>
      </c>
      <c r="AI14">
        <f t="shared" si="13"/>
        <v>9</v>
      </c>
      <c r="AJ14">
        <v>1515</v>
      </c>
      <c r="AK14">
        <f t="shared" si="14"/>
        <v>21.6</v>
      </c>
      <c r="AL14">
        <v>298</v>
      </c>
      <c r="AM14">
        <f t="shared" si="15"/>
        <v>4.3</v>
      </c>
      <c r="AN14" s="1">
        <v>1713</v>
      </c>
      <c r="AO14">
        <f t="shared" si="16"/>
        <v>24.4</v>
      </c>
      <c r="AP14" s="1">
        <v>806</v>
      </c>
      <c r="AQ14" s="1">
        <f t="shared" si="17"/>
        <v>11.5</v>
      </c>
      <c r="AR14">
        <v>333</v>
      </c>
      <c r="AS14">
        <f t="shared" si="18"/>
        <v>4.8</v>
      </c>
      <c r="AT14">
        <v>257</v>
      </c>
      <c r="AU14">
        <f t="shared" si="19"/>
        <v>3.7</v>
      </c>
    </row>
    <row r="15" spans="1:47">
      <c r="A15" t="s">
        <v>14</v>
      </c>
      <c r="B15" t="s">
        <v>123</v>
      </c>
      <c r="C15" s="1">
        <v>9936</v>
      </c>
      <c r="D15" s="1">
        <v>9348</v>
      </c>
      <c r="E15">
        <v>7283</v>
      </c>
      <c r="F15">
        <v>4581</v>
      </c>
      <c r="G15" s="1">
        <v>4</v>
      </c>
      <c r="H15">
        <v>47.5</v>
      </c>
      <c r="I15" s="1">
        <v>4991</v>
      </c>
      <c r="J15" s="1">
        <f t="shared" si="5"/>
        <v>50.2</v>
      </c>
      <c r="K15" s="1">
        <v>4945</v>
      </c>
      <c r="L15" s="1">
        <f t="shared" si="1"/>
        <v>49.8</v>
      </c>
      <c r="M15">
        <v>45097</v>
      </c>
      <c r="N15">
        <v>1290</v>
      </c>
      <c r="O15">
        <f t="shared" si="6"/>
        <v>13.8</v>
      </c>
      <c r="P15">
        <v>9691</v>
      </c>
      <c r="Q15">
        <f t="shared" si="2"/>
        <v>97.5</v>
      </c>
      <c r="R15">
        <v>87</v>
      </c>
      <c r="S15">
        <f t="shared" si="3"/>
        <v>0.9</v>
      </c>
      <c r="T15">
        <v>20</v>
      </c>
      <c r="U15">
        <f t="shared" si="4"/>
        <v>0.2</v>
      </c>
      <c r="V15">
        <v>11</v>
      </c>
      <c r="W15">
        <f t="shared" si="7"/>
        <v>0.1</v>
      </c>
      <c r="X15">
        <v>14</v>
      </c>
      <c r="Y15">
        <f t="shared" si="8"/>
        <v>0.1</v>
      </c>
      <c r="Z15">
        <v>113</v>
      </c>
      <c r="AA15">
        <f t="shared" si="9"/>
        <v>1.1000000000000001</v>
      </c>
      <c r="AB15">
        <v>630</v>
      </c>
      <c r="AC15">
        <f t="shared" si="10"/>
        <v>8.6999999999999993</v>
      </c>
      <c r="AD15">
        <v>4382</v>
      </c>
      <c r="AE15">
        <f t="shared" si="11"/>
        <v>60.2</v>
      </c>
      <c r="AF15">
        <v>2271</v>
      </c>
      <c r="AG15">
        <f t="shared" si="12"/>
        <v>31.2</v>
      </c>
      <c r="AH15">
        <v>545</v>
      </c>
      <c r="AI15">
        <f t="shared" si="13"/>
        <v>11.9</v>
      </c>
      <c r="AJ15">
        <v>387</v>
      </c>
      <c r="AK15">
        <f t="shared" si="14"/>
        <v>8.4</v>
      </c>
      <c r="AL15">
        <v>207</v>
      </c>
      <c r="AM15">
        <f t="shared" si="15"/>
        <v>4.5</v>
      </c>
      <c r="AN15" s="1">
        <v>1243</v>
      </c>
      <c r="AO15">
        <f t="shared" si="16"/>
        <v>27.1</v>
      </c>
      <c r="AP15" s="1">
        <v>531</v>
      </c>
      <c r="AQ15" s="1">
        <f t="shared" si="17"/>
        <v>11.6</v>
      </c>
      <c r="AR15">
        <v>219</v>
      </c>
      <c r="AS15">
        <f t="shared" si="18"/>
        <v>4.8</v>
      </c>
      <c r="AT15">
        <v>210</v>
      </c>
      <c r="AU15">
        <f t="shared" si="19"/>
        <v>4.5999999999999996</v>
      </c>
    </row>
    <row r="16" spans="1:47">
      <c r="A16" t="s">
        <v>15</v>
      </c>
      <c r="B16" t="s">
        <v>124</v>
      </c>
      <c r="C16" s="1">
        <v>20751</v>
      </c>
      <c r="D16" s="1">
        <v>20301</v>
      </c>
      <c r="E16">
        <v>14163</v>
      </c>
      <c r="F16">
        <v>10937</v>
      </c>
      <c r="G16" s="1">
        <v>3</v>
      </c>
      <c r="H16">
        <v>42.5</v>
      </c>
      <c r="I16" s="1">
        <v>10049</v>
      </c>
      <c r="J16" s="1">
        <f t="shared" si="5"/>
        <v>48.4</v>
      </c>
      <c r="K16" s="1">
        <v>10702</v>
      </c>
      <c r="L16" s="1">
        <f t="shared" si="1"/>
        <v>51.6</v>
      </c>
      <c r="M16">
        <v>48824</v>
      </c>
      <c r="N16">
        <v>1955</v>
      </c>
      <c r="O16">
        <f t="shared" si="6"/>
        <v>9.6</v>
      </c>
      <c r="P16">
        <v>20190</v>
      </c>
      <c r="Q16">
        <f t="shared" si="2"/>
        <v>97.3</v>
      </c>
      <c r="R16">
        <v>85</v>
      </c>
      <c r="S16">
        <f t="shared" si="3"/>
        <v>0.4</v>
      </c>
      <c r="T16">
        <v>169</v>
      </c>
      <c r="U16">
        <f t="shared" si="4"/>
        <v>0.8</v>
      </c>
      <c r="V16">
        <v>55</v>
      </c>
      <c r="W16">
        <f t="shared" si="7"/>
        <v>0.3</v>
      </c>
      <c r="X16">
        <v>117</v>
      </c>
      <c r="Y16">
        <f t="shared" si="8"/>
        <v>0.6</v>
      </c>
      <c r="Z16">
        <v>127</v>
      </c>
      <c r="AA16">
        <f t="shared" si="9"/>
        <v>0.6</v>
      </c>
      <c r="AB16">
        <v>1338</v>
      </c>
      <c r="AC16">
        <f t="shared" si="10"/>
        <v>9.4</v>
      </c>
      <c r="AD16">
        <v>8856</v>
      </c>
      <c r="AE16">
        <f t="shared" si="11"/>
        <v>62.5</v>
      </c>
      <c r="AF16">
        <v>3969</v>
      </c>
      <c r="AG16">
        <f t="shared" si="12"/>
        <v>28</v>
      </c>
      <c r="AH16">
        <v>920</v>
      </c>
      <c r="AI16">
        <f t="shared" si="13"/>
        <v>8.4</v>
      </c>
      <c r="AJ16">
        <v>1386</v>
      </c>
      <c r="AK16">
        <f t="shared" si="14"/>
        <v>12.7</v>
      </c>
      <c r="AL16">
        <v>717</v>
      </c>
      <c r="AM16">
        <f t="shared" si="15"/>
        <v>6.6</v>
      </c>
      <c r="AN16" s="1">
        <v>2454</v>
      </c>
      <c r="AO16">
        <f t="shared" si="16"/>
        <v>22.4</v>
      </c>
      <c r="AP16" s="1">
        <v>1345</v>
      </c>
      <c r="AQ16" s="1">
        <f t="shared" si="17"/>
        <v>12.3</v>
      </c>
      <c r="AR16">
        <v>772</v>
      </c>
      <c r="AS16">
        <f t="shared" si="18"/>
        <v>7.1</v>
      </c>
      <c r="AT16">
        <v>808</v>
      </c>
      <c r="AU16">
        <f t="shared" si="19"/>
        <v>7.4</v>
      </c>
    </row>
    <row r="17" spans="1:47">
      <c r="A17" t="s">
        <v>16</v>
      </c>
      <c r="B17" t="s">
        <v>125</v>
      </c>
      <c r="C17" s="1">
        <v>13865</v>
      </c>
      <c r="D17" s="1">
        <v>13621</v>
      </c>
      <c r="E17">
        <v>9746</v>
      </c>
      <c r="F17">
        <v>6745</v>
      </c>
      <c r="G17" s="1">
        <v>3.6</v>
      </c>
      <c r="H17">
        <v>44.8</v>
      </c>
      <c r="I17" s="1">
        <v>6818</v>
      </c>
      <c r="J17" s="1">
        <f t="shared" si="5"/>
        <v>49.2</v>
      </c>
      <c r="K17" s="1">
        <v>7047</v>
      </c>
      <c r="L17" s="1">
        <f t="shared" si="1"/>
        <v>50.8</v>
      </c>
      <c r="M17">
        <v>43114</v>
      </c>
      <c r="N17">
        <v>1735</v>
      </c>
      <c r="O17">
        <f t="shared" si="6"/>
        <v>12.7</v>
      </c>
      <c r="P17">
        <v>13536</v>
      </c>
      <c r="Q17">
        <f t="shared" si="2"/>
        <v>97.6</v>
      </c>
      <c r="R17">
        <v>64</v>
      </c>
      <c r="S17">
        <f t="shared" si="3"/>
        <v>0.5</v>
      </c>
      <c r="T17">
        <v>12</v>
      </c>
      <c r="U17">
        <f t="shared" si="4"/>
        <v>0.1</v>
      </c>
      <c r="V17">
        <v>40</v>
      </c>
      <c r="W17">
        <f t="shared" si="7"/>
        <v>0.3</v>
      </c>
      <c r="X17">
        <v>70</v>
      </c>
      <c r="Y17">
        <f t="shared" si="8"/>
        <v>0.5</v>
      </c>
      <c r="Z17">
        <v>143</v>
      </c>
      <c r="AA17">
        <f t="shared" si="9"/>
        <v>1</v>
      </c>
      <c r="AB17">
        <v>733</v>
      </c>
      <c r="AC17">
        <f t="shared" si="10"/>
        <v>7.5</v>
      </c>
      <c r="AD17">
        <v>6530</v>
      </c>
      <c r="AE17">
        <f t="shared" si="11"/>
        <v>67</v>
      </c>
      <c r="AF17">
        <v>2483</v>
      </c>
      <c r="AG17">
        <f t="shared" si="12"/>
        <v>25.5</v>
      </c>
      <c r="AH17">
        <v>549</v>
      </c>
      <c r="AI17">
        <f t="shared" si="13"/>
        <v>8.1</v>
      </c>
      <c r="AJ17">
        <v>776</v>
      </c>
      <c r="AK17">
        <f t="shared" si="14"/>
        <v>11.5</v>
      </c>
      <c r="AL17">
        <v>335</v>
      </c>
      <c r="AM17">
        <f t="shared" si="15"/>
        <v>5</v>
      </c>
      <c r="AN17" s="1">
        <v>1749</v>
      </c>
      <c r="AO17">
        <f t="shared" si="16"/>
        <v>25.9</v>
      </c>
      <c r="AP17" s="1">
        <v>1044</v>
      </c>
      <c r="AQ17" s="1">
        <f t="shared" si="17"/>
        <v>15.5</v>
      </c>
      <c r="AR17">
        <v>533</v>
      </c>
      <c r="AS17">
        <f t="shared" si="18"/>
        <v>7.9</v>
      </c>
      <c r="AT17">
        <v>466</v>
      </c>
      <c r="AU17">
        <f t="shared" si="19"/>
        <v>6.9</v>
      </c>
    </row>
    <row r="18" spans="1:47">
      <c r="A18" t="s">
        <v>17</v>
      </c>
      <c r="B18" t="s">
        <v>126</v>
      </c>
      <c r="C18" s="1">
        <v>18446</v>
      </c>
      <c r="D18" s="1">
        <v>18199</v>
      </c>
      <c r="E18">
        <v>12835</v>
      </c>
      <c r="F18">
        <v>9805</v>
      </c>
      <c r="G18" s="1">
        <v>3.6</v>
      </c>
      <c r="H18">
        <v>42.8</v>
      </c>
      <c r="I18" s="1">
        <v>9045</v>
      </c>
      <c r="J18" s="1">
        <f t="shared" si="5"/>
        <v>49</v>
      </c>
      <c r="K18" s="1">
        <v>9401</v>
      </c>
      <c r="L18" s="1">
        <f t="shared" si="1"/>
        <v>51</v>
      </c>
      <c r="M18">
        <v>58433</v>
      </c>
      <c r="N18">
        <v>1502</v>
      </c>
      <c r="O18">
        <f t="shared" si="6"/>
        <v>8.3000000000000007</v>
      </c>
      <c r="P18">
        <v>18045</v>
      </c>
      <c r="Q18">
        <f t="shared" si="2"/>
        <v>97.8</v>
      </c>
      <c r="R18">
        <v>16</v>
      </c>
      <c r="S18">
        <f t="shared" si="3"/>
        <v>0.1</v>
      </c>
      <c r="T18">
        <v>121</v>
      </c>
      <c r="U18">
        <f t="shared" si="4"/>
        <v>0.7</v>
      </c>
      <c r="V18">
        <v>11</v>
      </c>
      <c r="W18">
        <f t="shared" si="7"/>
        <v>0.1</v>
      </c>
      <c r="X18">
        <v>66</v>
      </c>
      <c r="Y18">
        <f t="shared" si="8"/>
        <v>0.4</v>
      </c>
      <c r="Z18">
        <v>187</v>
      </c>
      <c r="AA18">
        <f t="shared" si="9"/>
        <v>1</v>
      </c>
      <c r="AB18">
        <v>1073</v>
      </c>
      <c r="AC18">
        <f t="shared" si="10"/>
        <v>8.4</v>
      </c>
      <c r="AD18">
        <v>7731</v>
      </c>
      <c r="AE18">
        <f t="shared" si="11"/>
        <v>60.2</v>
      </c>
      <c r="AF18">
        <v>4031</v>
      </c>
      <c r="AG18">
        <f t="shared" si="12"/>
        <v>31.4</v>
      </c>
      <c r="AH18">
        <v>515</v>
      </c>
      <c r="AI18">
        <f t="shared" si="13"/>
        <v>5.3</v>
      </c>
      <c r="AJ18">
        <v>1567</v>
      </c>
      <c r="AK18">
        <f t="shared" si="14"/>
        <v>16</v>
      </c>
      <c r="AL18">
        <v>426</v>
      </c>
      <c r="AM18">
        <f t="shared" si="15"/>
        <v>4.3</v>
      </c>
      <c r="AN18" s="1">
        <v>2377</v>
      </c>
      <c r="AO18">
        <f t="shared" si="16"/>
        <v>24.2</v>
      </c>
      <c r="AP18" s="1">
        <v>949</v>
      </c>
      <c r="AQ18" s="1">
        <f t="shared" si="17"/>
        <v>9.6999999999999993</v>
      </c>
      <c r="AR18">
        <v>866</v>
      </c>
      <c r="AS18">
        <f t="shared" si="18"/>
        <v>8.8000000000000007</v>
      </c>
      <c r="AT18">
        <v>549</v>
      </c>
      <c r="AU18">
        <f t="shared" si="19"/>
        <v>5.6</v>
      </c>
    </row>
    <row r="19" spans="1:47">
      <c r="A19" t="s">
        <v>18</v>
      </c>
      <c r="B19" t="s">
        <v>127</v>
      </c>
      <c r="C19" s="1">
        <v>44083</v>
      </c>
      <c r="D19" s="1">
        <v>43012</v>
      </c>
      <c r="E19">
        <v>31064</v>
      </c>
      <c r="F19">
        <v>22722</v>
      </c>
      <c r="G19" s="1">
        <v>4.5</v>
      </c>
      <c r="H19">
        <v>43.4</v>
      </c>
      <c r="I19" s="1">
        <v>21350</v>
      </c>
      <c r="J19" s="1">
        <f t="shared" si="5"/>
        <v>48.4</v>
      </c>
      <c r="K19" s="1">
        <v>22733</v>
      </c>
      <c r="L19" s="1">
        <f t="shared" si="1"/>
        <v>51.6</v>
      </c>
      <c r="M19">
        <v>44762</v>
      </c>
      <c r="N19">
        <v>6199</v>
      </c>
      <c r="O19">
        <f t="shared" si="6"/>
        <v>14.4</v>
      </c>
      <c r="P19">
        <v>41979</v>
      </c>
      <c r="Q19">
        <f t="shared" si="2"/>
        <v>95.2</v>
      </c>
      <c r="R19">
        <v>554</v>
      </c>
      <c r="S19">
        <f t="shared" si="3"/>
        <v>1.3</v>
      </c>
      <c r="T19">
        <v>424</v>
      </c>
      <c r="U19">
        <f t="shared" si="4"/>
        <v>1</v>
      </c>
      <c r="V19">
        <v>86</v>
      </c>
      <c r="W19">
        <f t="shared" si="7"/>
        <v>0.2</v>
      </c>
      <c r="X19">
        <v>283</v>
      </c>
      <c r="Y19">
        <f t="shared" si="8"/>
        <v>0.6</v>
      </c>
      <c r="Z19">
        <v>757</v>
      </c>
      <c r="AA19">
        <f t="shared" si="9"/>
        <v>1.7</v>
      </c>
      <c r="AB19">
        <v>2507</v>
      </c>
      <c r="AC19">
        <f t="shared" si="10"/>
        <v>8.1</v>
      </c>
      <c r="AD19">
        <v>17117</v>
      </c>
      <c r="AE19">
        <f t="shared" si="11"/>
        <v>55.1</v>
      </c>
      <c r="AF19">
        <v>11440</v>
      </c>
      <c r="AG19">
        <f t="shared" si="12"/>
        <v>36.799999999999997</v>
      </c>
      <c r="AH19">
        <v>481</v>
      </c>
      <c r="AI19">
        <f t="shared" si="13"/>
        <v>2.1</v>
      </c>
      <c r="AJ19">
        <v>3558</v>
      </c>
      <c r="AK19">
        <f t="shared" si="14"/>
        <v>15.7</v>
      </c>
      <c r="AL19">
        <v>1060</v>
      </c>
      <c r="AM19">
        <f t="shared" si="15"/>
        <v>4.7</v>
      </c>
      <c r="AN19" s="1">
        <v>5742</v>
      </c>
      <c r="AO19">
        <f t="shared" si="16"/>
        <v>25.3</v>
      </c>
      <c r="AP19" s="1">
        <v>3101</v>
      </c>
      <c r="AQ19" s="1">
        <f t="shared" si="17"/>
        <v>13.6</v>
      </c>
      <c r="AR19">
        <v>1113</v>
      </c>
      <c r="AS19">
        <f t="shared" si="18"/>
        <v>4.9000000000000004</v>
      </c>
      <c r="AT19">
        <v>2013</v>
      </c>
      <c r="AU19">
        <f t="shared" si="19"/>
        <v>8.9</v>
      </c>
    </row>
    <row r="20" spans="1:47">
      <c r="A20" t="s">
        <v>19</v>
      </c>
      <c r="B20" t="s">
        <v>128</v>
      </c>
      <c r="C20" s="1">
        <v>12011</v>
      </c>
      <c r="D20" s="1">
        <v>11617</v>
      </c>
      <c r="E20">
        <v>8606</v>
      </c>
      <c r="F20">
        <v>6204</v>
      </c>
      <c r="G20" s="1">
        <v>4.3</v>
      </c>
      <c r="H20">
        <v>47.3</v>
      </c>
      <c r="I20" s="1">
        <v>6009</v>
      </c>
      <c r="J20" s="1">
        <f t="shared" si="5"/>
        <v>50</v>
      </c>
      <c r="K20" s="1">
        <v>6002</v>
      </c>
      <c r="L20" s="1">
        <f t="shared" si="1"/>
        <v>50</v>
      </c>
      <c r="M20">
        <v>47816</v>
      </c>
      <c r="N20">
        <v>793</v>
      </c>
      <c r="O20">
        <f t="shared" si="6"/>
        <v>6.8</v>
      </c>
      <c r="P20">
        <v>11650</v>
      </c>
      <c r="Q20">
        <f t="shared" si="2"/>
        <v>97</v>
      </c>
      <c r="R20">
        <v>36</v>
      </c>
      <c r="S20">
        <f t="shared" si="3"/>
        <v>0.3</v>
      </c>
      <c r="T20">
        <v>24</v>
      </c>
      <c r="U20">
        <f t="shared" si="4"/>
        <v>0.2</v>
      </c>
      <c r="V20">
        <v>35</v>
      </c>
      <c r="W20">
        <f t="shared" si="7"/>
        <v>0.3</v>
      </c>
      <c r="X20">
        <v>110</v>
      </c>
      <c r="Y20">
        <f t="shared" si="8"/>
        <v>0.9</v>
      </c>
      <c r="Z20">
        <v>156</v>
      </c>
      <c r="AA20">
        <f t="shared" si="9"/>
        <v>1.3</v>
      </c>
      <c r="AB20">
        <v>668</v>
      </c>
      <c r="AC20">
        <f t="shared" si="10"/>
        <v>7.8</v>
      </c>
      <c r="AD20">
        <v>5405</v>
      </c>
      <c r="AE20">
        <f t="shared" si="11"/>
        <v>62.8</v>
      </c>
      <c r="AF20">
        <v>2533</v>
      </c>
      <c r="AG20">
        <f t="shared" si="12"/>
        <v>29.4</v>
      </c>
      <c r="AH20">
        <v>621</v>
      </c>
      <c r="AI20">
        <f t="shared" si="13"/>
        <v>10</v>
      </c>
      <c r="AJ20">
        <v>964</v>
      </c>
      <c r="AK20">
        <f t="shared" si="14"/>
        <v>15.5</v>
      </c>
      <c r="AL20">
        <v>301</v>
      </c>
      <c r="AM20">
        <f t="shared" si="15"/>
        <v>4.9000000000000004</v>
      </c>
      <c r="AN20" s="1">
        <v>1438</v>
      </c>
      <c r="AO20">
        <f t="shared" si="16"/>
        <v>23.2</v>
      </c>
      <c r="AP20" s="1">
        <v>733</v>
      </c>
      <c r="AQ20" s="1">
        <f t="shared" si="17"/>
        <v>11.8</v>
      </c>
      <c r="AR20">
        <v>431</v>
      </c>
      <c r="AS20">
        <f t="shared" si="18"/>
        <v>6.9</v>
      </c>
      <c r="AT20">
        <v>383</v>
      </c>
      <c r="AU20">
        <f t="shared" si="19"/>
        <v>6.2</v>
      </c>
    </row>
    <row r="21" spans="1:47">
      <c r="A21" t="s">
        <v>20</v>
      </c>
      <c r="B21" t="s">
        <v>129</v>
      </c>
      <c r="C21" s="1">
        <v>12409</v>
      </c>
      <c r="D21" s="1">
        <v>12213</v>
      </c>
      <c r="E21">
        <v>8629</v>
      </c>
      <c r="F21">
        <v>5927</v>
      </c>
      <c r="G21" s="1">
        <v>4.4000000000000004</v>
      </c>
      <c r="H21">
        <v>43.9</v>
      </c>
      <c r="I21" s="1">
        <v>6266</v>
      </c>
      <c r="J21" s="1">
        <f t="shared" si="5"/>
        <v>50.5</v>
      </c>
      <c r="K21" s="1">
        <v>6143</v>
      </c>
      <c r="L21" s="1">
        <f t="shared" si="1"/>
        <v>49.5</v>
      </c>
      <c r="M21">
        <v>43741</v>
      </c>
      <c r="N21">
        <v>1237</v>
      </c>
      <c r="O21">
        <f t="shared" si="6"/>
        <v>10.1</v>
      </c>
      <c r="P21">
        <v>12131</v>
      </c>
      <c r="Q21">
        <f t="shared" si="2"/>
        <v>97.8</v>
      </c>
      <c r="R21">
        <v>29</v>
      </c>
      <c r="S21">
        <f t="shared" si="3"/>
        <v>0.2</v>
      </c>
      <c r="T21">
        <v>65</v>
      </c>
      <c r="U21">
        <f t="shared" si="4"/>
        <v>0.5</v>
      </c>
      <c r="V21">
        <v>110</v>
      </c>
      <c r="W21">
        <f t="shared" si="7"/>
        <v>0.9</v>
      </c>
      <c r="X21">
        <v>16</v>
      </c>
      <c r="Y21">
        <f t="shared" si="8"/>
        <v>0.1</v>
      </c>
      <c r="Z21">
        <v>58</v>
      </c>
      <c r="AA21">
        <f t="shared" si="9"/>
        <v>0.5</v>
      </c>
      <c r="AB21">
        <v>946</v>
      </c>
      <c r="AC21">
        <f t="shared" si="10"/>
        <v>11</v>
      </c>
      <c r="AD21">
        <v>5531</v>
      </c>
      <c r="AE21">
        <f t="shared" si="11"/>
        <v>64.099999999999994</v>
      </c>
      <c r="AF21">
        <v>2152</v>
      </c>
      <c r="AG21">
        <f t="shared" si="12"/>
        <v>24.9</v>
      </c>
      <c r="AH21">
        <v>574</v>
      </c>
      <c r="AI21">
        <f t="shared" si="13"/>
        <v>9.6999999999999993</v>
      </c>
      <c r="AJ21">
        <v>1387</v>
      </c>
      <c r="AK21">
        <f t="shared" si="14"/>
        <v>23.4</v>
      </c>
      <c r="AL21">
        <v>181</v>
      </c>
      <c r="AM21">
        <f t="shared" si="15"/>
        <v>3.1</v>
      </c>
      <c r="AN21" s="1">
        <v>1320</v>
      </c>
      <c r="AO21">
        <f t="shared" si="16"/>
        <v>22.3</v>
      </c>
      <c r="AP21" s="1">
        <v>668</v>
      </c>
      <c r="AQ21" s="1">
        <f t="shared" si="17"/>
        <v>11.3</v>
      </c>
      <c r="AR21">
        <v>428</v>
      </c>
      <c r="AS21">
        <f t="shared" si="18"/>
        <v>7.2</v>
      </c>
      <c r="AT21">
        <v>226</v>
      </c>
      <c r="AU21">
        <f t="shared" si="19"/>
        <v>3.8</v>
      </c>
    </row>
    <row r="22" spans="1:47">
      <c r="A22" t="s">
        <v>21</v>
      </c>
      <c r="B22" t="s">
        <v>130</v>
      </c>
      <c r="C22" s="1">
        <v>9286</v>
      </c>
      <c r="D22" s="1">
        <v>9035</v>
      </c>
      <c r="E22">
        <v>6319</v>
      </c>
      <c r="F22">
        <v>4622</v>
      </c>
      <c r="G22" s="1">
        <v>4.3</v>
      </c>
      <c r="H22">
        <v>41.5</v>
      </c>
      <c r="I22" s="1">
        <v>4706</v>
      </c>
      <c r="J22" s="1">
        <f t="shared" si="5"/>
        <v>50.7</v>
      </c>
      <c r="K22" s="1">
        <v>4580</v>
      </c>
      <c r="L22" s="1">
        <f t="shared" si="1"/>
        <v>49.3</v>
      </c>
      <c r="M22">
        <v>44211</v>
      </c>
      <c r="N22">
        <v>1121</v>
      </c>
      <c r="O22">
        <f t="shared" si="6"/>
        <v>12.4</v>
      </c>
      <c r="P22">
        <v>9125</v>
      </c>
      <c r="Q22">
        <f t="shared" si="2"/>
        <v>98.3</v>
      </c>
      <c r="R22">
        <v>91</v>
      </c>
      <c r="S22">
        <f t="shared" si="3"/>
        <v>1</v>
      </c>
      <c r="T22">
        <v>10</v>
      </c>
      <c r="U22">
        <f t="shared" si="4"/>
        <v>0.1</v>
      </c>
      <c r="V22">
        <v>5</v>
      </c>
      <c r="W22">
        <f t="shared" si="7"/>
        <v>0.1</v>
      </c>
      <c r="X22">
        <v>0</v>
      </c>
      <c r="Y22">
        <f t="shared" si="8"/>
        <v>0</v>
      </c>
      <c r="Z22">
        <v>55</v>
      </c>
      <c r="AA22">
        <f t="shared" si="9"/>
        <v>0.6</v>
      </c>
      <c r="AB22">
        <v>708</v>
      </c>
      <c r="AC22">
        <f t="shared" si="10"/>
        <v>11.2</v>
      </c>
      <c r="AD22">
        <v>4280</v>
      </c>
      <c r="AE22">
        <f t="shared" si="11"/>
        <v>67.7</v>
      </c>
      <c r="AF22">
        <v>1331</v>
      </c>
      <c r="AG22">
        <f t="shared" si="12"/>
        <v>21.1</v>
      </c>
      <c r="AH22">
        <v>303</v>
      </c>
      <c r="AI22">
        <f t="shared" si="13"/>
        <v>6.6</v>
      </c>
      <c r="AJ22">
        <v>609</v>
      </c>
      <c r="AK22">
        <f t="shared" si="14"/>
        <v>13.2</v>
      </c>
      <c r="AL22">
        <v>244</v>
      </c>
      <c r="AM22">
        <f t="shared" si="15"/>
        <v>5.3</v>
      </c>
      <c r="AN22" s="1">
        <v>848</v>
      </c>
      <c r="AO22">
        <f t="shared" si="16"/>
        <v>18.3</v>
      </c>
      <c r="AP22" s="1">
        <v>769</v>
      </c>
      <c r="AQ22" s="1">
        <f t="shared" si="17"/>
        <v>16.600000000000001</v>
      </c>
      <c r="AR22">
        <v>317</v>
      </c>
      <c r="AS22">
        <f t="shared" si="18"/>
        <v>6.9</v>
      </c>
      <c r="AT22">
        <v>525</v>
      </c>
      <c r="AU22">
        <f t="shared" si="19"/>
        <v>11.4</v>
      </c>
    </row>
    <row r="23" spans="1:47">
      <c r="A23" t="s">
        <v>22</v>
      </c>
      <c r="B23" t="s">
        <v>131</v>
      </c>
      <c r="C23" s="1">
        <v>16649</v>
      </c>
      <c r="D23" s="1">
        <v>16362</v>
      </c>
      <c r="E23">
        <v>11680</v>
      </c>
      <c r="F23">
        <v>8544</v>
      </c>
      <c r="G23" s="1">
        <v>3.7</v>
      </c>
      <c r="H23">
        <v>42.8</v>
      </c>
      <c r="I23" s="1">
        <v>8098</v>
      </c>
      <c r="J23" s="1">
        <f t="shared" si="5"/>
        <v>48.6</v>
      </c>
      <c r="K23" s="1">
        <v>8551</v>
      </c>
      <c r="L23" s="1">
        <f t="shared" si="1"/>
        <v>51.4</v>
      </c>
      <c r="M23">
        <v>46880</v>
      </c>
      <c r="N23">
        <v>1682</v>
      </c>
      <c r="O23">
        <f t="shared" si="6"/>
        <v>10.3</v>
      </c>
      <c r="P23">
        <v>16053</v>
      </c>
      <c r="Q23">
        <f t="shared" si="2"/>
        <v>96.4</v>
      </c>
      <c r="R23">
        <v>48</v>
      </c>
      <c r="S23">
        <f t="shared" si="3"/>
        <v>0.3</v>
      </c>
      <c r="T23">
        <v>67</v>
      </c>
      <c r="U23">
        <f t="shared" si="4"/>
        <v>0.4</v>
      </c>
      <c r="V23">
        <v>29</v>
      </c>
      <c r="W23">
        <f t="shared" si="7"/>
        <v>0.2</v>
      </c>
      <c r="X23">
        <v>198</v>
      </c>
      <c r="Y23">
        <f t="shared" si="8"/>
        <v>1.2</v>
      </c>
      <c r="Z23">
        <v>200</v>
      </c>
      <c r="AA23">
        <f t="shared" si="9"/>
        <v>1.2</v>
      </c>
      <c r="AB23">
        <v>827</v>
      </c>
      <c r="AC23">
        <f t="shared" si="10"/>
        <v>7.1</v>
      </c>
      <c r="AD23">
        <v>7215</v>
      </c>
      <c r="AE23">
        <f t="shared" si="11"/>
        <v>61.8</v>
      </c>
      <c r="AF23">
        <v>3638</v>
      </c>
      <c r="AG23">
        <f t="shared" si="12"/>
        <v>31.1</v>
      </c>
      <c r="AH23">
        <v>497</v>
      </c>
      <c r="AI23">
        <f t="shared" si="13"/>
        <v>5.8</v>
      </c>
      <c r="AJ23">
        <v>1188</v>
      </c>
      <c r="AK23">
        <f t="shared" si="14"/>
        <v>13.9</v>
      </c>
      <c r="AL23">
        <v>386</v>
      </c>
      <c r="AM23">
        <f t="shared" si="15"/>
        <v>4.5</v>
      </c>
      <c r="AN23" s="1">
        <v>1771</v>
      </c>
      <c r="AO23">
        <f t="shared" si="16"/>
        <v>20.7</v>
      </c>
      <c r="AP23" s="1">
        <v>1560</v>
      </c>
      <c r="AQ23" s="1">
        <f t="shared" si="17"/>
        <v>18.3</v>
      </c>
      <c r="AR23">
        <v>539</v>
      </c>
      <c r="AS23">
        <f t="shared" si="18"/>
        <v>6.3</v>
      </c>
      <c r="AT23">
        <v>573</v>
      </c>
      <c r="AU23">
        <f t="shared" si="19"/>
        <v>6.7</v>
      </c>
    </row>
    <row r="24" spans="1:47">
      <c r="A24" t="s">
        <v>23</v>
      </c>
      <c r="B24" t="s">
        <v>132</v>
      </c>
      <c r="C24" s="1">
        <v>18056</v>
      </c>
      <c r="D24" s="1">
        <v>17679</v>
      </c>
      <c r="E24">
        <v>12690</v>
      </c>
      <c r="F24">
        <v>8926</v>
      </c>
      <c r="G24" s="1">
        <v>4.0999999999999996</v>
      </c>
      <c r="H24">
        <v>44.7</v>
      </c>
      <c r="I24" s="1">
        <v>8997</v>
      </c>
      <c r="J24" s="1">
        <f t="shared" si="5"/>
        <v>49.8</v>
      </c>
      <c r="K24" s="1">
        <v>9059</v>
      </c>
      <c r="L24" s="1">
        <f t="shared" si="1"/>
        <v>50.2</v>
      </c>
      <c r="M24">
        <v>46617</v>
      </c>
      <c r="N24">
        <v>2274</v>
      </c>
      <c r="O24">
        <f t="shared" si="6"/>
        <v>12.9</v>
      </c>
      <c r="P24">
        <v>17647</v>
      </c>
      <c r="Q24">
        <f t="shared" si="2"/>
        <v>97.7</v>
      </c>
      <c r="R24">
        <v>62</v>
      </c>
      <c r="S24">
        <f t="shared" si="3"/>
        <v>0.3</v>
      </c>
      <c r="T24">
        <v>19</v>
      </c>
      <c r="U24">
        <f t="shared" si="4"/>
        <v>0.1</v>
      </c>
      <c r="V24">
        <v>24</v>
      </c>
      <c r="W24">
        <f t="shared" si="7"/>
        <v>0.1</v>
      </c>
      <c r="X24">
        <v>46</v>
      </c>
      <c r="Y24">
        <f t="shared" si="8"/>
        <v>0.3</v>
      </c>
      <c r="Z24">
        <v>258</v>
      </c>
      <c r="AA24">
        <f t="shared" si="9"/>
        <v>1.4</v>
      </c>
      <c r="AB24">
        <v>1087</v>
      </c>
      <c r="AC24">
        <f t="shared" si="10"/>
        <v>8.6</v>
      </c>
      <c r="AD24">
        <v>8475</v>
      </c>
      <c r="AE24">
        <f t="shared" si="11"/>
        <v>66.8</v>
      </c>
      <c r="AF24">
        <v>3128</v>
      </c>
      <c r="AG24">
        <f t="shared" si="12"/>
        <v>24.6</v>
      </c>
      <c r="AH24">
        <v>947</v>
      </c>
      <c r="AI24">
        <f t="shared" si="13"/>
        <v>10.6</v>
      </c>
      <c r="AJ24">
        <v>1660</v>
      </c>
      <c r="AK24">
        <f t="shared" si="14"/>
        <v>18.600000000000001</v>
      </c>
      <c r="AL24">
        <v>312</v>
      </c>
      <c r="AM24">
        <f t="shared" si="15"/>
        <v>3.5</v>
      </c>
      <c r="AN24" s="1">
        <v>1780</v>
      </c>
      <c r="AO24">
        <f t="shared" si="16"/>
        <v>19.899999999999999</v>
      </c>
      <c r="AP24" s="1">
        <v>1040</v>
      </c>
      <c r="AQ24" s="1">
        <f t="shared" si="17"/>
        <v>11.7</v>
      </c>
      <c r="AR24">
        <v>682</v>
      </c>
      <c r="AS24">
        <f t="shared" si="18"/>
        <v>7.6</v>
      </c>
      <c r="AT24">
        <v>580</v>
      </c>
      <c r="AU24">
        <f t="shared" si="19"/>
        <v>6.5</v>
      </c>
    </row>
    <row r="25" spans="1:47">
      <c r="A25" t="s">
        <v>24</v>
      </c>
      <c r="B25" t="s">
        <v>133</v>
      </c>
      <c r="C25" s="1">
        <v>49074</v>
      </c>
      <c r="D25" s="1">
        <v>48307</v>
      </c>
      <c r="E25">
        <v>33582</v>
      </c>
      <c r="F25">
        <v>23602</v>
      </c>
      <c r="G25" s="1">
        <v>4.7</v>
      </c>
      <c r="H25">
        <v>41.6</v>
      </c>
      <c r="I25" s="1">
        <v>24157</v>
      </c>
      <c r="J25" s="1">
        <f t="shared" si="5"/>
        <v>49.2</v>
      </c>
      <c r="K25" s="1">
        <v>24917</v>
      </c>
      <c r="L25" s="1">
        <f t="shared" si="1"/>
        <v>50.8</v>
      </c>
      <c r="M25">
        <v>49010</v>
      </c>
      <c r="N25">
        <v>6399</v>
      </c>
      <c r="O25">
        <f t="shared" si="6"/>
        <v>13.2</v>
      </c>
      <c r="P25">
        <v>46205</v>
      </c>
      <c r="Q25">
        <f t="shared" si="2"/>
        <v>94.2</v>
      </c>
      <c r="R25">
        <v>1471</v>
      </c>
      <c r="S25">
        <f t="shared" si="3"/>
        <v>3</v>
      </c>
      <c r="T25">
        <v>200</v>
      </c>
      <c r="U25">
        <f t="shared" si="4"/>
        <v>0.4</v>
      </c>
      <c r="V25">
        <v>73</v>
      </c>
      <c r="W25">
        <f t="shared" si="7"/>
        <v>0.1</v>
      </c>
      <c r="X25">
        <v>243</v>
      </c>
      <c r="Y25">
        <f t="shared" si="8"/>
        <v>0.5</v>
      </c>
      <c r="Z25">
        <v>882</v>
      </c>
      <c r="AA25">
        <f t="shared" si="9"/>
        <v>1.8</v>
      </c>
      <c r="AB25">
        <v>3534</v>
      </c>
      <c r="AC25">
        <f t="shared" si="10"/>
        <v>10.5</v>
      </c>
      <c r="AD25">
        <v>20330</v>
      </c>
      <c r="AE25">
        <f t="shared" si="11"/>
        <v>60.5</v>
      </c>
      <c r="AF25">
        <v>9718</v>
      </c>
      <c r="AG25">
        <f t="shared" si="12"/>
        <v>28.9</v>
      </c>
      <c r="AH25">
        <v>841</v>
      </c>
      <c r="AI25">
        <f t="shared" si="13"/>
        <v>3.6</v>
      </c>
      <c r="AJ25">
        <v>4747</v>
      </c>
      <c r="AK25">
        <f t="shared" si="14"/>
        <v>20.100000000000001</v>
      </c>
      <c r="AL25">
        <v>1088</v>
      </c>
      <c r="AM25">
        <f t="shared" si="15"/>
        <v>4.5999999999999996</v>
      </c>
      <c r="AN25" s="1">
        <v>5269</v>
      </c>
      <c r="AO25">
        <f t="shared" si="16"/>
        <v>22.3</v>
      </c>
      <c r="AP25" s="1">
        <v>2801</v>
      </c>
      <c r="AQ25" s="1">
        <f t="shared" si="17"/>
        <v>11.9</v>
      </c>
      <c r="AR25">
        <v>1592</v>
      </c>
      <c r="AS25">
        <f t="shared" si="18"/>
        <v>6.7</v>
      </c>
      <c r="AT25">
        <v>1789</v>
      </c>
      <c r="AU25">
        <f t="shared" si="19"/>
        <v>7.6</v>
      </c>
    </row>
    <row r="26" spans="1:47">
      <c r="A26" t="s">
        <v>25</v>
      </c>
      <c r="B26" t="s">
        <v>134</v>
      </c>
      <c r="C26" s="1">
        <v>17100</v>
      </c>
      <c r="D26" s="1">
        <v>16779</v>
      </c>
      <c r="E26">
        <v>11154</v>
      </c>
      <c r="F26">
        <v>7771</v>
      </c>
      <c r="G26" s="1">
        <v>3.3</v>
      </c>
      <c r="H26">
        <v>38</v>
      </c>
      <c r="I26" s="1">
        <v>8621</v>
      </c>
      <c r="J26" s="1">
        <f t="shared" si="5"/>
        <v>50.4</v>
      </c>
      <c r="K26" s="1">
        <v>8479</v>
      </c>
      <c r="L26" s="1">
        <f t="shared" si="1"/>
        <v>49.6</v>
      </c>
      <c r="M26">
        <v>46601</v>
      </c>
      <c r="N26">
        <v>2497</v>
      </c>
      <c r="O26">
        <f t="shared" si="6"/>
        <v>14.9</v>
      </c>
      <c r="P26">
        <v>15708</v>
      </c>
      <c r="Q26">
        <f t="shared" si="2"/>
        <v>91.9</v>
      </c>
      <c r="R26">
        <v>108</v>
      </c>
      <c r="S26">
        <f t="shared" si="3"/>
        <v>0.6</v>
      </c>
      <c r="T26">
        <v>8</v>
      </c>
      <c r="U26">
        <f t="shared" si="4"/>
        <v>0</v>
      </c>
      <c r="V26">
        <v>24</v>
      </c>
      <c r="W26">
        <f t="shared" si="7"/>
        <v>0.1</v>
      </c>
      <c r="X26">
        <v>934</v>
      </c>
      <c r="Y26">
        <f t="shared" si="8"/>
        <v>5.5</v>
      </c>
      <c r="Z26">
        <v>318</v>
      </c>
      <c r="AA26">
        <f t="shared" si="9"/>
        <v>1.9</v>
      </c>
      <c r="AB26">
        <v>2490</v>
      </c>
      <c r="AC26">
        <f t="shared" si="10"/>
        <v>22.3</v>
      </c>
      <c r="AD26">
        <v>6467</v>
      </c>
      <c r="AE26">
        <f t="shared" si="11"/>
        <v>58</v>
      </c>
      <c r="AF26">
        <v>2197</v>
      </c>
      <c r="AG26">
        <f t="shared" si="12"/>
        <v>19.7</v>
      </c>
      <c r="AH26">
        <v>597</v>
      </c>
      <c r="AI26">
        <f t="shared" si="13"/>
        <v>7.7</v>
      </c>
      <c r="AJ26">
        <v>1647</v>
      </c>
      <c r="AK26">
        <f t="shared" si="14"/>
        <v>21.2</v>
      </c>
      <c r="AL26">
        <v>349</v>
      </c>
      <c r="AM26">
        <f t="shared" si="15"/>
        <v>4.5</v>
      </c>
      <c r="AN26" s="1">
        <v>1653</v>
      </c>
      <c r="AO26">
        <f t="shared" si="16"/>
        <v>21.3</v>
      </c>
      <c r="AP26" s="1">
        <v>879</v>
      </c>
      <c r="AQ26" s="1">
        <f t="shared" si="17"/>
        <v>11.3</v>
      </c>
      <c r="AR26">
        <v>604</v>
      </c>
      <c r="AS26">
        <f t="shared" si="18"/>
        <v>7.8</v>
      </c>
      <c r="AT26">
        <v>551</v>
      </c>
      <c r="AU26">
        <f t="shared" si="19"/>
        <v>7.1</v>
      </c>
    </row>
    <row r="27" spans="1:47">
      <c r="A27" t="s">
        <v>26</v>
      </c>
      <c r="B27" t="s">
        <v>135</v>
      </c>
      <c r="C27" s="1">
        <v>66997</v>
      </c>
      <c r="D27" s="1">
        <v>66421</v>
      </c>
      <c r="E27">
        <v>43479</v>
      </c>
      <c r="F27">
        <v>35207</v>
      </c>
      <c r="G27" s="1">
        <v>3.4</v>
      </c>
      <c r="H27">
        <v>34.299999999999997</v>
      </c>
      <c r="I27" s="1">
        <v>32887</v>
      </c>
      <c r="J27" s="1">
        <f t="shared" si="5"/>
        <v>49.1</v>
      </c>
      <c r="K27" s="1">
        <v>34110</v>
      </c>
      <c r="L27" s="1">
        <f t="shared" si="1"/>
        <v>50.9</v>
      </c>
      <c r="M27">
        <v>71878</v>
      </c>
      <c r="N27">
        <v>4629</v>
      </c>
      <c r="O27">
        <f t="shared" si="6"/>
        <v>7</v>
      </c>
      <c r="P27">
        <v>61805</v>
      </c>
      <c r="Q27">
        <f t="shared" si="2"/>
        <v>92.3</v>
      </c>
      <c r="R27">
        <v>856</v>
      </c>
      <c r="S27">
        <f t="shared" si="3"/>
        <v>1.3</v>
      </c>
      <c r="T27">
        <v>1658</v>
      </c>
      <c r="U27">
        <f t="shared" si="4"/>
        <v>2.5</v>
      </c>
      <c r="V27">
        <v>33</v>
      </c>
      <c r="W27">
        <f t="shared" si="7"/>
        <v>0</v>
      </c>
      <c r="X27">
        <v>1461</v>
      </c>
      <c r="Y27">
        <f t="shared" si="8"/>
        <v>2.2000000000000002</v>
      </c>
      <c r="Z27">
        <v>1169</v>
      </c>
      <c r="AA27">
        <f t="shared" si="9"/>
        <v>1.7</v>
      </c>
      <c r="AB27">
        <v>2517</v>
      </c>
      <c r="AC27">
        <f t="shared" si="10"/>
        <v>5.8</v>
      </c>
      <c r="AD27">
        <v>17616</v>
      </c>
      <c r="AE27">
        <f t="shared" si="11"/>
        <v>40.5</v>
      </c>
      <c r="AF27">
        <v>23346</v>
      </c>
      <c r="AG27">
        <f t="shared" si="12"/>
        <v>53.7</v>
      </c>
      <c r="AH27">
        <v>766</v>
      </c>
      <c r="AI27">
        <f t="shared" si="13"/>
        <v>2.2000000000000002</v>
      </c>
      <c r="AJ27">
        <v>2939</v>
      </c>
      <c r="AK27">
        <f t="shared" si="14"/>
        <v>8.3000000000000007</v>
      </c>
      <c r="AL27">
        <v>8019</v>
      </c>
      <c r="AM27">
        <f t="shared" si="15"/>
        <v>22.8</v>
      </c>
      <c r="AN27" s="1">
        <v>7024</v>
      </c>
      <c r="AO27">
        <f t="shared" si="16"/>
        <v>20</v>
      </c>
      <c r="AP27" s="1">
        <v>3692</v>
      </c>
      <c r="AQ27" s="1">
        <f t="shared" si="17"/>
        <v>10.5</v>
      </c>
      <c r="AR27">
        <v>2182</v>
      </c>
      <c r="AS27">
        <f t="shared" si="18"/>
        <v>6.2</v>
      </c>
      <c r="AT27">
        <v>1562</v>
      </c>
      <c r="AU27">
        <f t="shared" si="19"/>
        <v>4.4000000000000004</v>
      </c>
    </row>
    <row r="28" spans="1:47">
      <c r="A28" t="s">
        <v>27</v>
      </c>
      <c r="B28" t="s">
        <v>136</v>
      </c>
      <c r="C28" s="1">
        <v>8718</v>
      </c>
      <c r="D28" s="1">
        <v>8541</v>
      </c>
      <c r="E28">
        <v>5534</v>
      </c>
      <c r="F28">
        <v>3572</v>
      </c>
      <c r="G28" s="1">
        <v>5.6</v>
      </c>
      <c r="H28">
        <v>38.6</v>
      </c>
      <c r="I28" s="1">
        <v>4330</v>
      </c>
      <c r="J28" s="1">
        <f t="shared" si="5"/>
        <v>49.7</v>
      </c>
      <c r="K28" s="1">
        <v>4388</v>
      </c>
      <c r="L28" s="1">
        <f t="shared" si="1"/>
        <v>50.3</v>
      </c>
      <c r="M28">
        <v>46807</v>
      </c>
      <c r="N28">
        <v>1453</v>
      </c>
      <c r="O28">
        <f t="shared" si="6"/>
        <v>17</v>
      </c>
      <c r="P28">
        <v>8598</v>
      </c>
      <c r="Q28">
        <f t="shared" si="2"/>
        <v>98.6</v>
      </c>
      <c r="R28">
        <v>9</v>
      </c>
      <c r="S28">
        <f t="shared" si="3"/>
        <v>0.1</v>
      </c>
      <c r="T28">
        <v>23</v>
      </c>
      <c r="U28">
        <f t="shared" si="4"/>
        <v>0.3</v>
      </c>
      <c r="V28">
        <v>20</v>
      </c>
      <c r="W28">
        <f t="shared" si="7"/>
        <v>0.2</v>
      </c>
      <c r="X28">
        <v>4</v>
      </c>
      <c r="Y28">
        <f t="shared" si="8"/>
        <v>0</v>
      </c>
      <c r="Z28">
        <v>64</v>
      </c>
      <c r="AA28">
        <f t="shared" si="9"/>
        <v>0.7</v>
      </c>
      <c r="AB28">
        <v>919</v>
      </c>
      <c r="AC28">
        <f t="shared" si="10"/>
        <v>16.600000000000001</v>
      </c>
      <c r="AD28">
        <v>3154</v>
      </c>
      <c r="AE28">
        <f t="shared" si="11"/>
        <v>57</v>
      </c>
      <c r="AF28">
        <v>1461</v>
      </c>
      <c r="AG28">
        <f t="shared" si="12"/>
        <v>26.4</v>
      </c>
      <c r="AH28">
        <v>228</v>
      </c>
      <c r="AI28">
        <f t="shared" si="13"/>
        <v>6.4</v>
      </c>
      <c r="AJ28">
        <v>692</v>
      </c>
      <c r="AK28">
        <f t="shared" si="14"/>
        <v>19.399999999999999</v>
      </c>
      <c r="AL28">
        <v>103</v>
      </c>
      <c r="AM28">
        <f t="shared" si="15"/>
        <v>2.9</v>
      </c>
      <c r="AN28" s="1">
        <v>811</v>
      </c>
      <c r="AO28">
        <f t="shared" si="16"/>
        <v>22.7</v>
      </c>
      <c r="AP28" s="1">
        <v>413</v>
      </c>
      <c r="AQ28" s="1">
        <f t="shared" si="17"/>
        <v>11.6</v>
      </c>
      <c r="AR28">
        <v>329</v>
      </c>
      <c r="AS28">
        <f t="shared" si="18"/>
        <v>9.1999999999999993</v>
      </c>
      <c r="AT28">
        <v>240</v>
      </c>
      <c r="AU28">
        <f t="shared" si="19"/>
        <v>6.7</v>
      </c>
    </row>
    <row r="29" spans="1:47">
      <c r="A29" t="s">
        <v>28</v>
      </c>
      <c r="B29" t="s">
        <v>137</v>
      </c>
      <c r="C29" s="1">
        <v>8382</v>
      </c>
      <c r="D29" s="1">
        <v>7605</v>
      </c>
      <c r="E29">
        <v>5247</v>
      </c>
      <c r="F29">
        <v>3762</v>
      </c>
      <c r="G29" s="1">
        <v>3.8</v>
      </c>
      <c r="H29">
        <v>38.4</v>
      </c>
      <c r="I29" s="1">
        <v>4188</v>
      </c>
      <c r="J29" s="1">
        <f t="shared" si="5"/>
        <v>50</v>
      </c>
      <c r="K29" s="1">
        <v>4194</v>
      </c>
      <c r="L29" s="1">
        <f t="shared" si="1"/>
        <v>50</v>
      </c>
      <c r="M29">
        <v>34942</v>
      </c>
      <c r="N29">
        <v>1512</v>
      </c>
      <c r="O29">
        <f t="shared" si="6"/>
        <v>19.899999999999999</v>
      </c>
      <c r="P29">
        <v>8012</v>
      </c>
      <c r="Q29">
        <f t="shared" si="2"/>
        <v>95.6</v>
      </c>
      <c r="R29">
        <v>148</v>
      </c>
      <c r="S29">
        <f t="shared" si="3"/>
        <v>1.8</v>
      </c>
      <c r="T29">
        <v>63</v>
      </c>
      <c r="U29">
        <f t="shared" si="4"/>
        <v>0.8</v>
      </c>
      <c r="V29">
        <v>62</v>
      </c>
      <c r="W29">
        <f t="shared" si="7"/>
        <v>0.7</v>
      </c>
      <c r="X29">
        <v>29</v>
      </c>
      <c r="Y29">
        <f t="shared" si="8"/>
        <v>0.3</v>
      </c>
      <c r="Z29">
        <v>68</v>
      </c>
      <c r="AA29">
        <f t="shared" si="9"/>
        <v>0.8</v>
      </c>
      <c r="AB29">
        <v>751</v>
      </c>
      <c r="AC29">
        <f t="shared" si="10"/>
        <v>14.3</v>
      </c>
      <c r="AD29">
        <v>3144</v>
      </c>
      <c r="AE29">
        <f t="shared" si="11"/>
        <v>59.9</v>
      </c>
      <c r="AF29">
        <v>1352</v>
      </c>
      <c r="AG29">
        <f t="shared" si="12"/>
        <v>25.8</v>
      </c>
      <c r="AH29">
        <v>392</v>
      </c>
      <c r="AI29">
        <f t="shared" si="13"/>
        <v>10.4</v>
      </c>
      <c r="AJ29">
        <v>321</v>
      </c>
      <c r="AK29">
        <f t="shared" si="14"/>
        <v>8.5</v>
      </c>
      <c r="AL29">
        <v>100</v>
      </c>
      <c r="AM29">
        <f t="shared" si="15"/>
        <v>2.7</v>
      </c>
      <c r="AN29" s="1">
        <v>1312</v>
      </c>
      <c r="AO29">
        <f t="shared" si="16"/>
        <v>34.9</v>
      </c>
      <c r="AP29" s="1">
        <v>417</v>
      </c>
      <c r="AQ29" s="1">
        <f t="shared" si="17"/>
        <v>11.1</v>
      </c>
      <c r="AR29">
        <v>265</v>
      </c>
      <c r="AS29">
        <f t="shared" si="18"/>
        <v>7</v>
      </c>
      <c r="AT29">
        <v>252</v>
      </c>
      <c r="AU29">
        <f t="shared" si="19"/>
        <v>6.7</v>
      </c>
    </row>
    <row r="30" spans="1:47">
      <c r="A30" t="s">
        <v>29</v>
      </c>
      <c r="B30" t="s">
        <v>138</v>
      </c>
      <c r="C30" s="1">
        <v>17721</v>
      </c>
      <c r="D30" s="1">
        <v>17401</v>
      </c>
      <c r="E30">
        <v>12100</v>
      </c>
      <c r="F30">
        <v>9364</v>
      </c>
      <c r="G30" s="1">
        <v>3.3</v>
      </c>
      <c r="H30">
        <v>41.9</v>
      </c>
      <c r="I30" s="1">
        <v>8825</v>
      </c>
      <c r="J30" s="1">
        <f t="shared" si="5"/>
        <v>49.8</v>
      </c>
      <c r="K30" s="1">
        <v>8896</v>
      </c>
      <c r="L30" s="1">
        <f t="shared" si="1"/>
        <v>50.2</v>
      </c>
      <c r="M30">
        <v>51663</v>
      </c>
      <c r="N30">
        <v>1355</v>
      </c>
      <c r="O30">
        <f t="shared" si="6"/>
        <v>7.8</v>
      </c>
      <c r="P30">
        <v>17463</v>
      </c>
      <c r="Q30">
        <f t="shared" si="2"/>
        <v>98.5</v>
      </c>
      <c r="R30">
        <v>24</v>
      </c>
      <c r="S30">
        <f t="shared" si="3"/>
        <v>0.1</v>
      </c>
      <c r="T30">
        <v>18</v>
      </c>
      <c r="U30">
        <f t="shared" si="4"/>
        <v>0.1</v>
      </c>
      <c r="V30">
        <v>11</v>
      </c>
      <c r="W30">
        <f t="shared" si="7"/>
        <v>0.1</v>
      </c>
      <c r="X30">
        <v>2</v>
      </c>
      <c r="Y30">
        <f t="shared" si="8"/>
        <v>0</v>
      </c>
      <c r="Z30">
        <v>203</v>
      </c>
      <c r="AA30">
        <f t="shared" si="9"/>
        <v>1.1000000000000001</v>
      </c>
      <c r="AB30">
        <v>1200</v>
      </c>
      <c r="AC30">
        <f t="shared" si="10"/>
        <v>9.9</v>
      </c>
      <c r="AD30">
        <v>7859</v>
      </c>
      <c r="AE30">
        <f t="shared" si="11"/>
        <v>65</v>
      </c>
      <c r="AF30">
        <v>3041</v>
      </c>
      <c r="AG30">
        <f t="shared" si="12"/>
        <v>25.1</v>
      </c>
      <c r="AH30">
        <v>833</v>
      </c>
      <c r="AI30">
        <f t="shared" si="13"/>
        <v>8.9</v>
      </c>
      <c r="AJ30">
        <v>1947</v>
      </c>
      <c r="AK30">
        <f t="shared" si="14"/>
        <v>20.8</v>
      </c>
      <c r="AL30">
        <v>336</v>
      </c>
      <c r="AM30">
        <f t="shared" si="15"/>
        <v>3.6</v>
      </c>
      <c r="AN30" s="1">
        <v>1907</v>
      </c>
      <c r="AO30">
        <f t="shared" si="16"/>
        <v>20.399999999999999</v>
      </c>
      <c r="AP30" s="1">
        <v>1456</v>
      </c>
      <c r="AQ30" s="1">
        <f t="shared" si="17"/>
        <v>15.5</v>
      </c>
      <c r="AR30">
        <v>714</v>
      </c>
      <c r="AS30">
        <f t="shared" si="18"/>
        <v>7.6</v>
      </c>
      <c r="AT30">
        <v>336</v>
      </c>
      <c r="AU30">
        <f t="shared" si="19"/>
        <v>3.6</v>
      </c>
    </row>
    <row r="31" spans="1:47">
      <c r="A31" t="s">
        <v>30</v>
      </c>
      <c r="B31" t="s">
        <v>139</v>
      </c>
      <c r="C31" s="1">
        <v>40268</v>
      </c>
      <c r="D31" s="1">
        <v>39499</v>
      </c>
      <c r="E31">
        <v>27921</v>
      </c>
      <c r="F31">
        <v>18450</v>
      </c>
      <c r="G31" s="1">
        <v>5</v>
      </c>
      <c r="H31">
        <v>41.8</v>
      </c>
      <c r="I31" s="1">
        <v>19549</v>
      </c>
      <c r="J31" s="1">
        <f t="shared" si="5"/>
        <v>48.5</v>
      </c>
      <c r="K31" s="1">
        <v>20719</v>
      </c>
      <c r="L31" s="1">
        <f t="shared" si="1"/>
        <v>51.5</v>
      </c>
      <c r="M31">
        <v>43427</v>
      </c>
      <c r="N31">
        <v>5724</v>
      </c>
      <c r="O31">
        <f t="shared" si="6"/>
        <v>14.5</v>
      </c>
      <c r="P31">
        <v>36857</v>
      </c>
      <c r="Q31">
        <f t="shared" si="2"/>
        <v>91.5</v>
      </c>
      <c r="R31">
        <v>2061</v>
      </c>
      <c r="S31">
        <f t="shared" si="3"/>
        <v>5.0999999999999996</v>
      </c>
      <c r="T31">
        <v>343</v>
      </c>
      <c r="U31">
        <f t="shared" si="4"/>
        <v>0.9</v>
      </c>
      <c r="V31">
        <v>97</v>
      </c>
      <c r="W31">
        <f t="shared" si="7"/>
        <v>0.2</v>
      </c>
      <c r="X31">
        <v>127</v>
      </c>
      <c r="Y31">
        <f t="shared" si="8"/>
        <v>0.3</v>
      </c>
      <c r="Z31">
        <v>783</v>
      </c>
      <c r="AA31">
        <f t="shared" si="9"/>
        <v>1.9</v>
      </c>
      <c r="AB31">
        <v>2531</v>
      </c>
      <c r="AC31">
        <f t="shared" si="10"/>
        <v>9.1</v>
      </c>
      <c r="AD31">
        <v>17016</v>
      </c>
      <c r="AE31">
        <f t="shared" si="11"/>
        <v>60.9</v>
      </c>
      <c r="AF31">
        <v>8374</v>
      </c>
      <c r="AG31">
        <f t="shared" si="12"/>
        <v>30</v>
      </c>
      <c r="AH31">
        <v>381</v>
      </c>
      <c r="AI31">
        <f t="shared" si="13"/>
        <v>2.1</v>
      </c>
      <c r="AJ31">
        <v>3743</v>
      </c>
      <c r="AK31">
        <f t="shared" si="14"/>
        <v>20.3</v>
      </c>
      <c r="AL31">
        <v>578</v>
      </c>
      <c r="AM31">
        <f t="shared" si="15"/>
        <v>3.1</v>
      </c>
      <c r="AN31" s="1">
        <v>3954</v>
      </c>
      <c r="AO31">
        <f t="shared" si="16"/>
        <v>21.4</v>
      </c>
      <c r="AP31" s="1">
        <v>2693</v>
      </c>
      <c r="AQ31" s="1">
        <f t="shared" si="17"/>
        <v>14.6</v>
      </c>
      <c r="AR31">
        <v>1181</v>
      </c>
      <c r="AS31">
        <f t="shared" si="18"/>
        <v>6.4</v>
      </c>
      <c r="AT31">
        <v>1945</v>
      </c>
      <c r="AU31">
        <f t="shared" si="19"/>
        <v>10.5</v>
      </c>
    </row>
    <row r="32" spans="1:47">
      <c r="A32" t="s">
        <v>31</v>
      </c>
      <c r="B32" t="s">
        <v>140</v>
      </c>
      <c r="C32" s="1">
        <v>16778</v>
      </c>
      <c r="D32" s="1">
        <v>16471</v>
      </c>
      <c r="E32">
        <v>12601</v>
      </c>
      <c r="F32">
        <v>8848</v>
      </c>
      <c r="G32" s="1">
        <v>3.7</v>
      </c>
      <c r="H32">
        <v>48.3</v>
      </c>
      <c r="I32" s="1">
        <v>8354</v>
      </c>
      <c r="J32" s="1">
        <f t="shared" si="5"/>
        <v>49.8</v>
      </c>
      <c r="K32" s="1">
        <v>8424</v>
      </c>
      <c r="L32" s="1">
        <f t="shared" si="1"/>
        <v>50.2</v>
      </c>
      <c r="M32">
        <v>53426</v>
      </c>
      <c r="N32">
        <v>1295</v>
      </c>
      <c r="O32">
        <f t="shared" si="6"/>
        <v>7.9</v>
      </c>
      <c r="P32">
        <v>16453</v>
      </c>
      <c r="Q32">
        <f t="shared" si="2"/>
        <v>98.1</v>
      </c>
      <c r="R32">
        <v>58</v>
      </c>
      <c r="S32">
        <f t="shared" si="3"/>
        <v>0.3</v>
      </c>
      <c r="T32">
        <v>51</v>
      </c>
      <c r="U32">
        <f t="shared" si="4"/>
        <v>0.3</v>
      </c>
      <c r="V32">
        <v>21</v>
      </c>
      <c r="W32">
        <f t="shared" si="7"/>
        <v>0.1</v>
      </c>
      <c r="X32">
        <v>14</v>
      </c>
      <c r="Y32">
        <f t="shared" si="8"/>
        <v>0.1</v>
      </c>
      <c r="Z32">
        <v>108</v>
      </c>
      <c r="AA32">
        <f t="shared" si="9"/>
        <v>0.6</v>
      </c>
      <c r="AB32">
        <v>826</v>
      </c>
      <c r="AC32">
        <f t="shared" si="10"/>
        <v>6.6</v>
      </c>
      <c r="AD32">
        <v>7007</v>
      </c>
      <c r="AE32">
        <f t="shared" si="11"/>
        <v>55.6</v>
      </c>
      <c r="AF32">
        <v>4768</v>
      </c>
      <c r="AG32">
        <f t="shared" si="12"/>
        <v>37.799999999999997</v>
      </c>
      <c r="AH32">
        <v>470</v>
      </c>
      <c r="AI32">
        <f t="shared" si="13"/>
        <v>5.3</v>
      </c>
      <c r="AJ32">
        <v>1398</v>
      </c>
      <c r="AK32">
        <f t="shared" si="14"/>
        <v>15.8</v>
      </c>
      <c r="AL32">
        <v>432</v>
      </c>
      <c r="AM32">
        <f t="shared" si="15"/>
        <v>4.9000000000000004</v>
      </c>
      <c r="AN32" s="1">
        <v>1504</v>
      </c>
      <c r="AO32">
        <f t="shared" si="16"/>
        <v>17</v>
      </c>
      <c r="AP32" s="1">
        <v>1183</v>
      </c>
      <c r="AQ32" s="1">
        <f t="shared" si="17"/>
        <v>13.4</v>
      </c>
      <c r="AR32">
        <v>744</v>
      </c>
      <c r="AS32">
        <f t="shared" si="18"/>
        <v>8.4</v>
      </c>
      <c r="AT32">
        <v>888</v>
      </c>
      <c r="AU32">
        <f t="shared" si="19"/>
        <v>10</v>
      </c>
    </row>
    <row r="33" spans="1:47">
      <c r="A33" t="s">
        <v>32</v>
      </c>
      <c r="B33" t="s">
        <v>141</v>
      </c>
      <c r="C33" s="1">
        <v>93776</v>
      </c>
      <c r="D33" s="1">
        <v>90037</v>
      </c>
      <c r="E33">
        <v>61790</v>
      </c>
      <c r="F33">
        <v>49010</v>
      </c>
      <c r="G33" s="1">
        <v>3.7</v>
      </c>
      <c r="H33">
        <v>38.700000000000003</v>
      </c>
      <c r="I33" s="1">
        <v>46009</v>
      </c>
      <c r="J33" s="1">
        <f t="shared" si="5"/>
        <v>49.1</v>
      </c>
      <c r="K33" s="1">
        <v>47767</v>
      </c>
      <c r="L33" s="1">
        <f t="shared" si="1"/>
        <v>50.9</v>
      </c>
      <c r="M33">
        <v>50885</v>
      </c>
      <c r="N33">
        <v>9248</v>
      </c>
      <c r="O33">
        <f t="shared" si="6"/>
        <v>10.3</v>
      </c>
      <c r="P33">
        <v>88413</v>
      </c>
      <c r="Q33">
        <f t="shared" si="2"/>
        <v>94.3</v>
      </c>
      <c r="R33">
        <v>1359</v>
      </c>
      <c r="S33">
        <f t="shared" si="3"/>
        <v>1.4</v>
      </c>
      <c r="T33">
        <v>1090</v>
      </c>
      <c r="U33">
        <f t="shared" si="4"/>
        <v>1.2</v>
      </c>
      <c r="V33">
        <v>162</v>
      </c>
      <c r="W33">
        <f t="shared" si="7"/>
        <v>0.2</v>
      </c>
      <c r="X33">
        <v>103</v>
      </c>
      <c r="Y33">
        <f t="shared" si="8"/>
        <v>0.1</v>
      </c>
      <c r="Z33">
        <v>2576</v>
      </c>
      <c r="AA33">
        <f t="shared" si="9"/>
        <v>2.7</v>
      </c>
      <c r="AB33">
        <v>5619</v>
      </c>
      <c r="AC33">
        <f t="shared" si="10"/>
        <v>9.1</v>
      </c>
      <c r="AD33">
        <v>34715</v>
      </c>
      <c r="AE33">
        <f t="shared" si="11"/>
        <v>56.2</v>
      </c>
      <c r="AF33">
        <v>21456</v>
      </c>
      <c r="AG33">
        <f t="shared" si="12"/>
        <v>34.700000000000003</v>
      </c>
      <c r="AH33">
        <v>1042</v>
      </c>
      <c r="AI33">
        <f t="shared" si="13"/>
        <v>2.1</v>
      </c>
      <c r="AJ33">
        <v>7179</v>
      </c>
      <c r="AK33">
        <f t="shared" si="14"/>
        <v>14.6</v>
      </c>
      <c r="AL33">
        <v>3049</v>
      </c>
      <c r="AM33">
        <f t="shared" si="15"/>
        <v>6.2</v>
      </c>
      <c r="AN33" s="1">
        <v>12084</v>
      </c>
      <c r="AO33">
        <f t="shared" si="16"/>
        <v>24.7</v>
      </c>
      <c r="AP33" s="1">
        <v>6207</v>
      </c>
      <c r="AQ33" s="1">
        <f t="shared" si="17"/>
        <v>12.7</v>
      </c>
      <c r="AR33">
        <v>2992</v>
      </c>
      <c r="AS33">
        <f t="shared" si="18"/>
        <v>6.1</v>
      </c>
      <c r="AT33">
        <v>4524</v>
      </c>
      <c r="AU33">
        <f t="shared" si="19"/>
        <v>9.1999999999999993</v>
      </c>
    </row>
    <row r="34" spans="1:47">
      <c r="A34" t="s">
        <v>33</v>
      </c>
      <c r="B34" t="s">
        <v>142</v>
      </c>
      <c r="C34" s="1">
        <v>10263</v>
      </c>
      <c r="D34" s="1">
        <v>9605</v>
      </c>
      <c r="E34">
        <v>6893</v>
      </c>
      <c r="F34">
        <v>5084</v>
      </c>
      <c r="G34" s="1">
        <v>4</v>
      </c>
      <c r="H34">
        <v>40.200000000000003</v>
      </c>
      <c r="I34" s="1">
        <v>5180</v>
      </c>
      <c r="J34" s="1">
        <f t="shared" si="5"/>
        <v>50.5</v>
      </c>
      <c r="K34" s="1">
        <v>5083</v>
      </c>
      <c r="L34" s="1">
        <f t="shared" si="1"/>
        <v>49.5</v>
      </c>
      <c r="M34">
        <v>46547</v>
      </c>
      <c r="N34">
        <v>998</v>
      </c>
      <c r="O34">
        <f t="shared" si="6"/>
        <v>10.4</v>
      </c>
      <c r="P34">
        <v>9685</v>
      </c>
      <c r="Q34">
        <f t="shared" si="2"/>
        <v>94.4</v>
      </c>
      <c r="R34">
        <v>92</v>
      </c>
      <c r="S34">
        <f t="shared" si="3"/>
        <v>0.9</v>
      </c>
      <c r="T34">
        <v>32</v>
      </c>
      <c r="U34">
        <f t="shared" si="4"/>
        <v>0.3</v>
      </c>
      <c r="V34">
        <v>19</v>
      </c>
      <c r="W34">
        <f t="shared" si="7"/>
        <v>0.2</v>
      </c>
      <c r="X34">
        <v>71</v>
      </c>
      <c r="Y34">
        <f t="shared" si="8"/>
        <v>0.7</v>
      </c>
      <c r="Z34">
        <v>350</v>
      </c>
      <c r="AA34">
        <f t="shared" si="9"/>
        <v>3.4</v>
      </c>
      <c r="AB34">
        <v>881</v>
      </c>
      <c r="AC34">
        <f t="shared" si="10"/>
        <v>12.8</v>
      </c>
      <c r="AD34">
        <v>3998</v>
      </c>
      <c r="AE34">
        <f t="shared" si="11"/>
        <v>58</v>
      </c>
      <c r="AF34">
        <v>2014</v>
      </c>
      <c r="AG34">
        <f t="shared" si="12"/>
        <v>29.2</v>
      </c>
      <c r="AH34">
        <v>386</v>
      </c>
      <c r="AI34">
        <f t="shared" si="13"/>
        <v>7.6</v>
      </c>
      <c r="AJ34">
        <v>1190</v>
      </c>
      <c r="AK34">
        <f t="shared" si="14"/>
        <v>23.4</v>
      </c>
      <c r="AL34">
        <v>140</v>
      </c>
      <c r="AM34">
        <f t="shared" si="15"/>
        <v>2.8</v>
      </c>
      <c r="AN34" s="1">
        <v>958</v>
      </c>
      <c r="AO34">
        <f t="shared" si="16"/>
        <v>18.8</v>
      </c>
      <c r="AP34" s="1">
        <v>638</v>
      </c>
      <c r="AQ34" s="1">
        <f t="shared" si="17"/>
        <v>12.5</v>
      </c>
      <c r="AR34">
        <v>285</v>
      </c>
      <c r="AS34">
        <f t="shared" si="18"/>
        <v>5.6</v>
      </c>
      <c r="AT34">
        <v>425</v>
      </c>
      <c r="AU34">
        <f t="shared" si="19"/>
        <v>8.4</v>
      </c>
    </row>
    <row r="35" spans="1:47">
      <c r="A35" t="s">
        <v>34</v>
      </c>
      <c r="B35" t="s">
        <v>143</v>
      </c>
      <c r="C35" s="1">
        <v>20894</v>
      </c>
      <c r="D35" s="1">
        <v>20121</v>
      </c>
      <c r="E35">
        <v>14081</v>
      </c>
      <c r="F35">
        <v>9609</v>
      </c>
      <c r="G35" s="1">
        <v>4.8</v>
      </c>
      <c r="H35">
        <v>42.3</v>
      </c>
      <c r="I35" s="1">
        <v>10365</v>
      </c>
      <c r="J35" s="1">
        <f t="shared" ref="J35:J66" si="20">ROUND((I35 / C35 * 100),1)</f>
        <v>49.6</v>
      </c>
      <c r="K35" s="1">
        <v>10529</v>
      </c>
      <c r="L35" s="1">
        <f t="shared" ref="L35:L66" si="21">ROUND((K35 / C35 * 100),1)</f>
        <v>50.4</v>
      </c>
      <c r="M35">
        <v>42995</v>
      </c>
      <c r="N35">
        <v>2562</v>
      </c>
      <c r="O35">
        <f t="shared" si="6"/>
        <v>12.7</v>
      </c>
      <c r="P35">
        <v>20208</v>
      </c>
      <c r="Q35">
        <f t="shared" ref="Q35:Q66" si="22">ROUND((P35 / C35 * 100),1)</f>
        <v>96.7</v>
      </c>
      <c r="R35">
        <v>186</v>
      </c>
      <c r="S35">
        <f t="shared" ref="S35:S66" si="23">ROUND((R35 / C35 * 100),1)</f>
        <v>0.9</v>
      </c>
      <c r="T35">
        <v>81</v>
      </c>
      <c r="U35">
        <f t="shared" ref="U35:U66" si="24">ROUND((T35 / C35 * 100),1)</f>
        <v>0.4</v>
      </c>
      <c r="V35">
        <v>97</v>
      </c>
      <c r="W35">
        <f t="shared" si="7"/>
        <v>0.5</v>
      </c>
      <c r="X35">
        <v>34</v>
      </c>
      <c r="Y35">
        <f t="shared" si="8"/>
        <v>0.2</v>
      </c>
      <c r="Z35">
        <v>280</v>
      </c>
      <c r="AA35">
        <f t="shared" si="9"/>
        <v>1.3</v>
      </c>
      <c r="AB35">
        <v>1601</v>
      </c>
      <c r="AC35">
        <f t="shared" si="10"/>
        <v>11.4</v>
      </c>
      <c r="AD35">
        <v>8552</v>
      </c>
      <c r="AE35">
        <f t="shared" si="11"/>
        <v>60.7</v>
      </c>
      <c r="AF35">
        <v>3928</v>
      </c>
      <c r="AG35">
        <f t="shared" si="12"/>
        <v>27.9</v>
      </c>
      <c r="AH35">
        <v>818</v>
      </c>
      <c r="AI35">
        <f t="shared" si="13"/>
        <v>8.5</v>
      </c>
      <c r="AJ35">
        <v>1385</v>
      </c>
      <c r="AK35">
        <f t="shared" si="14"/>
        <v>14.4</v>
      </c>
      <c r="AL35">
        <v>357</v>
      </c>
      <c r="AM35">
        <f t="shared" si="15"/>
        <v>3.7</v>
      </c>
      <c r="AN35" s="1">
        <v>2416</v>
      </c>
      <c r="AO35">
        <f t="shared" si="16"/>
        <v>25.1</v>
      </c>
      <c r="AP35" s="1">
        <v>1117</v>
      </c>
      <c r="AQ35" s="1">
        <f t="shared" si="17"/>
        <v>11.6</v>
      </c>
      <c r="AR35">
        <v>644</v>
      </c>
      <c r="AS35">
        <f t="shared" si="18"/>
        <v>6.7</v>
      </c>
      <c r="AT35">
        <v>523</v>
      </c>
      <c r="AU35">
        <f t="shared" si="19"/>
        <v>5.4</v>
      </c>
    </row>
    <row r="36" spans="1:47">
      <c r="A36" t="s">
        <v>35</v>
      </c>
      <c r="B36" t="s">
        <v>144</v>
      </c>
      <c r="C36" s="1">
        <v>16204</v>
      </c>
      <c r="D36" s="1">
        <v>15879</v>
      </c>
      <c r="E36">
        <v>11227</v>
      </c>
      <c r="F36">
        <v>7611</v>
      </c>
      <c r="G36" s="1">
        <v>4.2</v>
      </c>
      <c r="H36">
        <v>43.6</v>
      </c>
      <c r="I36" s="1">
        <v>7886</v>
      </c>
      <c r="J36" s="1">
        <f t="shared" si="20"/>
        <v>48.7</v>
      </c>
      <c r="K36" s="1">
        <v>8318</v>
      </c>
      <c r="L36" s="1">
        <f t="shared" si="21"/>
        <v>51.3</v>
      </c>
      <c r="M36">
        <v>42386</v>
      </c>
      <c r="N36">
        <v>1951</v>
      </c>
      <c r="O36">
        <f t="shared" si="6"/>
        <v>12.3</v>
      </c>
      <c r="P36">
        <v>15605</v>
      </c>
      <c r="Q36">
        <f t="shared" si="22"/>
        <v>96.3</v>
      </c>
      <c r="R36">
        <v>224</v>
      </c>
      <c r="S36">
        <f t="shared" si="23"/>
        <v>1.4</v>
      </c>
      <c r="T36">
        <v>159</v>
      </c>
      <c r="U36">
        <f t="shared" si="24"/>
        <v>1</v>
      </c>
      <c r="V36">
        <v>0</v>
      </c>
      <c r="W36">
        <f t="shared" si="7"/>
        <v>0</v>
      </c>
      <c r="X36">
        <v>31</v>
      </c>
      <c r="Y36">
        <f t="shared" si="8"/>
        <v>0.2</v>
      </c>
      <c r="Z36">
        <v>171</v>
      </c>
      <c r="AA36">
        <f t="shared" si="9"/>
        <v>1.1000000000000001</v>
      </c>
      <c r="AB36">
        <v>1032</v>
      </c>
      <c r="AC36">
        <f t="shared" si="10"/>
        <v>9.1999999999999993</v>
      </c>
      <c r="AD36">
        <v>7017</v>
      </c>
      <c r="AE36">
        <f t="shared" si="11"/>
        <v>62.5</v>
      </c>
      <c r="AF36">
        <v>3178</v>
      </c>
      <c r="AG36">
        <f t="shared" si="12"/>
        <v>28.3</v>
      </c>
      <c r="AH36">
        <v>561</v>
      </c>
      <c r="AI36">
        <f t="shared" si="13"/>
        <v>7.4</v>
      </c>
      <c r="AJ36">
        <v>1572</v>
      </c>
      <c r="AK36">
        <f t="shared" si="14"/>
        <v>20.7</v>
      </c>
      <c r="AL36">
        <v>354</v>
      </c>
      <c r="AM36">
        <f t="shared" si="15"/>
        <v>4.7</v>
      </c>
      <c r="AN36" s="1">
        <v>1629</v>
      </c>
      <c r="AO36">
        <f t="shared" si="16"/>
        <v>21.4</v>
      </c>
      <c r="AP36" s="1">
        <v>951</v>
      </c>
      <c r="AQ36" s="1">
        <f t="shared" si="17"/>
        <v>12.5</v>
      </c>
      <c r="AR36">
        <v>394</v>
      </c>
      <c r="AS36">
        <f t="shared" si="18"/>
        <v>5.2</v>
      </c>
      <c r="AT36">
        <v>398</v>
      </c>
      <c r="AU36">
        <f t="shared" si="19"/>
        <v>5.2</v>
      </c>
    </row>
    <row r="37" spans="1:47">
      <c r="A37" t="s">
        <v>36</v>
      </c>
      <c r="B37" t="s">
        <v>145</v>
      </c>
      <c r="C37" s="1">
        <v>10650</v>
      </c>
      <c r="D37" s="1">
        <v>10506</v>
      </c>
      <c r="E37">
        <v>7434</v>
      </c>
      <c r="F37">
        <v>5328</v>
      </c>
      <c r="G37" s="1">
        <v>3.6</v>
      </c>
      <c r="H37">
        <v>43</v>
      </c>
      <c r="I37" s="1">
        <v>5307</v>
      </c>
      <c r="J37" s="1">
        <f t="shared" si="20"/>
        <v>49.8</v>
      </c>
      <c r="K37" s="1">
        <v>5343</v>
      </c>
      <c r="L37" s="1">
        <f t="shared" si="21"/>
        <v>50.2</v>
      </c>
      <c r="M37">
        <v>49144</v>
      </c>
      <c r="N37">
        <v>1222</v>
      </c>
      <c r="O37">
        <f t="shared" si="6"/>
        <v>11.6</v>
      </c>
      <c r="P37">
        <v>9782</v>
      </c>
      <c r="Q37">
        <f t="shared" si="22"/>
        <v>91.8</v>
      </c>
      <c r="R37">
        <v>19</v>
      </c>
      <c r="S37">
        <f t="shared" si="23"/>
        <v>0.2</v>
      </c>
      <c r="T37">
        <v>47</v>
      </c>
      <c r="U37">
        <f t="shared" si="24"/>
        <v>0.4</v>
      </c>
      <c r="V37">
        <v>2</v>
      </c>
      <c r="W37">
        <f t="shared" si="7"/>
        <v>0</v>
      </c>
      <c r="X37">
        <v>615</v>
      </c>
      <c r="Y37">
        <f t="shared" si="8"/>
        <v>5.8</v>
      </c>
      <c r="Z37">
        <v>185</v>
      </c>
      <c r="AA37">
        <f t="shared" si="9"/>
        <v>1.7</v>
      </c>
      <c r="AB37">
        <v>1189</v>
      </c>
      <c r="AC37">
        <f t="shared" si="10"/>
        <v>16</v>
      </c>
      <c r="AD37">
        <v>4281</v>
      </c>
      <c r="AE37">
        <f t="shared" si="11"/>
        <v>57.6</v>
      </c>
      <c r="AF37">
        <v>1964</v>
      </c>
      <c r="AG37">
        <f t="shared" si="12"/>
        <v>26.4</v>
      </c>
      <c r="AH37">
        <v>556</v>
      </c>
      <c r="AI37">
        <f t="shared" si="13"/>
        <v>10.4</v>
      </c>
      <c r="AJ37">
        <v>870</v>
      </c>
      <c r="AK37">
        <f t="shared" si="14"/>
        <v>16.3</v>
      </c>
      <c r="AL37">
        <v>165</v>
      </c>
      <c r="AM37">
        <f t="shared" si="15"/>
        <v>3.1</v>
      </c>
      <c r="AN37" s="1">
        <v>1026</v>
      </c>
      <c r="AO37">
        <f t="shared" si="16"/>
        <v>19.3</v>
      </c>
      <c r="AP37" s="1">
        <v>603</v>
      </c>
      <c r="AQ37" s="1">
        <f t="shared" si="17"/>
        <v>11.3</v>
      </c>
      <c r="AR37">
        <v>434</v>
      </c>
      <c r="AS37">
        <f t="shared" si="18"/>
        <v>8.1</v>
      </c>
      <c r="AT37">
        <v>221</v>
      </c>
      <c r="AU37">
        <f t="shared" si="19"/>
        <v>4.0999999999999996</v>
      </c>
    </row>
    <row r="38" spans="1:47">
      <c r="A38" t="s">
        <v>37</v>
      </c>
      <c r="B38" t="s">
        <v>146</v>
      </c>
      <c r="C38" s="1">
        <v>7373</v>
      </c>
      <c r="D38" s="1">
        <v>7185</v>
      </c>
      <c r="E38">
        <v>5200</v>
      </c>
      <c r="F38">
        <v>3514</v>
      </c>
      <c r="G38" s="1">
        <v>3.8</v>
      </c>
      <c r="H38">
        <v>45.4</v>
      </c>
      <c r="I38" s="1">
        <v>3672</v>
      </c>
      <c r="J38" s="1">
        <f t="shared" si="20"/>
        <v>49.8</v>
      </c>
      <c r="K38" s="1">
        <v>3701</v>
      </c>
      <c r="L38" s="1">
        <f t="shared" si="21"/>
        <v>50.2</v>
      </c>
      <c r="M38">
        <v>49245</v>
      </c>
      <c r="N38">
        <v>654</v>
      </c>
      <c r="O38">
        <f t="shared" si="6"/>
        <v>9.1</v>
      </c>
      <c r="P38">
        <v>7153</v>
      </c>
      <c r="Q38">
        <f t="shared" si="22"/>
        <v>97</v>
      </c>
      <c r="R38">
        <v>15</v>
      </c>
      <c r="S38">
        <f t="shared" si="23"/>
        <v>0.2</v>
      </c>
      <c r="T38">
        <v>2</v>
      </c>
      <c r="U38">
        <f t="shared" si="24"/>
        <v>0</v>
      </c>
      <c r="V38">
        <v>21</v>
      </c>
      <c r="W38">
        <f t="shared" si="7"/>
        <v>0.3</v>
      </c>
      <c r="X38">
        <v>86</v>
      </c>
      <c r="Y38">
        <f t="shared" si="8"/>
        <v>1.2</v>
      </c>
      <c r="Z38">
        <v>96</v>
      </c>
      <c r="AA38">
        <f t="shared" si="9"/>
        <v>1.3</v>
      </c>
      <c r="AB38">
        <v>478</v>
      </c>
      <c r="AC38">
        <f t="shared" si="10"/>
        <v>9.1999999999999993</v>
      </c>
      <c r="AD38">
        <v>3358</v>
      </c>
      <c r="AE38">
        <f t="shared" si="11"/>
        <v>64.599999999999994</v>
      </c>
      <c r="AF38">
        <v>1364</v>
      </c>
      <c r="AG38">
        <f t="shared" si="12"/>
        <v>26.2</v>
      </c>
      <c r="AH38">
        <v>271</v>
      </c>
      <c r="AI38">
        <f t="shared" si="13"/>
        <v>7.7</v>
      </c>
      <c r="AJ38">
        <v>559</v>
      </c>
      <c r="AK38">
        <f t="shared" si="14"/>
        <v>15.9</v>
      </c>
      <c r="AL38">
        <v>141</v>
      </c>
      <c r="AM38">
        <f t="shared" si="15"/>
        <v>4</v>
      </c>
      <c r="AN38" s="1">
        <v>966</v>
      </c>
      <c r="AO38">
        <f t="shared" si="16"/>
        <v>27.5</v>
      </c>
      <c r="AP38" s="1">
        <v>405</v>
      </c>
      <c r="AQ38" s="1">
        <f t="shared" si="17"/>
        <v>11.5</v>
      </c>
      <c r="AR38">
        <v>236</v>
      </c>
      <c r="AS38">
        <f t="shared" si="18"/>
        <v>6.7</v>
      </c>
      <c r="AT38">
        <v>123</v>
      </c>
      <c r="AU38">
        <f t="shared" si="19"/>
        <v>3.5</v>
      </c>
    </row>
    <row r="39" spans="1:47">
      <c r="A39" t="s">
        <v>38</v>
      </c>
      <c r="B39" t="s">
        <v>147</v>
      </c>
      <c r="C39" s="1">
        <v>9304</v>
      </c>
      <c r="D39" s="1">
        <v>9142</v>
      </c>
      <c r="E39">
        <v>6560</v>
      </c>
      <c r="F39">
        <v>4537</v>
      </c>
      <c r="G39" s="1">
        <v>4.5999999999999996</v>
      </c>
      <c r="H39">
        <v>45.1</v>
      </c>
      <c r="I39" s="1">
        <v>4576</v>
      </c>
      <c r="J39" s="1">
        <f t="shared" si="20"/>
        <v>49.2</v>
      </c>
      <c r="K39" s="1">
        <v>4728</v>
      </c>
      <c r="L39" s="1">
        <f t="shared" si="21"/>
        <v>50.8</v>
      </c>
      <c r="M39">
        <v>45816</v>
      </c>
      <c r="N39">
        <v>1042</v>
      </c>
      <c r="O39">
        <f t="shared" si="6"/>
        <v>11.4</v>
      </c>
      <c r="P39">
        <v>9061</v>
      </c>
      <c r="Q39">
        <f t="shared" si="22"/>
        <v>97.4</v>
      </c>
      <c r="R39">
        <v>10</v>
      </c>
      <c r="S39">
        <f t="shared" si="23"/>
        <v>0.1</v>
      </c>
      <c r="T39">
        <v>16</v>
      </c>
      <c r="U39">
        <f t="shared" si="24"/>
        <v>0.2</v>
      </c>
      <c r="V39">
        <v>3</v>
      </c>
      <c r="W39">
        <f t="shared" si="7"/>
        <v>0</v>
      </c>
      <c r="X39">
        <v>89</v>
      </c>
      <c r="Y39">
        <f t="shared" si="8"/>
        <v>1</v>
      </c>
      <c r="Z39">
        <v>125</v>
      </c>
      <c r="AA39">
        <f t="shared" si="9"/>
        <v>1.3</v>
      </c>
      <c r="AB39">
        <v>815</v>
      </c>
      <c r="AC39">
        <f t="shared" si="10"/>
        <v>12.4</v>
      </c>
      <c r="AD39">
        <v>3856</v>
      </c>
      <c r="AE39">
        <f t="shared" si="11"/>
        <v>58.8</v>
      </c>
      <c r="AF39">
        <v>1889</v>
      </c>
      <c r="AG39">
        <f t="shared" si="12"/>
        <v>28.8</v>
      </c>
      <c r="AH39">
        <v>576</v>
      </c>
      <c r="AI39">
        <f t="shared" si="13"/>
        <v>12.7</v>
      </c>
      <c r="AJ39">
        <v>597</v>
      </c>
      <c r="AK39">
        <f t="shared" si="14"/>
        <v>13.2</v>
      </c>
      <c r="AL39">
        <v>207</v>
      </c>
      <c r="AM39">
        <f t="shared" si="15"/>
        <v>4.5999999999999996</v>
      </c>
      <c r="AN39" s="1">
        <v>1145</v>
      </c>
      <c r="AO39">
        <f t="shared" si="16"/>
        <v>25.2</v>
      </c>
      <c r="AP39" s="1">
        <v>606</v>
      </c>
      <c r="AQ39" s="1">
        <f t="shared" si="17"/>
        <v>13.4</v>
      </c>
      <c r="AR39">
        <v>352</v>
      </c>
      <c r="AS39">
        <f t="shared" si="18"/>
        <v>7.8</v>
      </c>
      <c r="AT39">
        <v>92</v>
      </c>
      <c r="AU39">
        <f t="shared" si="19"/>
        <v>2</v>
      </c>
    </row>
    <row r="40" spans="1:47">
      <c r="A40" t="s">
        <v>39</v>
      </c>
      <c r="B40" t="s">
        <v>148</v>
      </c>
      <c r="C40" s="1">
        <v>12431</v>
      </c>
      <c r="D40" s="1">
        <v>12283</v>
      </c>
      <c r="E40">
        <v>8645</v>
      </c>
      <c r="F40">
        <v>6137</v>
      </c>
      <c r="G40" s="1">
        <v>4.0999999999999996</v>
      </c>
      <c r="H40">
        <v>42.5</v>
      </c>
      <c r="I40" s="1">
        <v>6097</v>
      </c>
      <c r="J40" s="1">
        <f t="shared" si="20"/>
        <v>49</v>
      </c>
      <c r="K40" s="1">
        <v>6334</v>
      </c>
      <c r="L40" s="1">
        <f t="shared" si="21"/>
        <v>51</v>
      </c>
      <c r="M40">
        <v>56264</v>
      </c>
      <c r="N40">
        <v>804</v>
      </c>
      <c r="O40">
        <f t="shared" si="6"/>
        <v>6.5</v>
      </c>
      <c r="P40">
        <v>12244</v>
      </c>
      <c r="Q40">
        <f t="shared" si="22"/>
        <v>98.5</v>
      </c>
      <c r="R40">
        <v>25</v>
      </c>
      <c r="S40">
        <f t="shared" si="23"/>
        <v>0.2</v>
      </c>
      <c r="T40">
        <v>30</v>
      </c>
      <c r="U40">
        <f t="shared" si="24"/>
        <v>0.2</v>
      </c>
      <c r="V40">
        <v>13</v>
      </c>
      <c r="W40">
        <f t="shared" si="7"/>
        <v>0.1</v>
      </c>
      <c r="X40">
        <v>30</v>
      </c>
      <c r="Y40">
        <f t="shared" si="8"/>
        <v>0.2</v>
      </c>
      <c r="Z40">
        <v>89</v>
      </c>
      <c r="AA40">
        <f t="shared" si="9"/>
        <v>0.7</v>
      </c>
      <c r="AB40">
        <v>629</v>
      </c>
      <c r="AC40">
        <f t="shared" si="10"/>
        <v>7.3</v>
      </c>
      <c r="AD40">
        <v>5044</v>
      </c>
      <c r="AE40">
        <f t="shared" si="11"/>
        <v>58.3</v>
      </c>
      <c r="AF40">
        <v>2972</v>
      </c>
      <c r="AG40">
        <f t="shared" si="12"/>
        <v>34.4</v>
      </c>
      <c r="AH40">
        <v>599</v>
      </c>
      <c r="AI40">
        <f t="shared" si="13"/>
        <v>9.8000000000000007</v>
      </c>
      <c r="AJ40">
        <v>953</v>
      </c>
      <c r="AK40">
        <f t="shared" si="14"/>
        <v>15.5</v>
      </c>
      <c r="AL40">
        <v>319</v>
      </c>
      <c r="AM40">
        <f t="shared" si="15"/>
        <v>5.2</v>
      </c>
      <c r="AN40" s="1">
        <v>1315</v>
      </c>
      <c r="AO40">
        <f t="shared" si="16"/>
        <v>21.4</v>
      </c>
      <c r="AP40" s="1">
        <v>703</v>
      </c>
      <c r="AQ40" s="1">
        <f t="shared" si="17"/>
        <v>11.5</v>
      </c>
      <c r="AR40">
        <v>519</v>
      </c>
      <c r="AS40">
        <f t="shared" si="18"/>
        <v>8.5</v>
      </c>
      <c r="AT40">
        <v>271</v>
      </c>
      <c r="AU40">
        <f t="shared" si="19"/>
        <v>4.4000000000000004</v>
      </c>
    </row>
    <row r="41" spans="1:47">
      <c r="A41" t="s">
        <v>40</v>
      </c>
      <c r="B41" t="s">
        <v>149</v>
      </c>
      <c r="C41" s="1">
        <v>10915</v>
      </c>
      <c r="D41" s="1">
        <v>10653</v>
      </c>
      <c r="E41">
        <v>7783</v>
      </c>
      <c r="F41">
        <v>5254</v>
      </c>
      <c r="G41" s="1">
        <v>4</v>
      </c>
      <c r="H41">
        <v>44.9</v>
      </c>
      <c r="I41" s="1">
        <v>5438</v>
      </c>
      <c r="J41" s="1">
        <f t="shared" si="20"/>
        <v>49.8</v>
      </c>
      <c r="K41" s="1">
        <v>5477</v>
      </c>
      <c r="L41" s="1">
        <f t="shared" si="21"/>
        <v>50.2</v>
      </c>
      <c r="M41">
        <v>49114</v>
      </c>
      <c r="N41">
        <v>982</v>
      </c>
      <c r="O41">
        <f t="shared" si="6"/>
        <v>9.1999999999999993</v>
      </c>
      <c r="P41">
        <v>10631</v>
      </c>
      <c r="Q41">
        <f t="shared" si="22"/>
        <v>97.4</v>
      </c>
      <c r="R41">
        <v>32</v>
      </c>
      <c r="S41">
        <f t="shared" si="23"/>
        <v>0.3</v>
      </c>
      <c r="T41">
        <v>3</v>
      </c>
      <c r="U41">
        <f t="shared" si="24"/>
        <v>0</v>
      </c>
      <c r="V41">
        <v>33</v>
      </c>
      <c r="W41">
        <f t="shared" si="7"/>
        <v>0.3</v>
      </c>
      <c r="X41">
        <v>72</v>
      </c>
      <c r="Y41">
        <f t="shared" si="8"/>
        <v>0.7</v>
      </c>
      <c r="Z41">
        <v>137</v>
      </c>
      <c r="AA41">
        <f t="shared" si="9"/>
        <v>1.3</v>
      </c>
      <c r="AB41">
        <v>659</v>
      </c>
      <c r="AC41">
        <f t="shared" si="10"/>
        <v>8.5</v>
      </c>
      <c r="AD41">
        <v>4858</v>
      </c>
      <c r="AE41">
        <f t="shared" si="11"/>
        <v>62.4</v>
      </c>
      <c r="AF41">
        <v>2266</v>
      </c>
      <c r="AG41">
        <f t="shared" si="12"/>
        <v>29.1</v>
      </c>
      <c r="AH41">
        <v>548</v>
      </c>
      <c r="AI41">
        <f t="shared" si="13"/>
        <v>10.4</v>
      </c>
      <c r="AJ41">
        <v>497</v>
      </c>
      <c r="AK41">
        <f t="shared" si="14"/>
        <v>9.5</v>
      </c>
      <c r="AL41">
        <v>598</v>
      </c>
      <c r="AM41">
        <f t="shared" si="15"/>
        <v>11.4</v>
      </c>
      <c r="AN41" s="1">
        <v>1138</v>
      </c>
      <c r="AO41">
        <f t="shared" si="16"/>
        <v>21.7</v>
      </c>
      <c r="AP41" s="1">
        <v>439</v>
      </c>
      <c r="AQ41" s="1">
        <f t="shared" si="17"/>
        <v>8.4</v>
      </c>
      <c r="AR41">
        <v>440</v>
      </c>
      <c r="AS41">
        <f t="shared" si="18"/>
        <v>8.4</v>
      </c>
      <c r="AT41">
        <v>190</v>
      </c>
      <c r="AU41">
        <f t="shared" si="19"/>
        <v>3.6</v>
      </c>
    </row>
    <row r="42" spans="1:47">
      <c r="A42" t="s">
        <v>41</v>
      </c>
      <c r="B42" t="s">
        <v>150</v>
      </c>
      <c r="C42" s="1">
        <v>15614</v>
      </c>
      <c r="D42" s="1">
        <v>15299</v>
      </c>
      <c r="E42">
        <v>10778</v>
      </c>
      <c r="F42">
        <v>7362</v>
      </c>
      <c r="G42" s="1">
        <v>4.5</v>
      </c>
      <c r="H42">
        <v>42.1</v>
      </c>
      <c r="I42" s="1">
        <v>7762</v>
      </c>
      <c r="J42" s="1">
        <f t="shared" si="20"/>
        <v>49.7</v>
      </c>
      <c r="K42" s="1">
        <v>7852</v>
      </c>
      <c r="L42" s="1">
        <f t="shared" si="21"/>
        <v>50.3</v>
      </c>
      <c r="M42">
        <v>45691</v>
      </c>
      <c r="N42">
        <v>1788</v>
      </c>
      <c r="O42">
        <f t="shared" si="6"/>
        <v>11.7</v>
      </c>
      <c r="P42">
        <v>14595</v>
      </c>
      <c r="Q42">
        <f t="shared" si="22"/>
        <v>93.5</v>
      </c>
      <c r="R42">
        <v>52</v>
      </c>
      <c r="S42">
        <f t="shared" si="23"/>
        <v>0.3</v>
      </c>
      <c r="T42">
        <v>366</v>
      </c>
      <c r="U42">
        <f t="shared" si="24"/>
        <v>2.2999999999999998</v>
      </c>
      <c r="V42">
        <v>158</v>
      </c>
      <c r="W42">
        <f t="shared" si="7"/>
        <v>1</v>
      </c>
      <c r="X42">
        <v>258</v>
      </c>
      <c r="Y42">
        <f t="shared" si="8"/>
        <v>1.7</v>
      </c>
      <c r="Z42">
        <v>185</v>
      </c>
      <c r="AA42">
        <f t="shared" si="9"/>
        <v>1.2</v>
      </c>
      <c r="AB42">
        <v>1139</v>
      </c>
      <c r="AC42">
        <f t="shared" si="10"/>
        <v>10.6</v>
      </c>
      <c r="AD42">
        <v>6671</v>
      </c>
      <c r="AE42">
        <f t="shared" si="11"/>
        <v>61.9</v>
      </c>
      <c r="AF42">
        <v>2968</v>
      </c>
      <c r="AG42">
        <f t="shared" si="12"/>
        <v>27.5</v>
      </c>
      <c r="AH42">
        <v>521</v>
      </c>
      <c r="AI42">
        <f t="shared" si="13"/>
        <v>7.1</v>
      </c>
      <c r="AJ42">
        <v>1681</v>
      </c>
      <c r="AK42">
        <f t="shared" si="14"/>
        <v>22.8</v>
      </c>
      <c r="AL42">
        <v>340</v>
      </c>
      <c r="AM42">
        <f t="shared" si="15"/>
        <v>4.5999999999999996</v>
      </c>
      <c r="AN42" s="1">
        <v>1338</v>
      </c>
      <c r="AO42">
        <f t="shared" si="16"/>
        <v>18.2</v>
      </c>
      <c r="AP42" s="1">
        <v>871</v>
      </c>
      <c r="AQ42" s="1">
        <f t="shared" si="17"/>
        <v>11.8</v>
      </c>
      <c r="AR42">
        <v>456</v>
      </c>
      <c r="AS42">
        <f t="shared" si="18"/>
        <v>6.2</v>
      </c>
      <c r="AT42">
        <v>479</v>
      </c>
      <c r="AU42">
        <f t="shared" si="19"/>
        <v>6.5</v>
      </c>
    </row>
    <row r="43" spans="1:47">
      <c r="A43" t="s">
        <v>42</v>
      </c>
      <c r="B43" t="s">
        <v>151</v>
      </c>
      <c r="C43" s="1">
        <v>11320</v>
      </c>
      <c r="D43" s="1">
        <v>11107</v>
      </c>
      <c r="E43">
        <v>8032</v>
      </c>
      <c r="F43">
        <v>5579</v>
      </c>
      <c r="G43" s="1">
        <v>3.2</v>
      </c>
      <c r="H43">
        <v>44.7</v>
      </c>
      <c r="I43" s="1">
        <v>5668</v>
      </c>
      <c r="J43" s="1">
        <f t="shared" si="20"/>
        <v>50.1</v>
      </c>
      <c r="K43" s="1">
        <v>5652</v>
      </c>
      <c r="L43" s="1">
        <f t="shared" si="21"/>
        <v>49.9</v>
      </c>
      <c r="M43">
        <v>48695</v>
      </c>
      <c r="N43">
        <v>1071</v>
      </c>
      <c r="O43">
        <f t="shared" si="6"/>
        <v>9.6</v>
      </c>
      <c r="P43">
        <v>10911</v>
      </c>
      <c r="Q43">
        <f t="shared" si="22"/>
        <v>96.4</v>
      </c>
      <c r="R43">
        <v>7</v>
      </c>
      <c r="S43">
        <f t="shared" si="23"/>
        <v>0.1</v>
      </c>
      <c r="T43">
        <v>32</v>
      </c>
      <c r="U43">
        <f t="shared" si="24"/>
        <v>0.3</v>
      </c>
      <c r="V43">
        <v>41</v>
      </c>
      <c r="W43">
        <f t="shared" si="7"/>
        <v>0.4</v>
      </c>
      <c r="X43">
        <v>166</v>
      </c>
      <c r="Y43">
        <f t="shared" si="8"/>
        <v>1.5</v>
      </c>
      <c r="Z43">
        <v>163</v>
      </c>
      <c r="AA43">
        <f t="shared" si="9"/>
        <v>1.4</v>
      </c>
      <c r="AB43">
        <v>794</v>
      </c>
      <c r="AC43">
        <f t="shared" si="10"/>
        <v>9.9</v>
      </c>
      <c r="AD43">
        <v>4808</v>
      </c>
      <c r="AE43">
        <f t="shared" si="11"/>
        <v>59.9</v>
      </c>
      <c r="AF43">
        <v>2430</v>
      </c>
      <c r="AG43">
        <f t="shared" si="12"/>
        <v>30.3</v>
      </c>
      <c r="AH43">
        <v>540</v>
      </c>
      <c r="AI43">
        <f t="shared" si="13"/>
        <v>9.6999999999999993</v>
      </c>
      <c r="AJ43">
        <v>1457</v>
      </c>
      <c r="AK43">
        <f t="shared" si="14"/>
        <v>26.1</v>
      </c>
      <c r="AL43">
        <v>272</v>
      </c>
      <c r="AM43">
        <f t="shared" si="15"/>
        <v>4.9000000000000004</v>
      </c>
      <c r="AN43" s="1">
        <v>1075</v>
      </c>
      <c r="AO43">
        <f t="shared" si="16"/>
        <v>19.3</v>
      </c>
      <c r="AP43" s="1">
        <v>544</v>
      </c>
      <c r="AQ43" s="1">
        <f t="shared" si="17"/>
        <v>9.8000000000000007</v>
      </c>
      <c r="AR43">
        <v>210</v>
      </c>
      <c r="AS43">
        <f t="shared" si="18"/>
        <v>3.8</v>
      </c>
      <c r="AT43">
        <v>164</v>
      </c>
      <c r="AU43">
        <f t="shared" si="19"/>
        <v>2.9</v>
      </c>
    </row>
    <row r="44" spans="1:47">
      <c r="A44" t="s">
        <v>43</v>
      </c>
      <c r="B44" t="s">
        <v>152</v>
      </c>
      <c r="C44" s="1">
        <v>17479</v>
      </c>
      <c r="D44" s="1">
        <v>16656</v>
      </c>
      <c r="E44">
        <v>12024</v>
      </c>
      <c r="F44">
        <v>8060</v>
      </c>
      <c r="G44" s="1">
        <v>4.0999999999999996</v>
      </c>
      <c r="H44">
        <v>43.6</v>
      </c>
      <c r="I44" s="1">
        <v>8754</v>
      </c>
      <c r="J44" s="1">
        <f t="shared" si="20"/>
        <v>50.1</v>
      </c>
      <c r="K44" s="1">
        <v>8725</v>
      </c>
      <c r="L44" s="1">
        <f t="shared" si="21"/>
        <v>49.9</v>
      </c>
      <c r="M44">
        <v>47902</v>
      </c>
      <c r="N44">
        <v>1591</v>
      </c>
      <c r="O44">
        <f t="shared" si="6"/>
        <v>9.6</v>
      </c>
      <c r="P44">
        <v>16853</v>
      </c>
      <c r="Q44">
        <f t="shared" si="22"/>
        <v>96.4</v>
      </c>
      <c r="R44">
        <v>141</v>
      </c>
      <c r="S44">
        <f t="shared" si="23"/>
        <v>0.8</v>
      </c>
      <c r="T44">
        <v>134</v>
      </c>
      <c r="U44">
        <f t="shared" si="24"/>
        <v>0.8</v>
      </c>
      <c r="V44">
        <v>24</v>
      </c>
      <c r="W44">
        <f t="shared" si="7"/>
        <v>0.1</v>
      </c>
      <c r="X44">
        <v>136</v>
      </c>
      <c r="Y44">
        <f t="shared" si="8"/>
        <v>0.8</v>
      </c>
      <c r="Z44">
        <v>191</v>
      </c>
      <c r="AA44">
        <f t="shared" si="9"/>
        <v>1.1000000000000001</v>
      </c>
      <c r="AB44">
        <v>1022</v>
      </c>
      <c r="AC44">
        <f t="shared" si="10"/>
        <v>8.5</v>
      </c>
      <c r="AD44">
        <v>7029</v>
      </c>
      <c r="AE44">
        <f t="shared" si="11"/>
        <v>58.5</v>
      </c>
      <c r="AF44">
        <v>3973</v>
      </c>
      <c r="AG44">
        <f t="shared" si="12"/>
        <v>33</v>
      </c>
      <c r="AH44">
        <v>832</v>
      </c>
      <c r="AI44">
        <f t="shared" si="13"/>
        <v>10.3</v>
      </c>
      <c r="AJ44">
        <v>1001</v>
      </c>
      <c r="AK44">
        <f t="shared" si="14"/>
        <v>12.4</v>
      </c>
      <c r="AL44">
        <v>362</v>
      </c>
      <c r="AM44">
        <f t="shared" si="15"/>
        <v>4.5</v>
      </c>
      <c r="AN44" s="1">
        <v>1844</v>
      </c>
      <c r="AO44">
        <f t="shared" si="16"/>
        <v>22.9</v>
      </c>
      <c r="AP44" s="1">
        <v>1067</v>
      </c>
      <c r="AQ44" s="1">
        <f t="shared" si="17"/>
        <v>13.2</v>
      </c>
      <c r="AR44">
        <v>578</v>
      </c>
      <c r="AS44">
        <f t="shared" si="18"/>
        <v>7.2</v>
      </c>
      <c r="AT44">
        <v>367</v>
      </c>
      <c r="AU44">
        <f t="shared" si="19"/>
        <v>4.5999999999999996</v>
      </c>
    </row>
    <row r="45" spans="1:47">
      <c r="A45" t="s">
        <v>44</v>
      </c>
      <c r="B45" t="s">
        <v>153</v>
      </c>
      <c r="C45" s="1">
        <v>14838</v>
      </c>
      <c r="D45" s="1">
        <v>14491</v>
      </c>
      <c r="E45">
        <v>10263</v>
      </c>
      <c r="F45">
        <v>7301</v>
      </c>
      <c r="G45" s="1">
        <v>3.5</v>
      </c>
      <c r="H45">
        <v>42.7</v>
      </c>
      <c r="I45" s="1">
        <v>7340</v>
      </c>
      <c r="J45" s="1">
        <f t="shared" si="20"/>
        <v>49.5</v>
      </c>
      <c r="K45" s="1">
        <v>7498</v>
      </c>
      <c r="L45" s="1">
        <f t="shared" si="21"/>
        <v>50.5</v>
      </c>
      <c r="M45">
        <v>53939</v>
      </c>
      <c r="N45">
        <v>1429</v>
      </c>
      <c r="O45">
        <f t="shared" si="6"/>
        <v>9.9</v>
      </c>
      <c r="P45">
        <v>14554</v>
      </c>
      <c r="Q45">
        <f t="shared" si="22"/>
        <v>98.1</v>
      </c>
      <c r="R45">
        <v>15</v>
      </c>
      <c r="S45">
        <f t="shared" si="23"/>
        <v>0.1</v>
      </c>
      <c r="T45">
        <v>45</v>
      </c>
      <c r="U45">
        <f t="shared" si="24"/>
        <v>0.3</v>
      </c>
      <c r="V45">
        <v>36</v>
      </c>
      <c r="W45">
        <f t="shared" si="7"/>
        <v>0.2</v>
      </c>
      <c r="X45">
        <v>14</v>
      </c>
      <c r="Y45">
        <f t="shared" si="8"/>
        <v>0.1</v>
      </c>
      <c r="Z45">
        <v>174</v>
      </c>
      <c r="AA45">
        <f t="shared" si="9"/>
        <v>1.2</v>
      </c>
      <c r="AB45">
        <v>934</v>
      </c>
      <c r="AC45">
        <f t="shared" si="10"/>
        <v>9.1</v>
      </c>
      <c r="AD45">
        <v>6815</v>
      </c>
      <c r="AE45">
        <f t="shared" si="11"/>
        <v>66.400000000000006</v>
      </c>
      <c r="AF45">
        <v>2514</v>
      </c>
      <c r="AG45">
        <f t="shared" si="12"/>
        <v>24.5</v>
      </c>
      <c r="AH45">
        <v>506</v>
      </c>
      <c r="AI45">
        <f t="shared" si="13"/>
        <v>6.9</v>
      </c>
      <c r="AJ45">
        <v>887</v>
      </c>
      <c r="AK45">
        <f t="shared" si="14"/>
        <v>12.1</v>
      </c>
      <c r="AL45">
        <v>439</v>
      </c>
      <c r="AM45">
        <f t="shared" si="15"/>
        <v>6</v>
      </c>
      <c r="AN45" s="1">
        <v>1678</v>
      </c>
      <c r="AO45">
        <f t="shared" si="16"/>
        <v>23</v>
      </c>
      <c r="AP45" s="1">
        <v>695</v>
      </c>
      <c r="AQ45" s="1">
        <f t="shared" si="17"/>
        <v>9.5</v>
      </c>
      <c r="AR45">
        <v>573</v>
      </c>
      <c r="AS45">
        <f t="shared" si="18"/>
        <v>7.8</v>
      </c>
      <c r="AT45">
        <v>580</v>
      </c>
      <c r="AU45">
        <f t="shared" si="19"/>
        <v>7.9</v>
      </c>
    </row>
    <row r="46" spans="1:47">
      <c r="A46" t="s">
        <v>45</v>
      </c>
      <c r="B46" t="s">
        <v>154</v>
      </c>
      <c r="C46" s="1">
        <v>20242</v>
      </c>
      <c r="D46" s="1">
        <v>19153</v>
      </c>
      <c r="E46">
        <v>13843</v>
      </c>
      <c r="F46">
        <v>9183</v>
      </c>
      <c r="G46" s="1">
        <v>4.5</v>
      </c>
      <c r="H46">
        <v>39.799999999999997</v>
      </c>
      <c r="I46" s="1">
        <v>10207</v>
      </c>
      <c r="J46" s="1">
        <f t="shared" si="20"/>
        <v>50.4</v>
      </c>
      <c r="K46" s="1">
        <v>10035</v>
      </c>
      <c r="L46" s="1">
        <f t="shared" si="21"/>
        <v>49.6</v>
      </c>
      <c r="M46">
        <v>43843</v>
      </c>
      <c r="N46">
        <v>3304</v>
      </c>
      <c r="O46">
        <f t="shared" si="6"/>
        <v>17.3</v>
      </c>
      <c r="P46">
        <v>18918</v>
      </c>
      <c r="Q46">
        <f t="shared" si="22"/>
        <v>93.5</v>
      </c>
      <c r="R46">
        <v>428</v>
      </c>
      <c r="S46">
        <f t="shared" si="23"/>
        <v>2.1</v>
      </c>
      <c r="T46">
        <v>526</v>
      </c>
      <c r="U46">
        <f t="shared" si="24"/>
        <v>2.6</v>
      </c>
      <c r="V46">
        <v>50</v>
      </c>
      <c r="W46">
        <f t="shared" si="7"/>
        <v>0.2</v>
      </c>
      <c r="X46">
        <v>43</v>
      </c>
      <c r="Y46">
        <f t="shared" si="8"/>
        <v>0.2</v>
      </c>
      <c r="Z46">
        <v>277</v>
      </c>
      <c r="AA46">
        <f t="shared" si="9"/>
        <v>1.4</v>
      </c>
      <c r="AB46">
        <v>1345</v>
      </c>
      <c r="AC46">
        <f t="shared" si="10"/>
        <v>9.6999999999999993</v>
      </c>
      <c r="AD46">
        <v>8424</v>
      </c>
      <c r="AE46">
        <f t="shared" si="11"/>
        <v>60.9</v>
      </c>
      <c r="AF46">
        <v>4074</v>
      </c>
      <c r="AG46">
        <f t="shared" si="12"/>
        <v>29.4</v>
      </c>
      <c r="AH46">
        <v>436</v>
      </c>
      <c r="AI46">
        <f t="shared" si="13"/>
        <v>4.7</v>
      </c>
      <c r="AJ46">
        <v>1864</v>
      </c>
      <c r="AK46">
        <f t="shared" si="14"/>
        <v>20.3</v>
      </c>
      <c r="AL46">
        <v>382</v>
      </c>
      <c r="AM46">
        <f t="shared" si="15"/>
        <v>4.2</v>
      </c>
      <c r="AN46" s="1">
        <v>2184</v>
      </c>
      <c r="AO46">
        <f t="shared" si="16"/>
        <v>23.8</v>
      </c>
      <c r="AP46" s="1">
        <v>1080</v>
      </c>
      <c r="AQ46" s="1">
        <f t="shared" si="17"/>
        <v>11.8</v>
      </c>
      <c r="AR46">
        <v>564</v>
      </c>
      <c r="AS46">
        <f t="shared" si="18"/>
        <v>6.1</v>
      </c>
      <c r="AT46">
        <v>522</v>
      </c>
      <c r="AU46">
        <f t="shared" si="19"/>
        <v>5.7</v>
      </c>
    </row>
    <row r="47" spans="1:47">
      <c r="A47" t="s">
        <v>46</v>
      </c>
      <c r="B47" t="s">
        <v>155</v>
      </c>
      <c r="C47" s="1">
        <v>9568</v>
      </c>
      <c r="D47" s="1">
        <v>9361</v>
      </c>
      <c r="E47">
        <v>6467</v>
      </c>
      <c r="F47">
        <v>4784</v>
      </c>
      <c r="G47" s="1">
        <v>3.6</v>
      </c>
      <c r="H47">
        <v>42.4</v>
      </c>
      <c r="I47" s="1">
        <v>4697</v>
      </c>
      <c r="J47" s="1">
        <f t="shared" si="20"/>
        <v>49.1</v>
      </c>
      <c r="K47" s="1">
        <v>4871</v>
      </c>
      <c r="L47" s="1">
        <f t="shared" si="21"/>
        <v>50.9</v>
      </c>
      <c r="M47">
        <v>45300</v>
      </c>
      <c r="N47">
        <v>1045</v>
      </c>
      <c r="O47">
        <f t="shared" si="6"/>
        <v>11.2</v>
      </c>
      <c r="P47">
        <v>9385</v>
      </c>
      <c r="Q47">
        <f t="shared" si="22"/>
        <v>98.1</v>
      </c>
      <c r="R47">
        <v>73</v>
      </c>
      <c r="S47">
        <f t="shared" si="23"/>
        <v>0.8</v>
      </c>
      <c r="T47">
        <v>40</v>
      </c>
      <c r="U47">
        <f t="shared" si="24"/>
        <v>0.4</v>
      </c>
      <c r="V47">
        <v>1</v>
      </c>
      <c r="W47">
        <f t="shared" si="7"/>
        <v>0</v>
      </c>
      <c r="X47">
        <v>0</v>
      </c>
      <c r="Y47">
        <f t="shared" si="8"/>
        <v>0</v>
      </c>
      <c r="Z47">
        <v>69</v>
      </c>
      <c r="AA47">
        <f t="shared" si="9"/>
        <v>0.7</v>
      </c>
      <c r="AB47">
        <v>780</v>
      </c>
      <c r="AC47">
        <f t="shared" si="10"/>
        <v>12.1</v>
      </c>
      <c r="AD47">
        <v>4267</v>
      </c>
      <c r="AE47">
        <f t="shared" si="11"/>
        <v>66</v>
      </c>
      <c r="AF47">
        <v>1420</v>
      </c>
      <c r="AG47">
        <f t="shared" si="12"/>
        <v>22</v>
      </c>
      <c r="AH47">
        <v>510</v>
      </c>
      <c r="AI47">
        <f t="shared" si="13"/>
        <v>10.7</v>
      </c>
      <c r="AJ47">
        <v>1089</v>
      </c>
      <c r="AK47">
        <f t="shared" si="14"/>
        <v>22.8</v>
      </c>
      <c r="AL47">
        <v>254</v>
      </c>
      <c r="AM47">
        <f t="shared" si="15"/>
        <v>5.3</v>
      </c>
      <c r="AN47" s="1">
        <v>979</v>
      </c>
      <c r="AO47">
        <f t="shared" si="16"/>
        <v>20.5</v>
      </c>
      <c r="AP47" s="1">
        <v>572</v>
      </c>
      <c r="AQ47" s="1">
        <f t="shared" si="17"/>
        <v>12</v>
      </c>
      <c r="AR47">
        <v>272</v>
      </c>
      <c r="AS47">
        <f t="shared" si="18"/>
        <v>5.7</v>
      </c>
      <c r="AT47">
        <v>205</v>
      </c>
      <c r="AU47">
        <f t="shared" si="19"/>
        <v>4.3</v>
      </c>
    </row>
    <row r="48" spans="1:47">
      <c r="A48" t="s">
        <v>47</v>
      </c>
      <c r="B48" t="s">
        <v>156</v>
      </c>
      <c r="C48" s="1">
        <v>9818</v>
      </c>
      <c r="D48" s="1">
        <v>9588</v>
      </c>
      <c r="E48">
        <v>6845</v>
      </c>
      <c r="F48">
        <v>4769</v>
      </c>
      <c r="G48" s="1">
        <v>3.6</v>
      </c>
      <c r="H48">
        <v>44.4</v>
      </c>
      <c r="I48" s="1">
        <v>4818</v>
      </c>
      <c r="J48" s="1">
        <f t="shared" si="20"/>
        <v>49.1</v>
      </c>
      <c r="K48" s="1">
        <v>5000</v>
      </c>
      <c r="L48" s="1">
        <f t="shared" si="21"/>
        <v>50.9</v>
      </c>
      <c r="M48">
        <v>48710</v>
      </c>
      <c r="N48">
        <v>1071</v>
      </c>
      <c r="O48">
        <f t="shared" si="6"/>
        <v>11.2</v>
      </c>
      <c r="P48">
        <v>9552</v>
      </c>
      <c r="Q48">
        <f t="shared" si="22"/>
        <v>97.3</v>
      </c>
      <c r="R48">
        <v>13</v>
      </c>
      <c r="S48">
        <f t="shared" si="23"/>
        <v>0.1</v>
      </c>
      <c r="T48">
        <v>20</v>
      </c>
      <c r="U48">
        <f t="shared" si="24"/>
        <v>0.2</v>
      </c>
      <c r="V48">
        <v>7</v>
      </c>
      <c r="W48">
        <f t="shared" si="7"/>
        <v>0.1</v>
      </c>
      <c r="X48">
        <v>55</v>
      </c>
      <c r="Y48">
        <f t="shared" si="8"/>
        <v>0.6</v>
      </c>
      <c r="Z48">
        <v>171</v>
      </c>
      <c r="AA48">
        <f t="shared" si="9"/>
        <v>1.7</v>
      </c>
      <c r="AB48">
        <v>685</v>
      </c>
      <c r="AC48">
        <f t="shared" si="10"/>
        <v>10</v>
      </c>
      <c r="AD48">
        <v>4164</v>
      </c>
      <c r="AE48">
        <f t="shared" si="11"/>
        <v>60.8</v>
      </c>
      <c r="AF48">
        <v>1996</v>
      </c>
      <c r="AG48">
        <f t="shared" si="12"/>
        <v>29.2</v>
      </c>
      <c r="AH48">
        <v>451</v>
      </c>
      <c r="AI48">
        <f t="shared" si="13"/>
        <v>9.5</v>
      </c>
      <c r="AJ48">
        <v>951</v>
      </c>
      <c r="AK48">
        <f t="shared" si="14"/>
        <v>19.899999999999999</v>
      </c>
      <c r="AL48">
        <v>155</v>
      </c>
      <c r="AM48">
        <f t="shared" si="15"/>
        <v>3.3</v>
      </c>
      <c r="AN48" s="1">
        <v>1115</v>
      </c>
      <c r="AO48">
        <f t="shared" si="16"/>
        <v>23.4</v>
      </c>
      <c r="AP48" s="1">
        <v>549</v>
      </c>
      <c r="AQ48" s="1">
        <f t="shared" si="17"/>
        <v>11.5</v>
      </c>
      <c r="AR48">
        <v>359</v>
      </c>
      <c r="AS48">
        <f t="shared" si="18"/>
        <v>7.5</v>
      </c>
      <c r="AT48">
        <v>208</v>
      </c>
      <c r="AU48">
        <f t="shared" si="19"/>
        <v>4.4000000000000004</v>
      </c>
    </row>
    <row r="49" spans="1:47">
      <c r="A49" t="s">
        <v>48</v>
      </c>
      <c r="B49" t="s">
        <v>157</v>
      </c>
      <c r="C49" s="1">
        <v>7113</v>
      </c>
      <c r="D49" s="1">
        <v>6907</v>
      </c>
      <c r="E49">
        <v>4973</v>
      </c>
      <c r="F49">
        <v>3487</v>
      </c>
      <c r="G49" s="1">
        <v>3.1</v>
      </c>
      <c r="H49">
        <v>44.8</v>
      </c>
      <c r="I49" s="1">
        <v>3578</v>
      </c>
      <c r="J49" s="1">
        <f t="shared" si="20"/>
        <v>50.3</v>
      </c>
      <c r="K49" s="1">
        <v>3535</v>
      </c>
      <c r="L49" s="1">
        <f t="shared" si="21"/>
        <v>49.7</v>
      </c>
      <c r="M49">
        <v>43690</v>
      </c>
      <c r="N49">
        <v>898</v>
      </c>
      <c r="O49">
        <f t="shared" si="6"/>
        <v>13</v>
      </c>
      <c r="P49">
        <v>7017</v>
      </c>
      <c r="Q49">
        <f t="shared" si="22"/>
        <v>98.7</v>
      </c>
      <c r="R49">
        <v>16</v>
      </c>
      <c r="S49">
        <f t="shared" si="23"/>
        <v>0.2</v>
      </c>
      <c r="T49">
        <v>16</v>
      </c>
      <c r="U49">
        <f t="shared" si="24"/>
        <v>0.2</v>
      </c>
      <c r="V49">
        <v>1</v>
      </c>
      <c r="W49">
        <f t="shared" si="7"/>
        <v>0</v>
      </c>
      <c r="X49">
        <v>5</v>
      </c>
      <c r="Y49">
        <f t="shared" si="8"/>
        <v>0.1</v>
      </c>
      <c r="Z49">
        <v>58</v>
      </c>
      <c r="AA49">
        <f t="shared" si="9"/>
        <v>0.8</v>
      </c>
      <c r="AB49">
        <v>541</v>
      </c>
      <c r="AC49">
        <f t="shared" si="10"/>
        <v>10.9</v>
      </c>
      <c r="AD49">
        <v>3083</v>
      </c>
      <c r="AE49">
        <f t="shared" si="11"/>
        <v>62</v>
      </c>
      <c r="AF49">
        <v>1349</v>
      </c>
      <c r="AG49">
        <f t="shared" si="12"/>
        <v>27.1</v>
      </c>
      <c r="AH49">
        <v>397</v>
      </c>
      <c r="AI49">
        <f t="shared" si="13"/>
        <v>11.4</v>
      </c>
      <c r="AJ49">
        <v>668</v>
      </c>
      <c r="AK49">
        <f t="shared" si="14"/>
        <v>19.2</v>
      </c>
      <c r="AL49">
        <v>175</v>
      </c>
      <c r="AM49">
        <f t="shared" si="15"/>
        <v>5</v>
      </c>
      <c r="AN49" s="1">
        <v>746</v>
      </c>
      <c r="AO49">
        <f t="shared" si="16"/>
        <v>21.4</v>
      </c>
      <c r="AP49" s="1">
        <v>346</v>
      </c>
      <c r="AQ49" s="1">
        <f t="shared" si="17"/>
        <v>9.9</v>
      </c>
      <c r="AR49">
        <v>204</v>
      </c>
      <c r="AS49">
        <f t="shared" si="18"/>
        <v>5.9</v>
      </c>
      <c r="AT49">
        <v>197</v>
      </c>
      <c r="AU49">
        <f t="shared" si="19"/>
        <v>5.6</v>
      </c>
    </row>
    <row r="50" spans="1:47">
      <c r="A50" t="s">
        <v>49</v>
      </c>
      <c r="B50" t="s">
        <v>158</v>
      </c>
      <c r="C50" s="1">
        <v>16320</v>
      </c>
      <c r="D50" s="1">
        <v>15986</v>
      </c>
      <c r="E50">
        <v>11327</v>
      </c>
      <c r="F50">
        <v>8606</v>
      </c>
      <c r="G50" s="1">
        <v>4.4000000000000004</v>
      </c>
      <c r="H50">
        <v>42.3</v>
      </c>
      <c r="I50" s="1">
        <v>8041</v>
      </c>
      <c r="J50" s="1">
        <f t="shared" si="20"/>
        <v>49.3</v>
      </c>
      <c r="K50" s="1">
        <v>8279</v>
      </c>
      <c r="L50" s="1">
        <f t="shared" si="21"/>
        <v>50.7</v>
      </c>
      <c r="M50">
        <v>57318</v>
      </c>
      <c r="N50">
        <v>1578</v>
      </c>
      <c r="O50">
        <f t="shared" si="6"/>
        <v>9.9</v>
      </c>
      <c r="P50">
        <v>16042</v>
      </c>
      <c r="Q50">
        <f t="shared" si="22"/>
        <v>98.3</v>
      </c>
      <c r="R50">
        <v>60</v>
      </c>
      <c r="S50">
        <f t="shared" si="23"/>
        <v>0.4</v>
      </c>
      <c r="T50">
        <v>30</v>
      </c>
      <c r="U50">
        <f t="shared" si="24"/>
        <v>0.2</v>
      </c>
      <c r="V50">
        <v>4</v>
      </c>
      <c r="W50">
        <f t="shared" si="7"/>
        <v>0</v>
      </c>
      <c r="X50">
        <v>24</v>
      </c>
      <c r="Y50">
        <f t="shared" si="8"/>
        <v>0.1</v>
      </c>
      <c r="Z50">
        <v>155</v>
      </c>
      <c r="AA50">
        <f t="shared" si="9"/>
        <v>0.9</v>
      </c>
      <c r="AB50">
        <v>837</v>
      </c>
      <c r="AC50">
        <f t="shared" si="10"/>
        <v>7.4</v>
      </c>
      <c r="AD50">
        <v>6758</v>
      </c>
      <c r="AE50">
        <f t="shared" si="11"/>
        <v>59.7</v>
      </c>
      <c r="AF50">
        <v>3732</v>
      </c>
      <c r="AG50">
        <f t="shared" si="12"/>
        <v>32.9</v>
      </c>
      <c r="AH50">
        <v>647</v>
      </c>
      <c r="AI50">
        <f t="shared" si="13"/>
        <v>7.5</v>
      </c>
      <c r="AJ50">
        <v>1652</v>
      </c>
      <c r="AK50">
        <f t="shared" si="14"/>
        <v>19.2</v>
      </c>
      <c r="AL50">
        <v>226</v>
      </c>
      <c r="AM50">
        <f t="shared" si="15"/>
        <v>2.6</v>
      </c>
      <c r="AN50" s="1">
        <v>2300</v>
      </c>
      <c r="AO50">
        <f t="shared" si="16"/>
        <v>26.7</v>
      </c>
      <c r="AP50" s="1">
        <v>1011</v>
      </c>
      <c r="AQ50" s="1">
        <f t="shared" si="17"/>
        <v>11.7</v>
      </c>
      <c r="AR50">
        <v>556</v>
      </c>
      <c r="AS50">
        <f t="shared" si="18"/>
        <v>6.5</v>
      </c>
      <c r="AT50">
        <v>531</v>
      </c>
      <c r="AU50">
        <f t="shared" si="19"/>
        <v>6.2</v>
      </c>
    </row>
    <row r="51" spans="1:47">
      <c r="A51" t="s">
        <v>50</v>
      </c>
      <c r="B51" t="s">
        <v>159</v>
      </c>
      <c r="C51" s="1">
        <v>19807</v>
      </c>
      <c r="D51" s="1">
        <v>19554</v>
      </c>
      <c r="E51">
        <v>13884</v>
      </c>
      <c r="F51">
        <v>9839</v>
      </c>
      <c r="G51" s="1">
        <v>4.4000000000000004</v>
      </c>
      <c r="H51">
        <v>43.9</v>
      </c>
      <c r="I51" s="1">
        <v>9816</v>
      </c>
      <c r="J51" s="1">
        <f t="shared" si="20"/>
        <v>49.6</v>
      </c>
      <c r="K51" s="1">
        <v>9991</v>
      </c>
      <c r="L51" s="1">
        <f t="shared" si="21"/>
        <v>50.4</v>
      </c>
      <c r="M51">
        <v>44854</v>
      </c>
      <c r="N51">
        <v>2404</v>
      </c>
      <c r="O51">
        <f t="shared" si="6"/>
        <v>12.3</v>
      </c>
      <c r="P51">
        <v>18555</v>
      </c>
      <c r="Q51">
        <f t="shared" si="22"/>
        <v>93.7</v>
      </c>
      <c r="R51">
        <v>135</v>
      </c>
      <c r="S51">
        <f t="shared" si="23"/>
        <v>0.7</v>
      </c>
      <c r="T51">
        <v>39</v>
      </c>
      <c r="U51">
        <f t="shared" si="24"/>
        <v>0.2</v>
      </c>
      <c r="V51">
        <v>21</v>
      </c>
      <c r="W51">
        <f t="shared" si="7"/>
        <v>0.1</v>
      </c>
      <c r="X51">
        <v>35</v>
      </c>
      <c r="Y51">
        <f t="shared" si="8"/>
        <v>0.2</v>
      </c>
      <c r="Z51">
        <v>945</v>
      </c>
      <c r="AA51">
        <f t="shared" si="9"/>
        <v>4.8</v>
      </c>
      <c r="AB51">
        <v>1591</v>
      </c>
      <c r="AC51">
        <f t="shared" si="10"/>
        <v>11.5</v>
      </c>
      <c r="AD51">
        <v>9076</v>
      </c>
      <c r="AE51">
        <f t="shared" si="11"/>
        <v>65.400000000000006</v>
      </c>
      <c r="AF51">
        <v>3217</v>
      </c>
      <c r="AG51">
        <f t="shared" si="12"/>
        <v>23.2</v>
      </c>
      <c r="AH51">
        <v>659</v>
      </c>
      <c r="AI51">
        <f t="shared" si="13"/>
        <v>6.7</v>
      </c>
      <c r="AJ51">
        <v>1782</v>
      </c>
      <c r="AK51">
        <f t="shared" si="14"/>
        <v>18.100000000000001</v>
      </c>
      <c r="AL51">
        <v>494</v>
      </c>
      <c r="AM51">
        <f t="shared" si="15"/>
        <v>5</v>
      </c>
      <c r="AN51" s="1">
        <v>1807</v>
      </c>
      <c r="AO51">
        <f t="shared" si="16"/>
        <v>18.399999999999999</v>
      </c>
      <c r="AP51" s="1">
        <v>1345</v>
      </c>
      <c r="AQ51" s="1">
        <f t="shared" si="17"/>
        <v>13.7</v>
      </c>
      <c r="AR51">
        <v>762</v>
      </c>
      <c r="AS51">
        <f t="shared" si="18"/>
        <v>7.7</v>
      </c>
      <c r="AT51">
        <v>694</v>
      </c>
      <c r="AU51">
        <f t="shared" si="19"/>
        <v>7.1</v>
      </c>
    </row>
    <row r="52" spans="1:47">
      <c r="A52" t="s">
        <v>51</v>
      </c>
      <c r="B52" t="s">
        <v>160</v>
      </c>
      <c r="C52" s="1">
        <v>36823</v>
      </c>
      <c r="D52" s="1">
        <v>34851</v>
      </c>
      <c r="E52">
        <v>25868</v>
      </c>
      <c r="F52">
        <v>16884</v>
      </c>
      <c r="G52" s="1">
        <v>4.8</v>
      </c>
      <c r="H52">
        <v>41.7</v>
      </c>
      <c r="I52" s="1">
        <v>18915</v>
      </c>
      <c r="J52" s="1">
        <f t="shared" si="20"/>
        <v>51.4</v>
      </c>
      <c r="K52" s="1">
        <v>17908</v>
      </c>
      <c r="L52" s="1">
        <f t="shared" si="21"/>
        <v>48.6</v>
      </c>
      <c r="M52">
        <v>48746</v>
      </c>
      <c r="N52">
        <v>4376</v>
      </c>
      <c r="O52">
        <f t="shared" si="6"/>
        <v>12.6</v>
      </c>
      <c r="P52">
        <v>35623</v>
      </c>
      <c r="Q52">
        <f t="shared" si="22"/>
        <v>96.7</v>
      </c>
      <c r="R52">
        <v>451</v>
      </c>
      <c r="S52">
        <f t="shared" si="23"/>
        <v>1.2</v>
      </c>
      <c r="T52">
        <v>181</v>
      </c>
      <c r="U52">
        <f t="shared" si="24"/>
        <v>0.5</v>
      </c>
      <c r="V52">
        <v>152</v>
      </c>
      <c r="W52">
        <f t="shared" si="7"/>
        <v>0.4</v>
      </c>
      <c r="X52">
        <v>81</v>
      </c>
      <c r="Y52">
        <f t="shared" si="8"/>
        <v>0.2</v>
      </c>
      <c r="Z52">
        <v>331</v>
      </c>
      <c r="AA52">
        <f t="shared" si="9"/>
        <v>0.9</v>
      </c>
      <c r="AB52">
        <v>2261</v>
      </c>
      <c r="AC52">
        <f t="shared" si="10"/>
        <v>8.6999999999999993</v>
      </c>
      <c r="AD52">
        <v>16879</v>
      </c>
      <c r="AE52">
        <f t="shared" si="11"/>
        <v>65.3</v>
      </c>
      <c r="AF52">
        <v>6728</v>
      </c>
      <c r="AG52">
        <f t="shared" si="12"/>
        <v>26</v>
      </c>
      <c r="AH52">
        <v>650</v>
      </c>
      <c r="AI52">
        <f t="shared" si="13"/>
        <v>3.8</v>
      </c>
      <c r="AJ52">
        <v>2724</v>
      </c>
      <c r="AK52">
        <f t="shared" si="14"/>
        <v>16.100000000000001</v>
      </c>
      <c r="AL52">
        <v>1313</v>
      </c>
      <c r="AM52">
        <f t="shared" si="15"/>
        <v>7.8</v>
      </c>
      <c r="AN52" s="1">
        <v>3297</v>
      </c>
      <c r="AO52">
        <f t="shared" si="16"/>
        <v>19.5</v>
      </c>
      <c r="AP52" s="1">
        <v>2060</v>
      </c>
      <c r="AQ52" s="1">
        <f t="shared" si="17"/>
        <v>12.2</v>
      </c>
      <c r="AR52">
        <v>1042</v>
      </c>
      <c r="AS52">
        <f t="shared" si="18"/>
        <v>6.2</v>
      </c>
      <c r="AT52">
        <v>1191</v>
      </c>
      <c r="AU52">
        <f t="shared" si="19"/>
        <v>7.1</v>
      </c>
    </row>
    <row r="53" spans="1:47">
      <c r="A53" t="s">
        <v>52</v>
      </c>
      <c r="B53" t="s">
        <v>161</v>
      </c>
      <c r="C53" s="1">
        <v>16791</v>
      </c>
      <c r="D53" s="1">
        <v>15457</v>
      </c>
      <c r="E53">
        <v>11757</v>
      </c>
      <c r="F53">
        <v>8055</v>
      </c>
      <c r="G53" s="1">
        <v>4.9000000000000004</v>
      </c>
      <c r="H53">
        <v>44</v>
      </c>
      <c r="I53" s="1">
        <v>8542</v>
      </c>
      <c r="J53" s="1">
        <f t="shared" si="20"/>
        <v>50.9</v>
      </c>
      <c r="K53" s="1">
        <v>8249</v>
      </c>
      <c r="L53" s="1">
        <f t="shared" si="21"/>
        <v>49.1</v>
      </c>
      <c r="M53">
        <v>48411</v>
      </c>
      <c r="N53">
        <v>2287</v>
      </c>
      <c r="O53">
        <f t="shared" si="6"/>
        <v>14.8</v>
      </c>
      <c r="P53">
        <v>14773</v>
      </c>
      <c r="Q53">
        <f t="shared" si="22"/>
        <v>88</v>
      </c>
      <c r="R53">
        <v>196</v>
      </c>
      <c r="S53">
        <f t="shared" si="23"/>
        <v>1.2</v>
      </c>
      <c r="T53">
        <v>1199</v>
      </c>
      <c r="U53">
        <f t="shared" si="24"/>
        <v>7.1</v>
      </c>
      <c r="V53">
        <v>26</v>
      </c>
      <c r="W53">
        <f t="shared" si="7"/>
        <v>0.2</v>
      </c>
      <c r="X53">
        <v>136</v>
      </c>
      <c r="Y53">
        <f t="shared" si="8"/>
        <v>0.8</v>
      </c>
      <c r="Z53">
        <v>461</v>
      </c>
      <c r="AA53">
        <f t="shared" si="9"/>
        <v>2.7</v>
      </c>
      <c r="AB53">
        <v>688</v>
      </c>
      <c r="AC53">
        <f t="shared" si="10"/>
        <v>5.9</v>
      </c>
      <c r="AD53">
        <v>6221</v>
      </c>
      <c r="AE53">
        <f t="shared" si="11"/>
        <v>52.9</v>
      </c>
      <c r="AF53">
        <v>4848</v>
      </c>
      <c r="AG53">
        <f t="shared" si="12"/>
        <v>41.2</v>
      </c>
      <c r="AH53">
        <v>407</v>
      </c>
      <c r="AI53">
        <f t="shared" si="13"/>
        <v>5.0999999999999996</v>
      </c>
      <c r="AJ53">
        <v>952</v>
      </c>
      <c r="AK53">
        <f t="shared" si="14"/>
        <v>11.8</v>
      </c>
      <c r="AL53">
        <v>832</v>
      </c>
      <c r="AM53">
        <f t="shared" si="15"/>
        <v>10.3</v>
      </c>
      <c r="AN53" s="1">
        <v>1730</v>
      </c>
      <c r="AO53">
        <f t="shared" si="16"/>
        <v>21.5</v>
      </c>
      <c r="AP53" s="1">
        <v>910</v>
      </c>
      <c r="AQ53" s="1">
        <f t="shared" si="17"/>
        <v>11.3</v>
      </c>
      <c r="AR53">
        <v>461</v>
      </c>
      <c r="AS53">
        <f t="shared" si="18"/>
        <v>5.7</v>
      </c>
      <c r="AT53">
        <v>592</v>
      </c>
      <c r="AU53">
        <f t="shared" si="19"/>
        <v>7.3</v>
      </c>
    </row>
    <row r="54" spans="1:47">
      <c r="A54" t="s">
        <v>53</v>
      </c>
      <c r="B54" t="s">
        <v>162</v>
      </c>
      <c r="C54" s="1">
        <v>131627</v>
      </c>
      <c r="D54" s="1">
        <v>123393</v>
      </c>
      <c r="E54">
        <v>76798</v>
      </c>
      <c r="F54">
        <v>72989</v>
      </c>
      <c r="G54" s="1">
        <v>3.1</v>
      </c>
      <c r="H54">
        <v>29.3</v>
      </c>
      <c r="I54" s="1">
        <v>65738</v>
      </c>
      <c r="J54" s="1">
        <f t="shared" si="20"/>
        <v>49.9</v>
      </c>
      <c r="K54" s="1">
        <v>65889</v>
      </c>
      <c r="L54" s="1">
        <f t="shared" si="21"/>
        <v>50.1</v>
      </c>
      <c r="M54">
        <v>53993</v>
      </c>
      <c r="N54">
        <v>21737</v>
      </c>
      <c r="O54">
        <f t="shared" si="6"/>
        <v>17.600000000000001</v>
      </c>
      <c r="P54">
        <v>112878</v>
      </c>
      <c r="Q54">
        <f t="shared" si="22"/>
        <v>85.8</v>
      </c>
      <c r="R54">
        <v>6122</v>
      </c>
      <c r="S54">
        <f t="shared" si="23"/>
        <v>4.7</v>
      </c>
      <c r="T54">
        <v>7235</v>
      </c>
      <c r="U54">
        <f t="shared" si="24"/>
        <v>5.5</v>
      </c>
      <c r="V54">
        <v>299</v>
      </c>
      <c r="W54">
        <f t="shared" si="7"/>
        <v>0.2</v>
      </c>
      <c r="X54">
        <v>2198</v>
      </c>
      <c r="Y54">
        <f t="shared" si="8"/>
        <v>1.7</v>
      </c>
      <c r="Z54">
        <v>2884</v>
      </c>
      <c r="AA54">
        <f t="shared" si="9"/>
        <v>2.2000000000000002</v>
      </c>
      <c r="AB54">
        <v>3730</v>
      </c>
      <c r="AC54">
        <f t="shared" si="10"/>
        <v>4.9000000000000004</v>
      </c>
      <c r="AD54">
        <v>27104</v>
      </c>
      <c r="AE54">
        <f t="shared" si="11"/>
        <v>35.299999999999997</v>
      </c>
      <c r="AF54">
        <v>45964</v>
      </c>
      <c r="AG54">
        <f t="shared" si="12"/>
        <v>59.9</v>
      </c>
      <c r="AH54">
        <v>848</v>
      </c>
      <c r="AI54">
        <f t="shared" si="13"/>
        <v>1.2</v>
      </c>
      <c r="AJ54">
        <v>5866</v>
      </c>
      <c r="AK54">
        <f t="shared" si="14"/>
        <v>8</v>
      </c>
      <c r="AL54">
        <v>3660</v>
      </c>
      <c r="AM54">
        <f t="shared" si="15"/>
        <v>5</v>
      </c>
      <c r="AN54" s="1">
        <v>29784</v>
      </c>
      <c r="AO54">
        <f t="shared" si="16"/>
        <v>40.799999999999997</v>
      </c>
      <c r="AP54" s="1">
        <v>7133</v>
      </c>
      <c r="AQ54" s="1">
        <f t="shared" si="17"/>
        <v>9.8000000000000007</v>
      </c>
      <c r="AR54">
        <v>3030</v>
      </c>
      <c r="AS54">
        <f t="shared" si="18"/>
        <v>4.2</v>
      </c>
      <c r="AT54">
        <v>7717</v>
      </c>
      <c r="AU54">
        <f t="shared" si="19"/>
        <v>10.6</v>
      </c>
    </row>
    <row r="55" spans="1:47">
      <c r="A55" t="s">
        <v>54</v>
      </c>
      <c r="B55" t="s">
        <v>163</v>
      </c>
      <c r="C55" s="1">
        <v>20686</v>
      </c>
      <c r="D55" s="1">
        <v>19276</v>
      </c>
      <c r="E55">
        <v>14652</v>
      </c>
      <c r="F55">
        <v>9788</v>
      </c>
      <c r="G55" s="1">
        <v>4.3</v>
      </c>
      <c r="H55">
        <v>42.7</v>
      </c>
      <c r="I55" s="1">
        <v>10744</v>
      </c>
      <c r="J55" s="1">
        <f t="shared" si="20"/>
        <v>51.9</v>
      </c>
      <c r="K55" s="1">
        <v>9942</v>
      </c>
      <c r="L55" s="1">
        <f t="shared" si="21"/>
        <v>48.1</v>
      </c>
      <c r="M55">
        <v>53562</v>
      </c>
      <c r="N55">
        <v>1655</v>
      </c>
      <c r="O55">
        <f t="shared" si="6"/>
        <v>8.6</v>
      </c>
      <c r="P55">
        <v>19830</v>
      </c>
      <c r="Q55">
        <f t="shared" si="22"/>
        <v>95.9</v>
      </c>
      <c r="R55">
        <v>360</v>
      </c>
      <c r="S55">
        <f t="shared" si="23"/>
        <v>1.7</v>
      </c>
      <c r="T55">
        <v>76</v>
      </c>
      <c r="U55">
        <f t="shared" si="24"/>
        <v>0.4</v>
      </c>
      <c r="V55">
        <v>126</v>
      </c>
      <c r="W55">
        <f t="shared" si="7"/>
        <v>0.6</v>
      </c>
      <c r="X55">
        <v>106</v>
      </c>
      <c r="Y55">
        <f t="shared" si="8"/>
        <v>0.5</v>
      </c>
      <c r="Z55">
        <v>146</v>
      </c>
      <c r="AA55">
        <f t="shared" si="9"/>
        <v>0.7</v>
      </c>
      <c r="AB55">
        <v>1250</v>
      </c>
      <c r="AC55">
        <f t="shared" si="10"/>
        <v>8.5</v>
      </c>
      <c r="AD55">
        <v>9318</v>
      </c>
      <c r="AE55">
        <f t="shared" si="11"/>
        <v>63.6</v>
      </c>
      <c r="AF55">
        <v>4084</v>
      </c>
      <c r="AG55">
        <f t="shared" si="12"/>
        <v>27.9</v>
      </c>
      <c r="AH55">
        <v>691</v>
      </c>
      <c r="AI55">
        <f t="shared" si="13"/>
        <v>7.1</v>
      </c>
      <c r="AJ55">
        <v>1694</v>
      </c>
      <c r="AK55">
        <f t="shared" si="14"/>
        <v>17.3</v>
      </c>
      <c r="AL55">
        <v>428</v>
      </c>
      <c r="AM55">
        <f t="shared" si="15"/>
        <v>4.4000000000000004</v>
      </c>
      <c r="AN55" s="1">
        <v>2033</v>
      </c>
      <c r="AO55">
        <f t="shared" si="16"/>
        <v>20.8</v>
      </c>
      <c r="AP55" s="1">
        <v>1108</v>
      </c>
      <c r="AQ55" s="1">
        <f t="shared" si="17"/>
        <v>11.3</v>
      </c>
      <c r="AR55">
        <v>856</v>
      </c>
      <c r="AS55">
        <f t="shared" si="18"/>
        <v>8.6999999999999993</v>
      </c>
      <c r="AT55">
        <v>588</v>
      </c>
      <c r="AU55">
        <f t="shared" si="19"/>
        <v>6</v>
      </c>
    </row>
    <row r="56" spans="1:47">
      <c r="A56" t="s">
        <v>55</v>
      </c>
      <c r="B56" t="s">
        <v>164</v>
      </c>
      <c r="C56" s="1">
        <v>10480</v>
      </c>
      <c r="D56" s="1">
        <v>10271</v>
      </c>
      <c r="E56">
        <v>7320</v>
      </c>
      <c r="F56">
        <v>4918</v>
      </c>
      <c r="G56" s="1">
        <v>3.8</v>
      </c>
      <c r="H56">
        <v>43.6</v>
      </c>
      <c r="I56" s="1">
        <v>5224</v>
      </c>
      <c r="J56" s="1">
        <f t="shared" si="20"/>
        <v>49.8</v>
      </c>
      <c r="K56" s="1">
        <v>5256</v>
      </c>
      <c r="L56" s="1">
        <f t="shared" si="21"/>
        <v>50.2</v>
      </c>
      <c r="M56">
        <v>42688</v>
      </c>
      <c r="N56">
        <v>1236</v>
      </c>
      <c r="O56">
        <f t="shared" si="6"/>
        <v>12</v>
      </c>
      <c r="P56">
        <v>10310</v>
      </c>
      <c r="Q56">
        <f t="shared" si="22"/>
        <v>98.4</v>
      </c>
      <c r="R56">
        <v>32</v>
      </c>
      <c r="S56">
        <f t="shared" si="23"/>
        <v>0.3</v>
      </c>
      <c r="T56">
        <v>2</v>
      </c>
      <c r="U56">
        <f t="shared" si="24"/>
        <v>0</v>
      </c>
      <c r="V56">
        <v>8</v>
      </c>
      <c r="W56">
        <f t="shared" si="7"/>
        <v>0.1</v>
      </c>
      <c r="X56">
        <v>27</v>
      </c>
      <c r="Y56">
        <f t="shared" si="8"/>
        <v>0.3</v>
      </c>
      <c r="Z56">
        <v>101</v>
      </c>
      <c r="AA56">
        <f t="shared" si="9"/>
        <v>1</v>
      </c>
      <c r="AB56">
        <v>828</v>
      </c>
      <c r="AC56">
        <f t="shared" si="10"/>
        <v>11.3</v>
      </c>
      <c r="AD56">
        <v>4790</v>
      </c>
      <c r="AE56">
        <f t="shared" si="11"/>
        <v>65.400000000000006</v>
      </c>
      <c r="AF56">
        <v>1702</v>
      </c>
      <c r="AG56">
        <f t="shared" si="12"/>
        <v>23.3</v>
      </c>
      <c r="AH56">
        <v>461</v>
      </c>
      <c r="AI56">
        <f t="shared" si="13"/>
        <v>9.4</v>
      </c>
      <c r="AJ56">
        <v>932</v>
      </c>
      <c r="AK56">
        <f t="shared" si="14"/>
        <v>19</v>
      </c>
      <c r="AL56">
        <v>185</v>
      </c>
      <c r="AM56">
        <f t="shared" si="15"/>
        <v>3.8</v>
      </c>
      <c r="AN56" s="1">
        <v>1267</v>
      </c>
      <c r="AO56">
        <f t="shared" si="16"/>
        <v>25.8</v>
      </c>
      <c r="AP56" s="1">
        <v>508</v>
      </c>
      <c r="AQ56" s="1">
        <f t="shared" si="17"/>
        <v>10.3</v>
      </c>
      <c r="AR56">
        <v>392</v>
      </c>
      <c r="AS56">
        <f t="shared" si="18"/>
        <v>8</v>
      </c>
      <c r="AT56">
        <v>172</v>
      </c>
      <c r="AU56">
        <f t="shared" si="19"/>
        <v>3.5</v>
      </c>
    </row>
    <row r="57" spans="1:47">
      <c r="A57" t="s">
        <v>56</v>
      </c>
      <c r="B57" t="s">
        <v>165</v>
      </c>
      <c r="C57" s="1">
        <v>15510</v>
      </c>
      <c r="D57" s="1">
        <v>15193</v>
      </c>
      <c r="E57">
        <v>11088</v>
      </c>
      <c r="F57">
        <v>7807</v>
      </c>
      <c r="G57" s="1">
        <v>2.9</v>
      </c>
      <c r="H57">
        <v>46.9</v>
      </c>
      <c r="I57" s="1">
        <v>7631</v>
      </c>
      <c r="J57" s="1">
        <f t="shared" si="20"/>
        <v>49.2</v>
      </c>
      <c r="K57" s="1">
        <v>7879</v>
      </c>
      <c r="L57" s="1">
        <f t="shared" si="21"/>
        <v>50.8</v>
      </c>
      <c r="M57">
        <v>49431</v>
      </c>
      <c r="N57">
        <v>1266</v>
      </c>
      <c r="O57">
        <f t="shared" si="6"/>
        <v>8.3000000000000007</v>
      </c>
      <c r="P57">
        <v>15243</v>
      </c>
      <c r="Q57">
        <f t="shared" si="22"/>
        <v>98.3</v>
      </c>
      <c r="R57">
        <v>34</v>
      </c>
      <c r="S57">
        <f t="shared" si="23"/>
        <v>0.2</v>
      </c>
      <c r="T57">
        <v>73</v>
      </c>
      <c r="U57">
        <f t="shared" si="24"/>
        <v>0.5</v>
      </c>
      <c r="V57">
        <v>8</v>
      </c>
      <c r="W57">
        <f t="shared" si="7"/>
        <v>0.1</v>
      </c>
      <c r="X57">
        <v>46</v>
      </c>
      <c r="Y57">
        <f t="shared" si="8"/>
        <v>0.3</v>
      </c>
      <c r="Z57">
        <v>106</v>
      </c>
      <c r="AA57">
        <f t="shared" si="9"/>
        <v>0.7</v>
      </c>
      <c r="AB57">
        <v>958</v>
      </c>
      <c r="AC57">
        <f t="shared" si="10"/>
        <v>8.6</v>
      </c>
      <c r="AD57">
        <v>6733</v>
      </c>
      <c r="AE57">
        <f t="shared" si="11"/>
        <v>60.7</v>
      </c>
      <c r="AF57">
        <v>3397</v>
      </c>
      <c r="AG57">
        <f t="shared" si="12"/>
        <v>30.6</v>
      </c>
      <c r="AH57">
        <v>1010</v>
      </c>
      <c r="AI57">
        <f t="shared" si="13"/>
        <v>12.9</v>
      </c>
      <c r="AJ57">
        <v>1159</v>
      </c>
      <c r="AK57">
        <f t="shared" si="14"/>
        <v>14.8</v>
      </c>
      <c r="AL57">
        <v>465</v>
      </c>
      <c r="AM57">
        <f t="shared" si="15"/>
        <v>6</v>
      </c>
      <c r="AN57" s="1">
        <v>1952</v>
      </c>
      <c r="AO57">
        <f t="shared" si="16"/>
        <v>25</v>
      </c>
      <c r="AP57" s="1">
        <v>835</v>
      </c>
      <c r="AQ57" s="1">
        <f t="shared" si="17"/>
        <v>10.7</v>
      </c>
      <c r="AR57">
        <v>375</v>
      </c>
      <c r="AS57">
        <f t="shared" si="18"/>
        <v>4.8</v>
      </c>
      <c r="AT57">
        <v>385</v>
      </c>
      <c r="AU57">
        <f t="shared" si="19"/>
        <v>4.9000000000000004</v>
      </c>
    </row>
    <row r="58" spans="1:47">
      <c r="A58" t="s">
        <v>57</v>
      </c>
      <c r="B58" t="s">
        <v>166</v>
      </c>
      <c r="C58" s="1">
        <v>35741</v>
      </c>
      <c r="D58" s="1">
        <v>34486</v>
      </c>
      <c r="E58">
        <v>24949</v>
      </c>
      <c r="F58">
        <v>16142</v>
      </c>
      <c r="G58" s="1">
        <v>6.6</v>
      </c>
      <c r="H58">
        <v>42.4</v>
      </c>
      <c r="I58" s="1">
        <v>17977</v>
      </c>
      <c r="J58" s="1">
        <f t="shared" si="20"/>
        <v>50.3</v>
      </c>
      <c r="K58" s="1">
        <v>17764</v>
      </c>
      <c r="L58" s="1">
        <f t="shared" si="21"/>
        <v>49.7</v>
      </c>
      <c r="M58">
        <v>41954</v>
      </c>
      <c r="N58">
        <v>5087</v>
      </c>
      <c r="O58">
        <f t="shared" si="6"/>
        <v>14.8</v>
      </c>
      <c r="P58">
        <v>33447</v>
      </c>
      <c r="Q58">
        <f t="shared" si="22"/>
        <v>93.6</v>
      </c>
      <c r="R58">
        <v>1049</v>
      </c>
      <c r="S58">
        <f t="shared" si="23"/>
        <v>2.9</v>
      </c>
      <c r="T58">
        <v>176</v>
      </c>
      <c r="U58">
        <f t="shared" si="24"/>
        <v>0.5</v>
      </c>
      <c r="V58">
        <v>52</v>
      </c>
      <c r="W58">
        <f t="shared" si="7"/>
        <v>0.1</v>
      </c>
      <c r="X58">
        <v>196</v>
      </c>
      <c r="Y58">
        <f t="shared" si="8"/>
        <v>0.5</v>
      </c>
      <c r="Z58">
        <v>812</v>
      </c>
      <c r="AA58">
        <f t="shared" si="9"/>
        <v>2.2999999999999998</v>
      </c>
      <c r="AB58">
        <v>2743</v>
      </c>
      <c r="AC58">
        <f t="shared" si="10"/>
        <v>11</v>
      </c>
      <c r="AD58">
        <v>16114</v>
      </c>
      <c r="AE58">
        <f t="shared" si="11"/>
        <v>64.599999999999994</v>
      </c>
      <c r="AF58">
        <v>6092</v>
      </c>
      <c r="AG58">
        <f t="shared" si="12"/>
        <v>24.4</v>
      </c>
      <c r="AH58">
        <v>460</v>
      </c>
      <c r="AI58">
        <f t="shared" si="13"/>
        <v>2.8</v>
      </c>
      <c r="AJ58">
        <v>3756</v>
      </c>
      <c r="AK58">
        <f t="shared" si="14"/>
        <v>23.3</v>
      </c>
      <c r="AL58">
        <v>539</v>
      </c>
      <c r="AM58">
        <f t="shared" si="15"/>
        <v>3.3</v>
      </c>
      <c r="AN58" s="1">
        <v>3177</v>
      </c>
      <c r="AO58">
        <f t="shared" si="16"/>
        <v>19.7</v>
      </c>
      <c r="AP58" s="1">
        <v>1940</v>
      </c>
      <c r="AQ58" s="1">
        <f t="shared" si="17"/>
        <v>12</v>
      </c>
      <c r="AR58">
        <v>1056</v>
      </c>
      <c r="AS58">
        <f t="shared" si="18"/>
        <v>6.5</v>
      </c>
      <c r="AT58">
        <v>1380</v>
      </c>
      <c r="AU58">
        <f t="shared" si="19"/>
        <v>8.5</v>
      </c>
    </row>
    <row r="59" spans="1:47">
      <c r="A59" t="s">
        <v>58</v>
      </c>
      <c r="B59" t="s">
        <v>167</v>
      </c>
      <c r="C59" s="1">
        <v>211954</v>
      </c>
      <c r="D59" s="1">
        <v>206909</v>
      </c>
      <c r="E59">
        <v>139321</v>
      </c>
      <c r="F59">
        <v>109997</v>
      </c>
      <c r="G59" s="1">
        <v>4.2</v>
      </c>
      <c r="H59">
        <v>36.700000000000003</v>
      </c>
      <c r="I59" s="1">
        <v>104310</v>
      </c>
      <c r="J59" s="1">
        <f t="shared" si="20"/>
        <v>49.2</v>
      </c>
      <c r="K59" s="1">
        <v>107644</v>
      </c>
      <c r="L59" s="1">
        <f t="shared" si="21"/>
        <v>50.8</v>
      </c>
      <c r="M59">
        <v>56790</v>
      </c>
      <c r="N59">
        <v>20662</v>
      </c>
      <c r="O59">
        <f t="shared" si="6"/>
        <v>10</v>
      </c>
      <c r="P59">
        <v>192021</v>
      </c>
      <c r="Q59">
        <f t="shared" si="22"/>
        <v>90.6</v>
      </c>
      <c r="R59">
        <v>8621</v>
      </c>
      <c r="S59">
        <f t="shared" si="23"/>
        <v>4.0999999999999996</v>
      </c>
      <c r="T59">
        <v>3802</v>
      </c>
      <c r="U59">
        <f t="shared" si="24"/>
        <v>1.8</v>
      </c>
      <c r="V59">
        <v>566</v>
      </c>
      <c r="W59">
        <f t="shared" si="7"/>
        <v>0.3</v>
      </c>
      <c r="X59">
        <v>2152</v>
      </c>
      <c r="Y59">
        <f t="shared" si="8"/>
        <v>1</v>
      </c>
      <c r="Z59">
        <v>4729</v>
      </c>
      <c r="AA59">
        <f t="shared" si="9"/>
        <v>2.2000000000000002</v>
      </c>
      <c r="AB59">
        <v>9158</v>
      </c>
      <c r="AC59">
        <f t="shared" si="10"/>
        <v>6.6</v>
      </c>
      <c r="AD59">
        <v>71123</v>
      </c>
      <c r="AE59">
        <f t="shared" si="11"/>
        <v>51</v>
      </c>
      <c r="AF59">
        <v>59040</v>
      </c>
      <c r="AG59">
        <f t="shared" si="12"/>
        <v>42.4</v>
      </c>
      <c r="AH59">
        <v>1089</v>
      </c>
      <c r="AI59">
        <f t="shared" si="13"/>
        <v>1</v>
      </c>
      <c r="AJ59">
        <v>19120</v>
      </c>
      <c r="AK59">
        <f t="shared" si="14"/>
        <v>17.399999999999999</v>
      </c>
      <c r="AL59">
        <v>8667</v>
      </c>
      <c r="AM59">
        <f t="shared" si="15"/>
        <v>7.9</v>
      </c>
      <c r="AN59" s="1">
        <v>23883</v>
      </c>
      <c r="AO59">
        <f t="shared" si="16"/>
        <v>21.7</v>
      </c>
      <c r="AP59" s="1">
        <v>13745</v>
      </c>
      <c r="AQ59" s="1">
        <f t="shared" si="17"/>
        <v>12.5</v>
      </c>
      <c r="AR59">
        <v>6337</v>
      </c>
      <c r="AS59">
        <f t="shared" si="18"/>
        <v>5.8</v>
      </c>
      <c r="AT59">
        <v>7790</v>
      </c>
      <c r="AU59">
        <f t="shared" si="19"/>
        <v>7.1</v>
      </c>
    </row>
    <row r="60" spans="1:47">
      <c r="A60" t="s">
        <v>59</v>
      </c>
      <c r="B60" t="s">
        <v>168</v>
      </c>
      <c r="C60" s="1">
        <v>11448</v>
      </c>
      <c r="D60" s="1">
        <v>11267</v>
      </c>
      <c r="E60">
        <v>7654</v>
      </c>
      <c r="F60">
        <v>5518</v>
      </c>
      <c r="G60" s="1">
        <v>4.0999999999999996</v>
      </c>
      <c r="H60">
        <v>39.299999999999997</v>
      </c>
      <c r="I60" s="1">
        <v>5816</v>
      </c>
      <c r="J60" s="1">
        <f t="shared" si="20"/>
        <v>50.8</v>
      </c>
      <c r="K60" s="1">
        <v>5632</v>
      </c>
      <c r="L60" s="1">
        <f t="shared" si="21"/>
        <v>49.2</v>
      </c>
      <c r="M60">
        <v>49905</v>
      </c>
      <c r="N60">
        <v>1328</v>
      </c>
      <c r="O60">
        <f t="shared" si="6"/>
        <v>11.8</v>
      </c>
      <c r="P60">
        <v>10659</v>
      </c>
      <c r="Q60">
        <f t="shared" si="22"/>
        <v>93.1</v>
      </c>
      <c r="R60">
        <v>125</v>
      </c>
      <c r="S60">
        <f t="shared" si="23"/>
        <v>1.1000000000000001</v>
      </c>
      <c r="T60">
        <v>59</v>
      </c>
      <c r="U60">
        <f t="shared" si="24"/>
        <v>0.5</v>
      </c>
      <c r="V60">
        <v>0</v>
      </c>
      <c r="W60">
        <f t="shared" si="7"/>
        <v>0</v>
      </c>
      <c r="X60">
        <v>411</v>
      </c>
      <c r="Y60">
        <f t="shared" si="8"/>
        <v>3.6</v>
      </c>
      <c r="Z60">
        <v>181</v>
      </c>
      <c r="AA60">
        <f t="shared" si="9"/>
        <v>1.6</v>
      </c>
      <c r="AB60">
        <v>1292</v>
      </c>
      <c r="AC60">
        <f t="shared" si="10"/>
        <v>16.899999999999999</v>
      </c>
      <c r="AD60">
        <v>4682</v>
      </c>
      <c r="AE60">
        <f t="shared" si="11"/>
        <v>61.2</v>
      </c>
      <c r="AF60">
        <v>1680</v>
      </c>
      <c r="AG60">
        <f t="shared" si="12"/>
        <v>21.9</v>
      </c>
      <c r="AH60">
        <v>396</v>
      </c>
      <c r="AI60">
        <f t="shared" si="13"/>
        <v>7.2</v>
      </c>
      <c r="AJ60">
        <v>1809</v>
      </c>
      <c r="AK60">
        <f t="shared" si="14"/>
        <v>32.799999999999997</v>
      </c>
      <c r="AL60">
        <v>179</v>
      </c>
      <c r="AM60">
        <f t="shared" si="15"/>
        <v>3.2</v>
      </c>
      <c r="AN60" s="1">
        <v>1017</v>
      </c>
      <c r="AO60">
        <f t="shared" si="16"/>
        <v>18.399999999999999</v>
      </c>
      <c r="AP60" s="1">
        <v>431</v>
      </c>
      <c r="AQ60" s="1">
        <f t="shared" si="17"/>
        <v>7.8</v>
      </c>
      <c r="AR60">
        <v>313</v>
      </c>
      <c r="AS60">
        <f t="shared" si="18"/>
        <v>5.7</v>
      </c>
      <c r="AT60">
        <v>228</v>
      </c>
      <c r="AU60">
        <f t="shared" si="19"/>
        <v>4.0999999999999996</v>
      </c>
    </row>
    <row r="61" spans="1:47">
      <c r="A61" t="s">
        <v>60</v>
      </c>
      <c r="B61" t="s">
        <v>169</v>
      </c>
      <c r="C61" s="1">
        <v>8913</v>
      </c>
      <c r="D61" s="1">
        <v>8719</v>
      </c>
      <c r="E61">
        <v>6166</v>
      </c>
      <c r="F61">
        <v>3735</v>
      </c>
      <c r="G61" s="1">
        <v>3.3</v>
      </c>
      <c r="H61">
        <v>43.8</v>
      </c>
      <c r="I61" s="1">
        <v>4435</v>
      </c>
      <c r="J61" s="1">
        <f t="shared" si="20"/>
        <v>49.8</v>
      </c>
      <c r="K61" s="1">
        <v>4478</v>
      </c>
      <c r="L61" s="1">
        <f t="shared" si="21"/>
        <v>50.2</v>
      </c>
      <c r="M61">
        <v>44020</v>
      </c>
      <c r="N61">
        <v>1533</v>
      </c>
      <c r="O61">
        <f t="shared" si="6"/>
        <v>17.600000000000001</v>
      </c>
      <c r="P61">
        <v>8790</v>
      </c>
      <c r="Q61">
        <f t="shared" si="22"/>
        <v>98.6</v>
      </c>
      <c r="R61">
        <v>12</v>
      </c>
      <c r="S61">
        <f t="shared" si="23"/>
        <v>0.1</v>
      </c>
      <c r="T61">
        <v>12</v>
      </c>
      <c r="U61">
        <f t="shared" si="24"/>
        <v>0.1</v>
      </c>
      <c r="V61">
        <v>51</v>
      </c>
      <c r="W61">
        <f t="shared" si="7"/>
        <v>0.6</v>
      </c>
      <c r="X61">
        <v>0</v>
      </c>
      <c r="Y61">
        <f t="shared" si="8"/>
        <v>0</v>
      </c>
      <c r="Z61">
        <v>48</v>
      </c>
      <c r="AA61">
        <f t="shared" si="9"/>
        <v>0.5</v>
      </c>
      <c r="AB61">
        <v>701</v>
      </c>
      <c r="AC61">
        <f t="shared" si="10"/>
        <v>11.4</v>
      </c>
      <c r="AD61">
        <v>4302</v>
      </c>
      <c r="AE61">
        <f t="shared" si="11"/>
        <v>69.8</v>
      </c>
      <c r="AF61">
        <v>1163</v>
      </c>
      <c r="AG61">
        <f t="shared" si="12"/>
        <v>18.899999999999999</v>
      </c>
      <c r="AH61">
        <v>186</v>
      </c>
      <c r="AI61">
        <f t="shared" si="13"/>
        <v>5</v>
      </c>
      <c r="AJ61">
        <v>499</v>
      </c>
      <c r="AK61">
        <f t="shared" si="14"/>
        <v>13.4</v>
      </c>
      <c r="AL61">
        <v>261</v>
      </c>
      <c r="AM61">
        <f t="shared" si="15"/>
        <v>7</v>
      </c>
      <c r="AN61" s="1">
        <v>773</v>
      </c>
      <c r="AO61">
        <f t="shared" si="16"/>
        <v>20.7</v>
      </c>
      <c r="AP61" s="1">
        <v>671</v>
      </c>
      <c r="AQ61" s="1">
        <f t="shared" si="17"/>
        <v>18</v>
      </c>
      <c r="AR61">
        <v>182</v>
      </c>
      <c r="AS61">
        <f t="shared" si="18"/>
        <v>4.9000000000000004</v>
      </c>
      <c r="AT61">
        <v>108</v>
      </c>
      <c r="AU61">
        <f t="shared" si="19"/>
        <v>2.9</v>
      </c>
    </row>
    <row r="62" spans="1:47">
      <c r="A62" t="s">
        <v>61</v>
      </c>
      <c r="B62" t="s">
        <v>170</v>
      </c>
      <c r="C62" s="1">
        <v>11623</v>
      </c>
      <c r="D62" s="1">
        <v>11415</v>
      </c>
      <c r="E62">
        <v>7609</v>
      </c>
      <c r="F62">
        <v>5802</v>
      </c>
      <c r="G62" s="1">
        <v>2.1</v>
      </c>
      <c r="H62">
        <v>38.299999999999997</v>
      </c>
      <c r="I62" s="1">
        <v>5794</v>
      </c>
      <c r="J62" s="1">
        <f t="shared" si="20"/>
        <v>49.8</v>
      </c>
      <c r="K62" s="1">
        <v>5829</v>
      </c>
      <c r="L62" s="1">
        <f t="shared" si="21"/>
        <v>50.2</v>
      </c>
      <c r="M62">
        <v>49727</v>
      </c>
      <c r="N62">
        <v>1058</v>
      </c>
      <c r="O62">
        <f t="shared" si="6"/>
        <v>9.3000000000000007</v>
      </c>
      <c r="P62">
        <v>11416</v>
      </c>
      <c r="Q62">
        <f t="shared" si="22"/>
        <v>98.2</v>
      </c>
      <c r="R62">
        <v>3</v>
      </c>
      <c r="S62">
        <f t="shared" si="23"/>
        <v>0</v>
      </c>
      <c r="T62">
        <v>19</v>
      </c>
      <c r="U62">
        <f t="shared" si="24"/>
        <v>0.2</v>
      </c>
      <c r="V62">
        <v>20</v>
      </c>
      <c r="W62">
        <f t="shared" si="7"/>
        <v>0.2</v>
      </c>
      <c r="X62">
        <v>74</v>
      </c>
      <c r="Y62">
        <f t="shared" si="8"/>
        <v>0.6</v>
      </c>
      <c r="Z62">
        <v>91</v>
      </c>
      <c r="AA62">
        <f t="shared" si="9"/>
        <v>0.8</v>
      </c>
      <c r="AB62">
        <v>877</v>
      </c>
      <c r="AC62">
        <f t="shared" si="10"/>
        <v>11.5</v>
      </c>
      <c r="AD62">
        <v>4601</v>
      </c>
      <c r="AE62">
        <f t="shared" si="11"/>
        <v>60.5</v>
      </c>
      <c r="AF62">
        <v>2131</v>
      </c>
      <c r="AG62">
        <f t="shared" si="12"/>
        <v>28</v>
      </c>
      <c r="AH62">
        <v>779</v>
      </c>
      <c r="AI62">
        <f t="shared" si="13"/>
        <v>13.4</v>
      </c>
      <c r="AJ62">
        <v>961</v>
      </c>
      <c r="AK62">
        <f t="shared" si="14"/>
        <v>16.600000000000001</v>
      </c>
      <c r="AL62">
        <v>312</v>
      </c>
      <c r="AM62">
        <f t="shared" si="15"/>
        <v>5.4</v>
      </c>
      <c r="AN62" s="1">
        <v>1218</v>
      </c>
      <c r="AO62">
        <f t="shared" si="16"/>
        <v>21</v>
      </c>
      <c r="AP62" s="1">
        <v>507</v>
      </c>
      <c r="AQ62" s="1">
        <f t="shared" si="17"/>
        <v>8.6999999999999993</v>
      </c>
      <c r="AR62">
        <v>315</v>
      </c>
      <c r="AS62">
        <f t="shared" si="18"/>
        <v>5.4</v>
      </c>
      <c r="AT62">
        <v>267</v>
      </c>
      <c r="AU62">
        <f t="shared" si="19"/>
        <v>4.5999999999999996</v>
      </c>
    </row>
    <row r="63" spans="1:47">
      <c r="A63" t="s">
        <v>62</v>
      </c>
      <c r="B63" t="s">
        <v>171</v>
      </c>
      <c r="C63" s="1">
        <v>15630</v>
      </c>
      <c r="D63" s="1">
        <v>15355</v>
      </c>
      <c r="E63">
        <v>10481</v>
      </c>
      <c r="F63">
        <v>7812</v>
      </c>
      <c r="G63" s="1">
        <v>4.0999999999999996</v>
      </c>
      <c r="H63">
        <v>39.4</v>
      </c>
      <c r="I63" s="1">
        <v>7776</v>
      </c>
      <c r="J63" s="1">
        <f t="shared" si="20"/>
        <v>49.8</v>
      </c>
      <c r="K63" s="1">
        <v>7854</v>
      </c>
      <c r="L63" s="1">
        <f t="shared" si="21"/>
        <v>50.2</v>
      </c>
      <c r="M63">
        <v>56765</v>
      </c>
      <c r="N63">
        <v>1410</v>
      </c>
      <c r="O63">
        <f t="shared" si="6"/>
        <v>9.1999999999999993</v>
      </c>
      <c r="P63">
        <v>15315</v>
      </c>
      <c r="Q63">
        <f t="shared" si="22"/>
        <v>98</v>
      </c>
      <c r="R63">
        <v>91</v>
      </c>
      <c r="S63">
        <f t="shared" si="23"/>
        <v>0.6</v>
      </c>
      <c r="T63">
        <v>30</v>
      </c>
      <c r="U63">
        <f t="shared" si="24"/>
        <v>0.2</v>
      </c>
      <c r="V63">
        <v>17</v>
      </c>
      <c r="W63">
        <f t="shared" si="7"/>
        <v>0.1</v>
      </c>
      <c r="X63">
        <v>42</v>
      </c>
      <c r="Y63">
        <f t="shared" si="8"/>
        <v>0.3</v>
      </c>
      <c r="Z63">
        <v>135</v>
      </c>
      <c r="AA63">
        <f t="shared" si="9"/>
        <v>0.9</v>
      </c>
      <c r="AB63">
        <v>595</v>
      </c>
      <c r="AC63">
        <f t="shared" si="10"/>
        <v>5.7</v>
      </c>
      <c r="AD63">
        <v>6604</v>
      </c>
      <c r="AE63">
        <f t="shared" si="11"/>
        <v>63</v>
      </c>
      <c r="AF63">
        <v>3282</v>
      </c>
      <c r="AG63">
        <f t="shared" si="12"/>
        <v>31.3</v>
      </c>
      <c r="AH63">
        <v>361</v>
      </c>
      <c r="AI63">
        <f t="shared" si="13"/>
        <v>4.5999999999999996</v>
      </c>
      <c r="AJ63">
        <v>390</v>
      </c>
      <c r="AK63">
        <f t="shared" si="14"/>
        <v>5</v>
      </c>
      <c r="AL63">
        <v>1185</v>
      </c>
      <c r="AM63">
        <f t="shared" si="15"/>
        <v>15.2</v>
      </c>
      <c r="AN63" s="1">
        <v>1544</v>
      </c>
      <c r="AO63">
        <f t="shared" si="16"/>
        <v>19.8</v>
      </c>
      <c r="AP63" s="1">
        <v>1044</v>
      </c>
      <c r="AQ63" s="1">
        <f t="shared" si="17"/>
        <v>13.4</v>
      </c>
      <c r="AR63">
        <v>865</v>
      </c>
      <c r="AS63">
        <f t="shared" si="18"/>
        <v>11.1</v>
      </c>
      <c r="AT63">
        <v>498</v>
      </c>
      <c r="AU63">
        <f t="shared" si="19"/>
        <v>6.4</v>
      </c>
    </row>
    <row r="64" spans="1:47">
      <c r="A64" t="s">
        <v>63</v>
      </c>
      <c r="B64" t="s">
        <v>172</v>
      </c>
      <c r="C64" s="1">
        <v>22432</v>
      </c>
      <c r="D64" s="1">
        <v>21770</v>
      </c>
      <c r="E64">
        <v>14738</v>
      </c>
      <c r="F64">
        <v>10647</v>
      </c>
      <c r="G64" s="1">
        <v>4.0999999999999996</v>
      </c>
      <c r="H64">
        <v>39.299999999999997</v>
      </c>
      <c r="I64" s="1">
        <v>11207</v>
      </c>
      <c r="J64" s="1">
        <f t="shared" si="20"/>
        <v>50</v>
      </c>
      <c r="K64" s="1">
        <v>11225</v>
      </c>
      <c r="L64" s="1">
        <f t="shared" si="21"/>
        <v>50</v>
      </c>
      <c r="M64">
        <v>47758</v>
      </c>
      <c r="N64">
        <v>3562</v>
      </c>
      <c r="O64">
        <f t="shared" si="6"/>
        <v>16.399999999999999</v>
      </c>
      <c r="P64">
        <v>21394</v>
      </c>
      <c r="Q64">
        <f t="shared" si="22"/>
        <v>95.4</v>
      </c>
      <c r="R64">
        <v>169</v>
      </c>
      <c r="S64">
        <f t="shared" si="23"/>
        <v>0.8</v>
      </c>
      <c r="T64">
        <v>154</v>
      </c>
      <c r="U64">
        <f t="shared" si="24"/>
        <v>0.7</v>
      </c>
      <c r="V64">
        <v>46</v>
      </c>
      <c r="W64">
        <f t="shared" si="7"/>
        <v>0.2</v>
      </c>
      <c r="X64">
        <v>221</v>
      </c>
      <c r="Y64">
        <f t="shared" si="8"/>
        <v>1</v>
      </c>
      <c r="Z64">
        <v>435</v>
      </c>
      <c r="AA64">
        <f t="shared" si="9"/>
        <v>1.9</v>
      </c>
      <c r="AB64">
        <v>1533</v>
      </c>
      <c r="AC64">
        <f t="shared" si="10"/>
        <v>10.4</v>
      </c>
      <c r="AD64">
        <v>8806</v>
      </c>
      <c r="AE64">
        <f t="shared" si="11"/>
        <v>59.8</v>
      </c>
      <c r="AF64">
        <v>4399</v>
      </c>
      <c r="AG64">
        <f t="shared" si="12"/>
        <v>29.8</v>
      </c>
      <c r="AH64">
        <v>625</v>
      </c>
      <c r="AI64">
        <f t="shared" si="13"/>
        <v>5.9</v>
      </c>
      <c r="AJ64">
        <v>2538</v>
      </c>
      <c r="AK64">
        <f t="shared" si="14"/>
        <v>23.8</v>
      </c>
      <c r="AL64">
        <v>441</v>
      </c>
      <c r="AM64">
        <f t="shared" si="15"/>
        <v>4.0999999999999996</v>
      </c>
      <c r="AN64" s="1">
        <v>2411</v>
      </c>
      <c r="AO64">
        <f t="shared" si="16"/>
        <v>22.6</v>
      </c>
      <c r="AP64" s="1">
        <v>1106</v>
      </c>
      <c r="AQ64" s="1">
        <f t="shared" si="17"/>
        <v>10.4</v>
      </c>
      <c r="AR64">
        <v>666</v>
      </c>
      <c r="AS64">
        <f t="shared" si="18"/>
        <v>6.3</v>
      </c>
      <c r="AT64">
        <v>722</v>
      </c>
      <c r="AU64">
        <f t="shared" si="19"/>
        <v>6.8</v>
      </c>
    </row>
    <row r="65" spans="1:47">
      <c r="A65" t="s">
        <v>64</v>
      </c>
      <c r="B65" t="s">
        <v>173</v>
      </c>
      <c r="C65" s="1">
        <v>33388</v>
      </c>
      <c r="D65" s="1">
        <v>31672</v>
      </c>
      <c r="E65">
        <v>21670</v>
      </c>
      <c r="F65">
        <v>16279</v>
      </c>
      <c r="G65" s="1">
        <v>3.7</v>
      </c>
      <c r="H65">
        <v>38.799999999999997</v>
      </c>
      <c r="I65" s="1">
        <v>16589</v>
      </c>
      <c r="J65" s="1">
        <f t="shared" si="20"/>
        <v>49.7</v>
      </c>
      <c r="K65" s="1">
        <v>16799</v>
      </c>
      <c r="L65" s="1">
        <f t="shared" si="21"/>
        <v>50.3</v>
      </c>
      <c r="M65">
        <v>53684</v>
      </c>
      <c r="N65">
        <v>2866</v>
      </c>
      <c r="O65">
        <f t="shared" si="6"/>
        <v>9</v>
      </c>
      <c r="P65">
        <v>32338</v>
      </c>
      <c r="Q65">
        <f t="shared" si="22"/>
        <v>96.9</v>
      </c>
      <c r="R65">
        <v>185</v>
      </c>
      <c r="S65">
        <f t="shared" si="23"/>
        <v>0.6</v>
      </c>
      <c r="T65">
        <v>397</v>
      </c>
      <c r="U65">
        <f t="shared" si="24"/>
        <v>1.2</v>
      </c>
      <c r="V65">
        <v>99</v>
      </c>
      <c r="W65">
        <f t="shared" si="7"/>
        <v>0.3</v>
      </c>
      <c r="X65">
        <v>26</v>
      </c>
      <c r="Y65">
        <f t="shared" si="8"/>
        <v>0.1</v>
      </c>
      <c r="Z65">
        <v>343</v>
      </c>
      <c r="AA65">
        <f t="shared" si="9"/>
        <v>1</v>
      </c>
      <c r="AB65">
        <v>1728</v>
      </c>
      <c r="AC65">
        <f t="shared" si="10"/>
        <v>8</v>
      </c>
      <c r="AD65">
        <v>12619</v>
      </c>
      <c r="AE65">
        <f t="shared" si="11"/>
        <v>58.2</v>
      </c>
      <c r="AF65">
        <v>7323</v>
      </c>
      <c r="AG65">
        <f t="shared" si="12"/>
        <v>33.799999999999997</v>
      </c>
      <c r="AH65">
        <v>503</v>
      </c>
      <c r="AI65">
        <f t="shared" si="13"/>
        <v>3.1</v>
      </c>
      <c r="AJ65">
        <v>3601</v>
      </c>
      <c r="AK65">
        <f t="shared" si="14"/>
        <v>22.1</v>
      </c>
      <c r="AL65">
        <v>846</v>
      </c>
      <c r="AM65">
        <f t="shared" si="15"/>
        <v>5.2</v>
      </c>
      <c r="AN65" s="1">
        <v>4435</v>
      </c>
      <c r="AO65">
        <f t="shared" si="16"/>
        <v>27.2</v>
      </c>
      <c r="AP65" s="1">
        <v>1640</v>
      </c>
      <c r="AQ65" s="1">
        <f t="shared" si="17"/>
        <v>10.1</v>
      </c>
      <c r="AR65">
        <v>861</v>
      </c>
      <c r="AS65">
        <f t="shared" si="18"/>
        <v>5.3</v>
      </c>
      <c r="AT65">
        <v>1038</v>
      </c>
      <c r="AU65">
        <f t="shared" si="19"/>
        <v>6.4</v>
      </c>
    </row>
    <row r="66" spans="1:47">
      <c r="A66" t="s">
        <v>65</v>
      </c>
      <c r="B66" t="s">
        <v>174</v>
      </c>
      <c r="C66" s="1">
        <v>40568</v>
      </c>
      <c r="D66" s="1">
        <v>39303</v>
      </c>
      <c r="E66">
        <v>26960</v>
      </c>
      <c r="F66">
        <v>18643</v>
      </c>
      <c r="G66" s="1">
        <v>4.8</v>
      </c>
      <c r="H66">
        <v>39.4</v>
      </c>
      <c r="I66" s="1">
        <v>20366</v>
      </c>
      <c r="J66" s="1">
        <f t="shared" si="20"/>
        <v>50.2</v>
      </c>
      <c r="K66" s="1">
        <v>20202</v>
      </c>
      <c r="L66" s="1">
        <f t="shared" si="21"/>
        <v>49.8</v>
      </c>
      <c r="M66">
        <v>49259</v>
      </c>
      <c r="N66">
        <v>5088</v>
      </c>
      <c r="O66">
        <f t="shared" si="6"/>
        <v>12.9</v>
      </c>
      <c r="P66">
        <v>35248</v>
      </c>
      <c r="Q66">
        <f t="shared" si="22"/>
        <v>86.9</v>
      </c>
      <c r="R66">
        <v>756</v>
      </c>
      <c r="S66">
        <f t="shared" si="23"/>
        <v>1.9</v>
      </c>
      <c r="T66">
        <v>562</v>
      </c>
      <c r="U66">
        <f t="shared" si="24"/>
        <v>1.4</v>
      </c>
      <c r="V66">
        <v>162</v>
      </c>
      <c r="W66">
        <f t="shared" si="7"/>
        <v>0.4</v>
      </c>
      <c r="X66">
        <v>3212</v>
      </c>
      <c r="Y66">
        <f t="shared" si="8"/>
        <v>7.9</v>
      </c>
      <c r="Z66">
        <v>620</v>
      </c>
      <c r="AA66">
        <f t="shared" si="9"/>
        <v>1.5</v>
      </c>
      <c r="AB66">
        <v>4170</v>
      </c>
      <c r="AC66">
        <f t="shared" si="10"/>
        <v>15.5</v>
      </c>
      <c r="AD66">
        <v>15104</v>
      </c>
      <c r="AE66">
        <f t="shared" si="11"/>
        <v>56</v>
      </c>
      <c r="AF66">
        <v>7686</v>
      </c>
      <c r="AG66">
        <f t="shared" si="12"/>
        <v>28.5</v>
      </c>
      <c r="AH66">
        <v>645</v>
      </c>
      <c r="AI66">
        <f t="shared" si="13"/>
        <v>3.5</v>
      </c>
      <c r="AJ66">
        <v>4719</v>
      </c>
      <c r="AK66">
        <f t="shared" si="14"/>
        <v>25.3</v>
      </c>
      <c r="AL66">
        <v>665</v>
      </c>
      <c r="AM66">
        <f t="shared" si="15"/>
        <v>3.6</v>
      </c>
      <c r="AN66" s="1">
        <v>4335</v>
      </c>
      <c r="AO66">
        <f t="shared" si="16"/>
        <v>23.3</v>
      </c>
      <c r="AP66" s="1">
        <v>2008</v>
      </c>
      <c r="AQ66" s="1">
        <f t="shared" si="17"/>
        <v>10.8</v>
      </c>
      <c r="AR66">
        <v>1054</v>
      </c>
      <c r="AS66">
        <f t="shared" si="18"/>
        <v>5.7</v>
      </c>
      <c r="AT66">
        <v>1246</v>
      </c>
      <c r="AU66">
        <f t="shared" si="19"/>
        <v>6.7</v>
      </c>
    </row>
    <row r="67" spans="1:47">
      <c r="A67" t="s">
        <v>66</v>
      </c>
      <c r="B67" t="s">
        <v>175</v>
      </c>
      <c r="C67" s="1">
        <v>15028</v>
      </c>
      <c r="D67" s="1">
        <v>14668</v>
      </c>
      <c r="E67">
        <v>10260</v>
      </c>
      <c r="F67">
        <v>7112</v>
      </c>
      <c r="G67" s="1">
        <v>3.8</v>
      </c>
      <c r="H67">
        <v>41.4</v>
      </c>
      <c r="I67" s="1">
        <v>7502</v>
      </c>
      <c r="J67" s="1">
        <f t="shared" ref="J67:J98" si="25">ROUND((I67 / C67 * 100),1)</f>
        <v>49.9</v>
      </c>
      <c r="K67" s="1">
        <v>7526</v>
      </c>
      <c r="L67" s="1">
        <f t="shared" ref="L67:L98" si="26">ROUND((K67 / C67 * 100),1)</f>
        <v>50.1</v>
      </c>
      <c r="M67">
        <v>62908</v>
      </c>
      <c r="N67">
        <v>1120</v>
      </c>
      <c r="O67">
        <f t="shared" si="6"/>
        <v>7.6</v>
      </c>
      <c r="P67">
        <v>14624</v>
      </c>
      <c r="Q67">
        <f t="shared" ref="Q67:Q98" si="27">ROUND((P67 / C67 * 100),1)</f>
        <v>97.3</v>
      </c>
      <c r="R67">
        <v>82</v>
      </c>
      <c r="S67">
        <f t="shared" ref="S67:S98" si="28">ROUND((R67 / C67 * 100),1)</f>
        <v>0.5</v>
      </c>
      <c r="T67">
        <v>50</v>
      </c>
      <c r="U67">
        <f t="shared" ref="U67:U98" si="29">ROUND((T67 / C67 * 100),1)</f>
        <v>0.3</v>
      </c>
      <c r="V67">
        <v>36</v>
      </c>
      <c r="W67">
        <f t="shared" si="7"/>
        <v>0.2</v>
      </c>
      <c r="X67">
        <v>17</v>
      </c>
      <c r="Y67">
        <f t="shared" si="8"/>
        <v>0.1</v>
      </c>
      <c r="Z67">
        <v>219</v>
      </c>
      <c r="AA67">
        <f t="shared" si="9"/>
        <v>1.5</v>
      </c>
      <c r="AB67">
        <v>918</v>
      </c>
      <c r="AC67">
        <f t="shared" si="10"/>
        <v>8.9</v>
      </c>
      <c r="AD67">
        <v>5823</v>
      </c>
      <c r="AE67">
        <f t="shared" si="11"/>
        <v>56.8</v>
      </c>
      <c r="AF67">
        <v>3519</v>
      </c>
      <c r="AG67">
        <f t="shared" si="12"/>
        <v>34.299999999999997</v>
      </c>
      <c r="AH67">
        <v>386</v>
      </c>
      <c r="AI67">
        <f t="shared" si="13"/>
        <v>5.4</v>
      </c>
      <c r="AJ67">
        <v>526</v>
      </c>
      <c r="AK67">
        <f t="shared" si="14"/>
        <v>7.4</v>
      </c>
      <c r="AL67">
        <v>474</v>
      </c>
      <c r="AM67">
        <f t="shared" si="15"/>
        <v>6.7</v>
      </c>
      <c r="AN67" s="1">
        <v>1913</v>
      </c>
      <c r="AO67">
        <f t="shared" si="16"/>
        <v>26.9</v>
      </c>
      <c r="AP67" s="1">
        <v>902</v>
      </c>
      <c r="AQ67" s="1">
        <f t="shared" si="17"/>
        <v>12.7</v>
      </c>
      <c r="AR67">
        <v>513</v>
      </c>
      <c r="AS67">
        <f t="shared" si="18"/>
        <v>7.2</v>
      </c>
      <c r="AT67">
        <v>449</v>
      </c>
      <c r="AU67">
        <f t="shared" si="19"/>
        <v>6.3</v>
      </c>
    </row>
    <row r="68" spans="1:47">
      <c r="A68" t="s">
        <v>67</v>
      </c>
      <c r="B68" t="s">
        <v>176</v>
      </c>
      <c r="C68" s="1">
        <v>10761</v>
      </c>
      <c r="D68" s="1">
        <v>10506</v>
      </c>
      <c r="E68">
        <v>7435</v>
      </c>
      <c r="F68">
        <v>5176</v>
      </c>
      <c r="G68" s="1">
        <v>3.2</v>
      </c>
      <c r="H68">
        <v>44.6</v>
      </c>
      <c r="I68" s="1">
        <v>5292</v>
      </c>
      <c r="J68" s="1">
        <f t="shared" si="25"/>
        <v>49.2</v>
      </c>
      <c r="K68" s="1">
        <v>5469</v>
      </c>
      <c r="L68" s="1">
        <f t="shared" si="26"/>
        <v>50.8</v>
      </c>
      <c r="M68">
        <v>50574</v>
      </c>
      <c r="N68">
        <v>749</v>
      </c>
      <c r="O68">
        <f t="shared" ref="O68:O101" si="30">ROUND((N68 / D68 * 100),1)</f>
        <v>7.1</v>
      </c>
      <c r="P68">
        <v>10615</v>
      </c>
      <c r="Q68">
        <f t="shared" si="27"/>
        <v>98.6</v>
      </c>
      <c r="R68">
        <v>21</v>
      </c>
      <c r="S68">
        <f t="shared" si="28"/>
        <v>0.2</v>
      </c>
      <c r="T68">
        <v>27</v>
      </c>
      <c r="U68">
        <f t="shared" si="29"/>
        <v>0.3</v>
      </c>
      <c r="V68">
        <v>0</v>
      </c>
      <c r="W68">
        <f t="shared" ref="W68:W101" si="31">ROUND((V68 / C68 * 100),1)</f>
        <v>0</v>
      </c>
      <c r="X68">
        <v>11</v>
      </c>
      <c r="Y68">
        <f t="shared" ref="Y68:Y101" si="32">ROUND((X68/C68*100),1)</f>
        <v>0.1</v>
      </c>
      <c r="Z68">
        <v>64</v>
      </c>
      <c r="AA68">
        <f t="shared" ref="AA68:AA101" si="33">ROUND((Z68/C68*100),1)</f>
        <v>0.6</v>
      </c>
      <c r="AB68">
        <v>672</v>
      </c>
      <c r="AC68">
        <f t="shared" ref="AC68:AC101" si="34">ROUND((AB68/E68*100),1)</f>
        <v>9</v>
      </c>
      <c r="AD68">
        <v>4706</v>
      </c>
      <c r="AE68">
        <f t="shared" ref="AE68:AE101" si="35">ROUND((AD68/E68*100),1)</f>
        <v>63.3</v>
      </c>
      <c r="AF68">
        <v>2057</v>
      </c>
      <c r="AG68">
        <f t="shared" ref="AG68:AG101" si="36">ROUND((AF68/E68*100),1)</f>
        <v>27.7</v>
      </c>
      <c r="AH68">
        <v>582</v>
      </c>
      <c r="AI68">
        <f t="shared" ref="AI68:AI101" si="37">ROUND((AH68/F68*100),1)</f>
        <v>11.2</v>
      </c>
      <c r="AJ68">
        <v>1137</v>
      </c>
      <c r="AK68">
        <f t="shared" ref="AK68:AK101" si="38">ROUND((AJ68/F68*100),1)</f>
        <v>22</v>
      </c>
      <c r="AL68">
        <v>153</v>
      </c>
      <c r="AM68">
        <f t="shared" ref="AM68:AM101" si="39">ROUND((AL68/F68*100),1)</f>
        <v>3</v>
      </c>
      <c r="AN68" s="1">
        <v>1097</v>
      </c>
      <c r="AO68">
        <f t="shared" ref="AO68:AO101" si="40">ROUND((AN68/F68*100),1)</f>
        <v>21.2</v>
      </c>
      <c r="AP68" s="1">
        <v>556</v>
      </c>
      <c r="AQ68" s="1">
        <f t="shared" ref="AQ68:AQ101" si="41">ROUND((AP68/F68*100),1)</f>
        <v>10.7</v>
      </c>
      <c r="AR68">
        <v>424</v>
      </c>
      <c r="AS68">
        <f t="shared" ref="AS68:AS101" si="42">ROUND((AR68/F68*100),1)</f>
        <v>8.1999999999999993</v>
      </c>
      <c r="AT68">
        <v>237</v>
      </c>
      <c r="AU68">
        <f t="shared" ref="AU68:AU101" si="43">ROUND((AT68/F68*100),1)</f>
        <v>4.5999999999999996</v>
      </c>
    </row>
    <row r="69" spans="1:47">
      <c r="A69" t="s">
        <v>68</v>
      </c>
      <c r="B69" t="s">
        <v>177</v>
      </c>
      <c r="C69" s="1">
        <v>9242</v>
      </c>
      <c r="D69" s="1">
        <v>8955</v>
      </c>
      <c r="E69">
        <v>6646</v>
      </c>
      <c r="F69">
        <v>4107</v>
      </c>
      <c r="G69" s="1">
        <v>4.8</v>
      </c>
      <c r="H69">
        <v>46.8</v>
      </c>
      <c r="I69" s="1">
        <v>4589</v>
      </c>
      <c r="J69" s="1">
        <f t="shared" si="25"/>
        <v>49.7</v>
      </c>
      <c r="K69" s="1">
        <v>4653</v>
      </c>
      <c r="L69" s="1">
        <f t="shared" si="26"/>
        <v>50.3</v>
      </c>
      <c r="M69">
        <v>42832</v>
      </c>
      <c r="N69">
        <v>1072</v>
      </c>
      <c r="O69">
        <f t="shared" si="30"/>
        <v>12</v>
      </c>
      <c r="P69">
        <v>8948</v>
      </c>
      <c r="Q69">
        <f t="shared" si="27"/>
        <v>96.8</v>
      </c>
      <c r="R69">
        <v>21</v>
      </c>
      <c r="S69">
        <f t="shared" si="28"/>
        <v>0.2</v>
      </c>
      <c r="T69">
        <v>6</v>
      </c>
      <c r="U69">
        <f t="shared" si="29"/>
        <v>0.1</v>
      </c>
      <c r="V69">
        <v>36</v>
      </c>
      <c r="W69">
        <f t="shared" si="31"/>
        <v>0.4</v>
      </c>
      <c r="X69">
        <v>19</v>
      </c>
      <c r="Y69">
        <f t="shared" si="32"/>
        <v>0.2</v>
      </c>
      <c r="Z69">
        <v>212</v>
      </c>
      <c r="AA69">
        <f t="shared" si="33"/>
        <v>2.2999999999999998</v>
      </c>
      <c r="AB69">
        <v>807</v>
      </c>
      <c r="AC69">
        <f t="shared" si="34"/>
        <v>12.1</v>
      </c>
      <c r="AD69">
        <v>4306</v>
      </c>
      <c r="AE69">
        <f t="shared" si="35"/>
        <v>64.8</v>
      </c>
      <c r="AF69">
        <v>1533</v>
      </c>
      <c r="AG69">
        <f t="shared" si="36"/>
        <v>23.1</v>
      </c>
      <c r="AH69">
        <v>413</v>
      </c>
      <c r="AI69">
        <f t="shared" si="37"/>
        <v>10.1</v>
      </c>
      <c r="AJ69">
        <v>388</v>
      </c>
      <c r="AK69">
        <f t="shared" si="38"/>
        <v>9.4</v>
      </c>
      <c r="AL69">
        <v>140</v>
      </c>
      <c r="AM69">
        <f t="shared" si="39"/>
        <v>3.4</v>
      </c>
      <c r="AN69" s="1">
        <v>1012</v>
      </c>
      <c r="AO69">
        <f t="shared" si="40"/>
        <v>24.6</v>
      </c>
      <c r="AP69" s="1">
        <v>494</v>
      </c>
      <c r="AQ69" s="1">
        <f t="shared" si="41"/>
        <v>12</v>
      </c>
      <c r="AR69">
        <v>292</v>
      </c>
      <c r="AS69">
        <f t="shared" si="42"/>
        <v>7.1</v>
      </c>
      <c r="AT69">
        <v>317</v>
      </c>
      <c r="AU69">
        <f t="shared" si="43"/>
        <v>7.7</v>
      </c>
    </row>
    <row r="70" spans="1:47">
      <c r="A70" t="s">
        <v>69</v>
      </c>
      <c r="B70" t="s">
        <v>178</v>
      </c>
      <c r="C70" s="1">
        <v>7979</v>
      </c>
      <c r="D70" s="1">
        <v>7775</v>
      </c>
      <c r="E70">
        <v>5527</v>
      </c>
      <c r="F70">
        <v>3593</v>
      </c>
      <c r="G70" s="1">
        <v>4.5</v>
      </c>
      <c r="H70">
        <v>43.3</v>
      </c>
      <c r="I70" s="1">
        <v>3982</v>
      </c>
      <c r="J70" s="1">
        <f t="shared" si="25"/>
        <v>49.9</v>
      </c>
      <c r="K70" s="1">
        <v>3997</v>
      </c>
      <c r="L70" s="1">
        <f t="shared" si="26"/>
        <v>50.1</v>
      </c>
      <c r="M70">
        <v>45266</v>
      </c>
      <c r="N70">
        <v>1012</v>
      </c>
      <c r="O70">
        <f t="shared" si="30"/>
        <v>13</v>
      </c>
      <c r="P70">
        <v>7701</v>
      </c>
      <c r="Q70">
        <f t="shared" si="27"/>
        <v>96.5</v>
      </c>
      <c r="R70">
        <v>50</v>
      </c>
      <c r="S70">
        <f t="shared" si="28"/>
        <v>0.6</v>
      </c>
      <c r="T70">
        <v>67</v>
      </c>
      <c r="U70">
        <f t="shared" si="29"/>
        <v>0.8</v>
      </c>
      <c r="V70">
        <v>99</v>
      </c>
      <c r="W70">
        <f t="shared" si="31"/>
        <v>1.2</v>
      </c>
      <c r="X70">
        <v>47</v>
      </c>
      <c r="Y70">
        <f t="shared" si="32"/>
        <v>0.6</v>
      </c>
      <c r="Z70">
        <v>15</v>
      </c>
      <c r="AA70">
        <f t="shared" si="33"/>
        <v>0.2</v>
      </c>
      <c r="AB70">
        <v>708</v>
      </c>
      <c r="AC70">
        <f t="shared" si="34"/>
        <v>12.8</v>
      </c>
      <c r="AD70">
        <v>3221</v>
      </c>
      <c r="AE70">
        <f t="shared" si="35"/>
        <v>58.3</v>
      </c>
      <c r="AF70">
        <v>1598</v>
      </c>
      <c r="AG70">
        <f t="shared" si="36"/>
        <v>28.9</v>
      </c>
      <c r="AH70">
        <v>264</v>
      </c>
      <c r="AI70">
        <f t="shared" si="37"/>
        <v>7.3</v>
      </c>
      <c r="AJ70">
        <v>818</v>
      </c>
      <c r="AK70">
        <f t="shared" si="38"/>
        <v>22.8</v>
      </c>
      <c r="AL70">
        <v>146</v>
      </c>
      <c r="AM70">
        <f t="shared" si="39"/>
        <v>4.0999999999999996</v>
      </c>
      <c r="AN70" s="1">
        <v>949</v>
      </c>
      <c r="AO70">
        <f t="shared" si="40"/>
        <v>26.4</v>
      </c>
      <c r="AP70" s="1">
        <v>375</v>
      </c>
      <c r="AQ70" s="1">
        <f t="shared" si="41"/>
        <v>10.4</v>
      </c>
      <c r="AR70">
        <v>220</v>
      </c>
      <c r="AS70">
        <f t="shared" si="42"/>
        <v>6.1</v>
      </c>
      <c r="AT70">
        <v>221</v>
      </c>
      <c r="AU70">
        <f t="shared" si="43"/>
        <v>6.2</v>
      </c>
    </row>
    <row r="71" spans="1:47">
      <c r="A71" t="s">
        <v>70</v>
      </c>
      <c r="B71" t="s">
        <v>179</v>
      </c>
      <c r="C71" s="1">
        <v>10710</v>
      </c>
      <c r="D71" s="1">
        <v>10471</v>
      </c>
      <c r="E71">
        <v>7591</v>
      </c>
      <c r="F71">
        <v>4672</v>
      </c>
      <c r="G71" s="1">
        <v>4</v>
      </c>
      <c r="H71">
        <v>45.2</v>
      </c>
      <c r="I71" s="1">
        <v>5198</v>
      </c>
      <c r="J71" s="1">
        <f t="shared" si="25"/>
        <v>48.5</v>
      </c>
      <c r="K71" s="1">
        <v>5512</v>
      </c>
      <c r="L71" s="1">
        <f t="shared" si="26"/>
        <v>51.5</v>
      </c>
      <c r="M71">
        <v>40530</v>
      </c>
      <c r="N71">
        <v>1693</v>
      </c>
      <c r="O71">
        <f t="shared" si="30"/>
        <v>16.2</v>
      </c>
      <c r="P71">
        <v>10413</v>
      </c>
      <c r="Q71">
        <f t="shared" si="27"/>
        <v>97.2</v>
      </c>
      <c r="R71">
        <v>4</v>
      </c>
      <c r="S71">
        <f t="shared" si="28"/>
        <v>0</v>
      </c>
      <c r="T71">
        <v>11</v>
      </c>
      <c r="U71">
        <f t="shared" si="29"/>
        <v>0.1</v>
      </c>
      <c r="V71">
        <v>0</v>
      </c>
      <c r="W71">
        <f t="shared" si="31"/>
        <v>0</v>
      </c>
      <c r="X71">
        <v>109</v>
      </c>
      <c r="Y71">
        <f t="shared" si="32"/>
        <v>1</v>
      </c>
      <c r="Z71">
        <v>173</v>
      </c>
      <c r="AA71">
        <f t="shared" si="33"/>
        <v>1.6</v>
      </c>
      <c r="AB71">
        <v>1031</v>
      </c>
      <c r="AC71">
        <f t="shared" si="34"/>
        <v>13.6</v>
      </c>
      <c r="AD71">
        <v>4498</v>
      </c>
      <c r="AE71">
        <f t="shared" si="35"/>
        <v>59.3</v>
      </c>
      <c r="AF71">
        <v>2062</v>
      </c>
      <c r="AG71">
        <f t="shared" si="36"/>
        <v>27.2</v>
      </c>
      <c r="AH71">
        <v>395</v>
      </c>
      <c r="AI71">
        <f t="shared" si="37"/>
        <v>8.5</v>
      </c>
      <c r="AJ71">
        <v>564</v>
      </c>
      <c r="AK71">
        <f t="shared" si="38"/>
        <v>12.1</v>
      </c>
      <c r="AL71">
        <v>168</v>
      </c>
      <c r="AM71">
        <f t="shared" si="39"/>
        <v>3.6</v>
      </c>
      <c r="AN71" s="1">
        <v>1101</v>
      </c>
      <c r="AO71">
        <f t="shared" si="40"/>
        <v>23.6</v>
      </c>
      <c r="AP71" s="1">
        <v>433</v>
      </c>
      <c r="AQ71" s="1">
        <f t="shared" si="41"/>
        <v>9.3000000000000007</v>
      </c>
      <c r="AR71">
        <v>320</v>
      </c>
      <c r="AS71">
        <f t="shared" si="42"/>
        <v>6.8</v>
      </c>
      <c r="AT71">
        <v>461</v>
      </c>
      <c r="AU71">
        <f t="shared" si="43"/>
        <v>9.9</v>
      </c>
    </row>
    <row r="72" spans="1:47">
      <c r="A72" t="s">
        <v>71</v>
      </c>
      <c r="B72" t="s">
        <v>180</v>
      </c>
      <c r="C72" s="1">
        <v>42729</v>
      </c>
      <c r="D72" s="1">
        <v>41893</v>
      </c>
      <c r="E72">
        <v>28171</v>
      </c>
      <c r="F72">
        <v>20539</v>
      </c>
      <c r="G72" s="1">
        <v>3.9</v>
      </c>
      <c r="H72">
        <v>38</v>
      </c>
      <c r="I72" s="1">
        <v>21141</v>
      </c>
      <c r="J72" s="1">
        <f t="shared" si="25"/>
        <v>49.5</v>
      </c>
      <c r="K72" s="1">
        <v>21588</v>
      </c>
      <c r="L72" s="1">
        <f t="shared" si="26"/>
        <v>50.5</v>
      </c>
      <c r="M72">
        <v>51675</v>
      </c>
      <c r="N72">
        <v>6333</v>
      </c>
      <c r="O72">
        <f t="shared" si="30"/>
        <v>15.1</v>
      </c>
      <c r="P72">
        <v>39782</v>
      </c>
      <c r="Q72">
        <f t="shared" si="27"/>
        <v>93.1</v>
      </c>
      <c r="R72">
        <v>574</v>
      </c>
      <c r="S72">
        <f t="shared" si="28"/>
        <v>1.3</v>
      </c>
      <c r="T72">
        <v>428</v>
      </c>
      <c r="U72">
        <f t="shared" si="29"/>
        <v>1</v>
      </c>
      <c r="V72">
        <v>124</v>
      </c>
      <c r="W72">
        <f t="shared" si="31"/>
        <v>0.3</v>
      </c>
      <c r="X72">
        <v>1066</v>
      </c>
      <c r="Y72">
        <f t="shared" si="32"/>
        <v>2.5</v>
      </c>
      <c r="Z72">
        <v>755</v>
      </c>
      <c r="AA72">
        <f t="shared" si="33"/>
        <v>1.8</v>
      </c>
      <c r="AB72">
        <v>4101</v>
      </c>
      <c r="AC72">
        <f t="shared" si="34"/>
        <v>14.6</v>
      </c>
      <c r="AD72">
        <v>16334</v>
      </c>
      <c r="AE72">
        <f t="shared" si="35"/>
        <v>58</v>
      </c>
      <c r="AF72">
        <v>7736</v>
      </c>
      <c r="AG72">
        <f t="shared" si="36"/>
        <v>27.5</v>
      </c>
      <c r="AH72">
        <v>461</v>
      </c>
      <c r="AI72">
        <f t="shared" si="37"/>
        <v>2.2000000000000002</v>
      </c>
      <c r="AJ72">
        <v>5965</v>
      </c>
      <c r="AK72">
        <f t="shared" si="38"/>
        <v>29</v>
      </c>
      <c r="AL72">
        <v>753</v>
      </c>
      <c r="AM72">
        <f t="shared" si="39"/>
        <v>3.7</v>
      </c>
      <c r="AN72" s="1">
        <v>3527</v>
      </c>
      <c r="AO72">
        <f t="shared" si="40"/>
        <v>17.2</v>
      </c>
      <c r="AP72" s="1">
        <v>2151</v>
      </c>
      <c r="AQ72" s="1">
        <f t="shared" si="41"/>
        <v>10.5</v>
      </c>
      <c r="AR72">
        <v>1329</v>
      </c>
      <c r="AS72">
        <f t="shared" si="42"/>
        <v>6.5</v>
      </c>
      <c r="AT72">
        <v>1783</v>
      </c>
      <c r="AU72">
        <f t="shared" si="43"/>
        <v>8.6999999999999993</v>
      </c>
    </row>
    <row r="73" spans="1:47">
      <c r="A73" t="s">
        <v>72</v>
      </c>
      <c r="B73" t="s">
        <v>181</v>
      </c>
      <c r="C73" s="1">
        <v>14302</v>
      </c>
      <c r="D73" s="1">
        <v>13896</v>
      </c>
      <c r="E73">
        <v>10015</v>
      </c>
      <c r="F73">
        <v>7060</v>
      </c>
      <c r="G73" s="1">
        <v>3.2</v>
      </c>
      <c r="H73">
        <v>44.4</v>
      </c>
      <c r="I73" s="1">
        <v>7091</v>
      </c>
      <c r="J73" s="1">
        <f t="shared" si="25"/>
        <v>49.6</v>
      </c>
      <c r="K73" s="1">
        <v>7211</v>
      </c>
      <c r="L73" s="1">
        <f t="shared" si="26"/>
        <v>50.4</v>
      </c>
      <c r="M73">
        <v>45194</v>
      </c>
      <c r="N73">
        <v>1552</v>
      </c>
      <c r="O73">
        <f t="shared" si="30"/>
        <v>11.2</v>
      </c>
      <c r="P73">
        <v>13823</v>
      </c>
      <c r="Q73">
        <f t="shared" si="27"/>
        <v>96.7</v>
      </c>
      <c r="R73">
        <v>30</v>
      </c>
      <c r="S73">
        <f t="shared" si="28"/>
        <v>0.2</v>
      </c>
      <c r="T73">
        <v>49</v>
      </c>
      <c r="U73">
        <f t="shared" si="29"/>
        <v>0.3</v>
      </c>
      <c r="V73">
        <v>36</v>
      </c>
      <c r="W73">
        <f t="shared" si="31"/>
        <v>0.3</v>
      </c>
      <c r="X73">
        <v>142</v>
      </c>
      <c r="Y73">
        <f t="shared" si="32"/>
        <v>1</v>
      </c>
      <c r="Z73">
        <v>222</v>
      </c>
      <c r="AA73">
        <f t="shared" si="33"/>
        <v>1.6</v>
      </c>
      <c r="AB73">
        <v>928</v>
      </c>
      <c r="AC73">
        <f t="shared" si="34"/>
        <v>9.3000000000000007</v>
      </c>
      <c r="AD73">
        <v>6133</v>
      </c>
      <c r="AE73">
        <f t="shared" si="35"/>
        <v>61.2</v>
      </c>
      <c r="AF73">
        <v>2954</v>
      </c>
      <c r="AG73">
        <f t="shared" si="36"/>
        <v>29.5</v>
      </c>
      <c r="AH73">
        <v>469</v>
      </c>
      <c r="AI73">
        <f t="shared" si="37"/>
        <v>6.6</v>
      </c>
      <c r="AJ73">
        <v>1322</v>
      </c>
      <c r="AK73">
        <f t="shared" si="38"/>
        <v>18.7</v>
      </c>
      <c r="AL73">
        <v>239</v>
      </c>
      <c r="AM73">
        <f t="shared" si="39"/>
        <v>3.4</v>
      </c>
      <c r="AN73" s="1">
        <v>1664</v>
      </c>
      <c r="AO73">
        <f t="shared" si="40"/>
        <v>23.6</v>
      </c>
      <c r="AP73" s="1">
        <v>944</v>
      </c>
      <c r="AQ73" s="1">
        <f t="shared" si="41"/>
        <v>13.4</v>
      </c>
      <c r="AR73">
        <v>598</v>
      </c>
      <c r="AS73">
        <f t="shared" si="42"/>
        <v>8.5</v>
      </c>
      <c r="AT73">
        <v>387</v>
      </c>
      <c r="AU73">
        <f t="shared" si="43"/>
        <v>5.5</v>
      </c>
    </row>
    <row r="74" spans="1:47">
      <c r="A74" t="s">
        <v>73</v>
      </c>
      <c r="B74" t="s">
        <v>182</v>
      </c>
      <c r="C74" s="1">
        <v>6413</v>
      </c>
      <c r="D74" s="1">
        <v>6289</v>
      </c>
      <c r="E74">
        <v>4477</v>
      </c>
      <c r="F74">
        <v>3289</v>
      </c>
      <c r="G74" s="1">
        <v>3.4</v>
      </c>
      <c r="H74">
        <v>43.3</v>
      </c>
      <c r="I74" s="1">
        <v>3163</v>
      </c>
      <c r="J74" s="1">
        <f t="shared" si="25"/>
        <v>49.3</v>
      </c>
      <c r="K74" s="1">
        <v>3250</v>
      </c>
      <c r="L74" s="1">
        <f t="shared" si="26"/>
        <v>50.7</v>
      </c>
      <c r="M74">
        <v>45951</v>
      </c>
      <c r="N74">
        <v>586</v>
      </c>
      <c r="O74">
        <f t="shared" si="30"/>
        <v>9.3000000000000007</v>
      </c>
      <c r="P74">
        <v>6305</v>
      </c>
      <c r="Q74">
        <f t="shared" si="27"/>
        <v>98.3</v>
      </c>
      <c r="R74">
        <v>42</v>
      </c>
      <c r="S74">
        <f t="shared" si="28"/>
        <v>0.7</v>
      </c>
      <c r="T74">
        <v>15</v>
      </c>
      <c r="U74">
        <f t="shared" si="29"/>
        <v>0.2</v>
      </c>
      <c r="V74">
        <v>21</v>
      </c>
      <c r="W74">
        <f t="shared" si="31"/>
        <v>0.3</v>
      </c>
      <c r="X74">
        <v>7</v>
      </c>
      <c r="Y74">
        <f t="shared" si="32"/>
        <v>0.1</v>
      </c>
      <c r="Z74">
        <v>23</v>
      </c>
      <c r="AA74">
        <f t="shared" si="33"/>
        <v>0.4</v>
      </c>
      <c r="AB74">
        <v>622</v>
      </c>
      <c r="AC74">
        <f t="shared" si="34"/>
        <v>13.9</v>
      </c>
      <c r="AD74">
        <v>2818</v>
      </c>
      <c r="AE74">
        <f t="shared" si="35"/>
        <v>62.9</v>
      </c>
      <c r="AF74">
        <v>1037</v>
      </c>
      <c r="AG74">
        <f t="shared" si="36"/>
        <v>23.2</v>
      </c>
      <c r="AH74">
        <v>421</v>
      </c>
      <c r="AI74">
        <f t="shared" si="37"/>
        <v>12.8</v>
      </c>
      <c r="AJ74">
        <v>754</v>
      </c>
      <c r="AK74">
        <f t="shared" si="38"/>
        <v>22.9</v>
      </c>
      <c r="AL74">
        <v>122</v>
      </c>
      <c r="AM74">
        <f t="shared" si="39"/>
        <v>3.7</v>
      </c>
      <c r="AN74" s="1">
        <v>675</v>
      </c>
      <c r="AO74">
        <f t="shared" si="40"/>
        <v>20.5</v>
      </c>
      <c r="AP74" s="1">
        <v>357</v>
      </c>
      <c r="AQ74" s="1">
        <f t="shared" si="41"/>
        <v>10.9</v>
      </c>
      <c r="AR74">
        <v>168</v>
      </c>
      <c r="AS74">
        <f t="shared" si="42"/>
        <v>5.0999999999999996</v>
      </c>
      <c r="AT74">
        <v>182</v>
      </c>
      <c r="AU74">
        <f t="shared" si="43"/>
        <v>5.5</v>
      </c>
    </row>
    <row r="75" spans="1:47">
      <c r="A75" t="s">
        <v>74</v>
      </c>
      <c r="B75" t="s">
        <v>183</v>
      </c>
      <c r="C75" s="1">
        <v>15902</v>
      </c>
      <c r="D75" s="1">
        <v>14586</v>
      </c>
      <c r="E75">
        <v>11350</v>
      </c>
      <c r="F75">
        <v>6915</v>
      </c>
      <c r="G75" s="1">
        <v>4.3</v>
      </c>
      <c r="H75">
        <v>43.8</v>
      </c>
      <c r="I75" s="1">
        <v>8091</v>
      </c>
      <c r="J75" s="1">
        <f t="shared" si="25"/>
        <v>50.9</v>
      </c>
      <c r="K75" s="1">
        <v>7811</v>
      </c>
      <c r="L75" s="1">
        <f t="shared" si="26"/>
        <v>49.1</v>
      </c>
      <c r="M75">
        <v>41803</v>
      </c>
      <c r="N75">
        <v>1834</v>
      </c>
      <c r="O75">
        <f t="shared" si="30"/>
        <v>12.6</v>
      </c>
      <c r="P75">
        <v>15046</v>
      </c>
      <c r="Q75">
        <f t="shared" si="27"/>
        <v>94.6</v>
      </c>
      <c r="R75">
        <v>353</v>
      </c>
      <c r="S75">
        <f t="shared" si="28"/>
        <v>2.2000000000000002</v>
      </c>
      <c r="T75">
        <v>143</v>
      </c>
      <c r="U75">
        <f t="shared" si="29"/>
        <v>0.9</v>
      </c>
      <c r="V75">
        <v>40</v>
      </c>
      <c r="W75">
        <f t="shared" si="31"/>
        <v>0.3</v>
      </c>
      <c r="X75">
        <v>121</v>
      </c>
      <c r="Y75">
        <f t="shared" si="32"/>
        <v>0.8</v>
      </c>
      <c r="Z75">
        <v>199</v>
      </c>
      <c r="AA75">
        <f t="shared" si="33"/>
        <v>1.3</v>
      </c>
      <c r="AB75">
        <v>1264</v>
      </c>
      <c r="AC75">
        <f t="shared" si="34"/>
        <v>11.1</v>
      </c>
      <c r="AD75">
        <v>6922</v>
      </c>
      <c r="AE75">
        <f t="shared" si="35"/>
        <v>61</v>
      </c>
      <c r="AF75">
        <v>3164</v>
      </c>
      <c r="AG75">
        <f t="shared" si="36"/>
        <v>27.9</v>
      </c>
      <c r="AH75">
        <v>473</v>
      </c>
      <c r="AI75">
        <f t="shared" si="37"/>
        <v>6.8</v>
      </c>
      <c r="AJ75">
        <v>1199</v>
      </c>
      <c r="AK75">
        <f t="shared" si="38"/>
        <v>17.3</v>
      </c>
      <c r="AL75">
        <v>256</v>
      </c>
      <c r="AM75">
        <f t="shared" si="39"/>
        <v>3.7</v>
      </c>
      <c r="AN75" s="1">
        <v>1849</v>
      </c>
      <c r="AO75">
        <f t="shared" si="40"/>
        <v>26.7</v>
      </c>
      <c r="AP75" s="1">
        <v>877</v>
      </c>
      <c r="AQ75" s="1">
        <f t="shared" si="41"/>
        <v>12.7</v>
      </c>
      <c r="AR75">
        <v>356</v>
      </c>
      <c r="AS75">
        <f t="shared" si="42"/>
        <v>5.0999999999999996</v>
      </c>
      <c r="AT75">
        <v>373</v>
      </c>
      <c r="AU75">
        <f t="shared" si="43"/>
        <v>5.4</v>
      </c>
    </row>
    <row r="76" spans="1:47">
      <c r="A76" t="s">
        <v>75</v>
      </c>
      <c r="B76" t="s">
        <v>184</v>
      </c>
      <c r="C76" s="1">
        <v>9402</v>
      </c>
      <c r="D76" s="1">
        <v>9058</v>
      </c>
      <c r="E76">
        <v>6470</v>
      </c>
      <c r="F76">
        <v>4464</v>
      </c>
      <c r="G76" s="1">
        <v>3.2</v>
      </c>
      <c r="H76">
        <v>42.8</v>
      </c>
      <c r="I76" s="1">
        <v>4702</v>
      </c>
      <c r="J76" s="1">
        <f t="shared" si="25"/>
        <v>50</v>
      </c>
      <c r="K76" s="1">
        <v>4700</v>
      </c>
      <c r="L76" s="1">
        <f t="shared" si="26"/>
        <v>50</v>
      </c>
      <c r="M76">
        <v>40500</v>
      </c>
      <c r="N76">
        <v>1002</v>
      </c>
      <c r="O76">
        <f t="shared" si="30"/>
        <v>11.1</v>
      </c>
      <c r="P76">
        <v>9222</v>
      </c>
      <c r="Q76">
        <f t="shared" si="27"/>
        <v>98.1</v>
      </c>
      <c r="R76">
        <v>37</v>
      </c>
      <c r="S76">
        <f t="shared" si="28"/>
        <v>0.4</v>
      </c>
      <c r="T76">
        <v>35</v>
      </c>
      <c r="U76">
        <f t="shared" si="29"/>
        <v>0.4</v>
      </c>
      <c r="V76">
        <v>28</v>
      </c>
      <c r="W76">
        <f t="shared" si="31"/>
        <v>0.3</v>
      </c>
      <c r="X76">
        <v>0</v>
      </c>
      <c r="Y76">
        <f t="shared" si="32"/>
        <v>0</v>
      </c>
      <c r="Z76">
        <v>80</v>
      </c>
      <c r="AA76">
        <f t="shared" si="33"/>
        <v>0.9</v>
      </c>
      <c r="AB76">
        <v>708</v>
      </c>
      <c r="AC76">
        <f t="shared" si="34"/>
        <v>10.9</v>
      </c>
      <c r="AD76">
        <v>4002</v>
      </c>
      <c r="AE76">
        <f t="shared" si="35"/>
        <v>61.9</v>
      </c>
      <c r="AF76">
        <v>1760</v>
      </c>
      <c r="AG76">
        <f t="shared" si="36"/>
        <v>27.2</v>
      </c>
      <c r="AH76">
        <v>430</v>
      </c>
      <c r="AI76">
        <f t="shared" si="37"/>
        <v>9.6</v>
      </c>
      <c r="AJ76">
        <v>705</v>
      </c>
      <c r="AK76">
        <f t="shared" si="38"/>
        <v>15.8</v>
      </c>
      <c r="AL76">
        <v>174</v>
      </c>
      <c r="AM76">
        <f t="shared" si="39"/>
        <v>3.9</v>
      </c>
      <c r="AN76" s="1">
        <v>1060</v>
      </c>
      <c r="AO76">
        <f t="shared" si="40"/>
        <v>23.7</v>
      </c>
      <c r="AP76" s="1">
        <v>442</v>
      </c>
      <c r="AQ76" s="1">
        <f t="shared" si="41"/>
        <v>9.9</v>
      </c>
      <c r="AR76">
        <v>321</v>
      </c>
      <c r="AS76">
        <f t="shared" si="42"/>
        <v>7.2</v>
      </c>
      <c r="AT76">
        <v>451</v>
      </c>
      <c r="AU76">
        <f t="shared" si="43"/>
        <v>10.1</v>
      </c>
    </row>
    <row r="77" spans="1:47">
      <c r="A77" t="s">
        <v>76</v>
      </c>
      <c r="B77" t="s">
        <v>185</v>
      </c>
      <c r="C77" s="1">
        <v>24911</v>
      </c>
      <c r="D77" s="1">
        <v>24531</v>
      </c>
      <c r="E77">
        <v>16910</v>
      </c>
      <c r="F77">
        <v>13534</v>
      </c>
      <c r="G77" s="1">
        <v>3.1</v>
      </c>
      <c r="H77">
        <v>42.5</v>
      </c>
      <c r="I77" s="1">
        <v>12286</v>
      </c>
      <c r="J77" s="1">
        <f t="shared" si="25"/>
        <v>49.3</v>
      </c>
      <c r="K77" s="1">
        <v>12625</v>
      </c>
      <c r="L77" s="1">
        <f t="shared" si="26"/>
        <v>50.7</v>
      </c>
      <c r="M77">
        <v>58916</v>
      </c>
      <c r="N77">
        <v>1281</v>
      </c>
      <c r="O77">
        <f t="shared" si="30"/>
        <v>5.2</v>
      </c>
      <c r="P77">
        <v>24018</v>
      </c>
      <c r="Q77">
        <f t="shared" si="27"/>
        <v>96.4</v>
      </c>
      <c r="R77">
        <v>36</v>
      </c>
      <c r="S77">
        <f t="shared" si="28"/>
        <v>0.1</v>
      </c>
      <c r="T77">
        <v>169</v>
      </c>
      <c r="U77">
        <f t="shared" si="29"/>
        <v>0.7</v>
      </c>
      <c r="V77">
        <v>58</v>
      </c>
      <c r="W77">
        <f t="shared" si="31"/>
        <v>0.2</v>
      </c>
      <c r="X77">
        <v>298</v>
      </c>
      <c r="Y77">
        <f t="shared" si="32"/>
        <v>1.2</v>
      </c>
      <c r="Z77">
        <v>332</v>
      </c>
      <c r="AA77">
        <f t="shared" si="33"/>
        <v>1.3</v>
      </c>
      <c r="AB77">
        <v>1208</v>
      </c>
      <c r="AC77">
        <f t="shared" si="34"/>
        <v>7.1</v>
      </c>
      <c r="AD77">
        <v>10603</v>
      </c>
      <c r="AE77">
        <f t="shared" si="35"/>
        <v>62.7</v>
      </c>
      <c r="AF77">
        <v>5099</v>
      </c>
      <c r="AG77">
        <f t="shared" si="36"/>
        <v>30.2</v>
      </c>
      <c r="AH77">
        <v>1062</v>
      </c>
      <c r="AI77">
        <f t="shared" si="37"/>
        <v>7.8</v>
      </c>
      <c r="AJ77">
        <v>2524</v>
      </c>
      <c r="AK77">
        <f t="shared" si="38"/>
        <v>18.600000000000001</v>
      </c>
      <c r="AL77">
        <v>623</v>
      </c>
      <c r="AM77">
        <f t="shared" si="39"/>
        <v>4.5999999999999996</v>
      </c>
      <c r="AN77" s="1">
        <v>3156</v>
      </c>
      <c r="AO77">
        <f t="shared" si="40"/>
        <v>23.3</v>
      </c>
      <c r="AP77" s="1">
        <v>1769</v>
      </c>
      <c r="AQ77" s="1">
        <f t="shared" si="41"/>
        <v>13.1</v>
      </c>
      <c r="AR77">
        <v>593</v>
      </c>
      <c r="AS77">
        <f t="shared" si="42"/>
        <v>4.4000000000000004</v>
      </c>
      <c r="AT77">
        <v>782</v>
      </c>
      <c r="AU77">
        <f t="shared" si="43"/>
        <v>5.8</v>
      </c>
    </row>
    <row r="78" spans="1:47">
      <c r="A78" t="s">
        <v>77</v>
      </c>
      <c r="B78" t="s">
        <v>186</v>
      </c>
      <c r="C78" s="1">
        <v>7307</v>
      </c>
      <c r="D78" s="1">
        <v>7127</v>
      </c>
      <c r="E78">
        <v>5257</v>
      </c>
      <c r="F78">
        <v>3596</v>
      </c>
      <c r="G78" s="1">
        <v>3</v>
      </c>
      <c r="H78">
        <v>47.3</v>
      </c>
      <c r="I78" s="1">
        <v>3648</v>
      </c>
      <c r="J78" s="1">
        <f t="shared" si="25"/>
        <v>49.9</v>
      </c>
      <c r="K78" s="1">
        <v>3659</v>
      </c>
      <c r="L78" s="1">
        <f t="shared" si="26"/>
        <v>50.1</v>
      </c>
      <c r="M78">
        <v>42138</v>
      </c>
      <c r="N78">
        <v>982</v>
      </c>
      <c r="O78">
        <f t="shared" si="30"/>
        <v>13.8</v>
      </c>
      <c r="P78">
        <v>7145</v>
      </c>
      <c r="Q78">
        <f t="shared" si="27"/>
        <v>97.8</v>
      </c>
      <c r="R78">
        <v>63</v>
      </c>
      <c r="S78">
        <f t="shared" si="28"/>
        <v>0.9</v>
      </c>
      <c r="T78">
        <v>3</v>
      </c>
      <c r="U78">
        <f t="shared" si="29"/>
        <v>0</v>
      </c>
      <c r="V78">
        <v>3</v>
      </c>
      <c r="W78">
        <f t="shared" si="31"/>
        <v>0</v>
      </c>
      <c r="X78">
        <v>35</v>
      </c>
      <c r="Y78">
        <f t="shared" si="32"/>
        <v>0.5</v>
      </c>
      <c r="Z78">
        <v>44</v>
      </c>
      <c r="AA78">
        <f t="shared" si="33"/>
        <v>0.6</v>
      </c>
      <c r="AB78">
        <v>434</v>
      </c>
      <c r="AC78">
        <f t="shared" si="34"/>
        <v>8.3000000000000007</v>
      </c>
      <c r="AD78">
        <v>3288</v>
      </c>
      <c r="AE78">
        <f t="shared" si="35"/>
        <v>62.5</v>
      </c>
      <c r="AF78">
        <v>1535</v>
      </c>
      <c r="AG78">
        <f t="shared" si="36"/>
        <v>29.2</v>
      </c>
      <c r="AH78">
        <v>544</v>
      </c>
      <c r="AI78">
        <f t="shared" si="37"/>
        <v>15.1</v>
      </c>
      <c r="AJ78">
        <v>634</v>
      </c>
      <c r="AK78">
        <f t="shared" si="38"/>
        <v>17.600000000000001</v>
      </c>
      <c r="AL78">
        <v>119</v>
      </c>
      <c r="AM78">
        <f t="shared" si="39"/>
        <v>3.3</v>
      </c>
      <c r="AN78" s="1">
        <v>762</v>
      </c>
      <c r="AO78">
        <f t="shared" si="40"/>
        <v>21.2</v>
      </c>
      <c r="AP78" s="1">
        <v>362</v>
      </c>
      <c r="AQ78" s="1">
        <f t="shared" si="41"/>
        <v>10.1</v>
      </c>
      <c r="AR78">
        <v>142</v>
      </c>
      <c r="AS78">
        <f t="shared" si="42"/>
        <v>3.9</v>
      </c>
      <c r="AT78">
        <v>173</v>
      </c>
      <c r="AU78">
        <f t="shared" si="43"/>
        <v>4.8</v>
      </c>
    </row>
    <row r="79" spans="1:47">
      <c r="A79" t="s">
        <v>78</v>
      </c>
      <c r="B79" t="s">
        <v>187</v>
      </c>
      <c r="C79" s="1">
        <v>431811</v>
      </c>
      <c r="D79" s="1">
        <v>423582</v>
      </c>
      <c r="E79">
        <v>282156</v>
      </c>
      <c r="F79">
        <v>226602</v>
      </c>
      <c r="G79" s="1">
        <v>4.0999999999999996</v>
      </c>
      <c r="H79">
        <v>34.700000000000003</v>
      </c>
      <c r="I79" s="1">
        <v>211945</v>
      </c>
      <c r="J79" s="1">
        <f t="shared" si="25"/>
        <v>49.1</v>
      </c>
      <c r="K79" s="1">
        <v>219866</v>
      </c>
      <c r="L79" s="1">
        <f t="shared" si="26"/>
        <v>50.9</v>
      </c>
      <c r="M79">
        <v>58096</v>
      </c>
      <c r="N79">
        <v>47976</v>
      </c>
      <c r="O79">
        <f t="shared" si="30"/>
        <v>11.3</v>
      </c>
      <c r="P79">
        <v>368901</v>
      </c>
      <c r="Q79">
        <f t="shared" si="27"/>
        <v>85.4</v>
      </c>
      <c r="R79">
        <v>25438</v>
      </c>
      <c r="S79">
        <f t="shared" si="28"/>
        <v>5.9</v>
      </c>
      <c r="T79">
        <v>15608</v>
      </c>
      <c r="U79">
        <f t="shared" si="29"/>
        <v>3.6</v>
      </c>
      <c r="V79">
        <v>1132</v>
      </c>
      <c r="W79">
        <f t="shared" si="31"/>
        <v>0.3</v>
      </c>
      <c r="X79">
        <v>9719</v>
      </c>
      <c r="Y79">
        <f t="shared" si="32"/>
        <v>2.2999999999999998</v>
      </c>
      <c r="Z79">
        <v>10725</v>
      </c>
      <c r="AA79">
        <f t="shared" si="33"/>
        <v>2.5</v>
      </c>
      <c r="AB79">
        <v>23927</v>
      </c>
      <c r="AC79">
        <f t="shared" si="34"/>
        <v>8.5</v>
      </c>
      <c r="AD79">
        <v>133866</v>
      </c>
      <c r="AE79">
        <f t="shared" si="35"/>
        <v>47.4</v>
      </c>
      <c r="AF79">
        <v>124363</v>
      </c>
      <c r="AG79">
        <f t="shared" si="36"/>
        <v>44.1</v>
      </c>
      <c r="AH79">
        <v>2705</v>
      </c>
      <c r="AI79">
        <f t="shared" si="37"/>
        <v>1.2</v>
      </c>
      <c r="AJ79">
        <v>17708</v>
      </c>
      <c r="AK79">
        <f t="shared" si="38"/>
        <v>7.8</v>
      </c>
      <c r="AL79">
        <v>38848</v>
      </c>
      <c r="AM79">
        <f t="shared" si="39"/>
        <v>17.100000000000001</v>
      </c>
      <c r="AN79" s="1">
        <v>46128</v>
      </c>
      <c r="AO79">
        <f t="shared" si="40"/>
        <v>20.399999999999999</v>
      </c>
      <c r="AP79" s="1">
        <v>24975</v>
      </c>
      <c r="AQ79" s="1">
        <f t="shared" si="41"/>
        <v>11</v>
      </c>
      <c r="AR79">
        <v>12393</v>
      </c>
      <c r="AS79">
        <f t="shared" si="42"/>
        <v>5.5</v>
      </c>
      <c r="AT79">
        <v>19248</v>
      </c>
      <c r="AU79">
        <f t="shared" si="43"/>
        <v>8.5</v>
      </c>
    </row>
    <row r="80" spans="1:47">
      <c r="A80" t="s">
        <v>79</v>
      </c>
      <c r="B80" t="s">
        <v>188</v>
      </c>
      <c r="C80" s="1">
        <v>92793</v>
      </c>
      <c r="D80" s="1">
        <v>90674</v>
      </c>
      <c r="E80">
        <v>61779</v>
      </c>
      <c r="F80">
        <v>46444</v>
      </c>
      <c r="G80" s="1">
        <v>4</v>
      </c>
      <c r="H80">
        <v>38.5</v>
      </c>
      <c r="I80" s="1">
        <v>45516</v>
      </c>
      <c r="J80" s="1">
        <f t="shared" si="25"/>
        <v>49.1</v>
      </c>
      <c r="K80" s="1">
        <v>47277</v>
      </c>
      <c r="L80" s="1">
        <f t="shared" si="26"/>
        <v>50.9</v>
      </c>
      <c r="M80">
        <v>49941</v>
      </c>
      <c r="N80">
        <v>11947</v>
      </c>
      <c r="O80">
        <f t="shared" si="30"/>
        <v>13.2</v>
      </c>
      <c r="P80">
        <v>87293</v>
      </c>
      <c r="Q80">
        <f t="shared" si="27"/>
        <v>94.1</v>
      </c>
      <c r="R80">
        <v>1257</v>
      </c>
      <c r="S80">
        <f t="shared" si="28"/>
        <v>1.4</v>
      </c>
      <c r="T80">
        <v>625</v>
      </c>
      <c r="U80">
        <f t="shared" si="29"/>
        <v>0.7</v>
      </c>
      <c r="V80">
        <v>260</v>
      </c>
      <c r="W80">
        <f t="shared" si="31"/>
        <v>0.3</v>
      </c>
      <c r="X80">
        <v>1814</v>
      </c>
      <c r="Y80">
        <f t="shared" si="32"/>
        <v>2</v>
      </c>
      <c r="Z80">
        <v>1536</v>
      </c>
      <c r="AA80">
        <f t="shared" si="33"/>
        <v>1.7</v>
      </c>
      <c r="AB80">
        <v>6685</v>
      </c>
      <c r="AC80">
        <f t="shared" si="34"/>
        <v>10.8</v>
      </c>
      <c r="AD80">
        <v>37447</v>
      </c>
      <c r="AE80">
        <f t="shared" si="35"/>
        <v>60.6</v>
      </c>
      <c r="AF80">
        <v>17647</v>
      </c>
      <c r="AG80">
        <f t="shared" si="36"/>
        <v>28.6</v>
      </c>
      <c r="AH80">
        <v>1029</v>
      </c>
      <c r="AI80">
        <f t="shared" si="37"/>
        <v>2.2000000000000002</v>
      </c>
      <c r="AJ80">
        <v>4236</v>
      </c>
      <c r="AK80">
        <f t="shared" si="38"/>
        <v>9.1</v>
      </c>
      <c r="AL80">
        <v>4000</v>
      </c>
      <c r="AM80">
        <f t="shared" si="39"/>
        <v>8.6</v>
      </c>
      <c r="AN80" s="1">
        <v>10128</v>
      </c>
      <c r="AO80">
        <f t="shared" si="40"/>
        <v>21.8</v>
      </c>
      <c r="AP80" s="1">
        <v>5814</v>
      </c>
      <c r="AQ80" s="1">
        <f t="shared" si="41"/>
        <v>12.5</v>
      </c>
      <c r="AR80">
        <v>3749</v>
      </c>
      <c r="AS80">
        <f t="shared" si="42"/>
        <v>8.1</v>
      </c>
      <c r="AT80">
        <v>4247</v>
      </c>
      <c r="AU80">
        <f t="shared" si="43"/>
        <v>9.1</v>
      </c>
    </row>
    <row r="81" spans="1:47">
      <c r="A81" t="s">
        <v>80</v>
      </c>
      <c r="B81" t="s">
        <v>189</v>
      </c>
      <c r="C81" s="1">
        <v>18888</v>
      </c>
      <c r="D81" s="1">
        <v>17131</v>
      </c>
      <c r="E81">
        <v>12308</v>
      </c>
      <c r="F81">
        <v>9693</v>
      </c>
      <c r="G81" s="1">
        <v>3.9</v>
      </c>
      <c r="H81">
        <v>41.3</v>
      </c>
      <c r="I81" s="1">
        <v>9221</v>
      </c>
      <c r="J81" s="1">
        <f t="shared" si="25"/>
        <v>48.8</v>
      </c>
      <c r="K81" s="1">
        <v>9667</v>
      </c>
      <c r="L81" s="1">
        <f t="shared" si="26"/>
        <v>51.2</v>
      </c>
      <c r="M81">
        <v>50703</v>
      </c>
      <c r="N81">
        <v>1913</v>
      </c>
      <c r="O81">
        <f t="shared" si="30"/>
        <v>11.2</v>
      </c>
      <c r="P81">
        <v>17997</v>
      </c>
      <c r="Q81">
        <f t="shared" si="27"/>
        <v>95.3</v>
      </c>
      <c r="R81">
        <v>182</v>
      </c>
      <c r="S81">
        <f t="shared" si="28"/>
        <v>1</v>
      </c>
      <c r="T81">
        <v>342</v>
      </c>
      <c r="U81">
        <f t="shared" si="29"/>
        <v>1.8</v>
      </c>
      <c r="V81">
        <v>37</v>
      </c>
      <c r="W81">
        <f t="shared" si="31"/>
        <v>0.2</v>
      </c>
      <c r="X81">
        <v>72</v>
      </c>
      <c r="Y81">
        <f t="shared" si="32"/>
        <v>0.4</v>
      </c>
      <c r="Z81">
        <v>254</v>
      </c>
      <c r="AA81">
        <f t="shared" si="33"/>
        <v>1.3</v>
      </c>
      <c r="AB81">
        <v>856</v>
      </c>
      <c r="AC81">
        <f t="shared" si="34"/>
        <v>7</v>
      </c>
      <c r="AD81">
        <v>7511</v>
      </c>
      <c r="AE81">
        <f t="shared" si="35"/>
        <v>61</v>
      </c>
      <c r="AF81">
        <v>3941</v>
      </c>
      <c r="AG81">
        <f t="shared" si="36"/>
        <v>32</v>
      </c>
      <c r="AH81">
        <v>677</v>
      </c>
      <c r="AI81">
        <f t="shared" si="37"/>
        <v>7</v>
      </c>
      <c r="AJ81">
        <v>1449</v>
      </c>
      <c r="AK81">
        <f t="shared" si="38"/>
        <v>14.9</v>
      </c>
      <c r="AL81">
        <v>671</v>
      </c>
      <c r="AM81">
        <f t="shared" si="39"/>
        <v>6.9</v>
      </c>
      <c r="AN81" s="1">
        <v>3004</v>
      </c>
      <c r="AO81">
        <f t="shared" si="40"/>
        <v>31</v>
      </c>
      <c r="AP81" s="1">
        <v>975</v>
      </c>
      <c r="AQ81" s="1">
        <f t="shared" si="41"/>
        <v>10.1</v>
      </c>
      <c r="AR81">
        <v>624</v>
      </c>
      <c r="AS81">
        <f t="shared" si="42"/>
        <v>6.4</v>
      </c>
      <c r="AT81">
        <v>677</v>
      </c>
      <c r="AU81">
        <f t="shared" si="43"/>
        <v>7</v>
      </c>
    </row>
    <row r="82" spans="1:47">
      <c r="A82" t="s">
        <v>81</v>
      </c>
      <c r="B82" t="s">
        <v>190</v>
      </c>
      <c r="C82" s="1">
        <v>5123</v>
      </c>
      <c r="D82" s="1">
        <v>4995</v>
      </c>
      <c r="E82">
        <v>3530</v>
      </c>
      <c r="F82">
        <v>2214</v>
      </c>
      <c r="G82" s="1">
        <v>3.7</v>
      </c>
      <c r="H82">
        <v>45.4</v>
      </c>
      <c r="I82" s="1">
        <v>2516</v>
      </c>
      <c r="J82" s="1">
        <f t="shared" si="25"/>
        <v>49.1</v>
      </c>
      <c r="K82" s="1">
        <v>2607</v>
      </c>
      <c r="L82" s="1">
        <f t="shared" si="26"/>
        <v>50.9</v>
      </c>
      <c r="M82">
        <v>43655</v>
      </c>
      <c r="N82">
        <v>674</v>
      </c>
      <c r="O82">
        <f t="shared" si="30"/>
        <v>13.5</v>
      </c>
      <c r="P82">
        <v>5042</v>
      </c>
      <c r="Q82">
        <f t="shared" si="27"/>
        <v>98.4</v>
      </c>
      <c r="R82">
        <v>5</v>
      </c>
      <c r="S82">
        <f t="shared" si="28"/>
        <v>0.1</v>
      </c>
      <c r="T82">
        <v>20</v>
      </c>
      <c r="U82">
        <f t="shared" si="29"/>
        <v>0.4</v>
      </c>
      <c r="V82">
        <v>24</v>
      </c>
      <c r="W82">
        <f t="shared" si="31"/>
        <v>0.5</v>
      </c>
      <c r="X82">
        <v>0</v>
      </c>
      <c r="Y82">
        <f t="shared" si="32"/>
        <v>0</v>
      </c>
      <c r="Z82">
        <v>32</v>
      </c>
      <c r="AA82">
        <f t="shared" si="33"/>
        <v>0.6</v>
      </c>
      <c r="AB82">
        <v>397</v>
      </c>
      <c r="AC82">
        <f t="shared" si="34"/>
        <v>11.2</v>
      </c>
      <c r="AD82">
        <v>2073</v>
      </c>
      <c r="AE82">
        <f t="shared" si="35"/>
        <v>58.7</v>
      </c>
      <c r="AF82">
        <v>1060</v>
      </c>
      <c r="AG82">
        <f t="shared" si="36"/>
        <v>30</v>
      </c>
      <c r="AH82">
        <v>311</v>
      </c>
      <c r="AI82">
        <f t="shared" si="37"/>
        <v>14</v>
      </c>
      <c r="AJ82">
        <v>207</v>
      </c>
      <c r="AK82">
        <f t="shared" si="38"/>
        <v>9.3000000000000007</v>
      </c>
      <c r="AL82">
        <v>59</v>
      </c>
      <c r="AM82">
        <f t="shared" si="39"/>
        <v>2.7</v>
      </c>
      <c r="AN82" s="1">
        <v>699</v>
      </c>
      <c r="AO82">
        <f t="shared" si="40"/>
        <v>31.6</v>
      </c>
      <c r="AP82" s="1">
        <v>179</v>
      </c>
      <c r="AQ82" s="1">
        <f t="shared" si="41"/>
        <v>8.1</v>
      </c>
      <c r="AR82">
        <v>260</v>
      </c>
      <c r="AS82">
        <f t="shared" si="42"/>
        <v>11.7</v>
      </c>
      <c r="AT82">
        <v>69</v>
      </c>
      <c r="AU82">
        <f t="shared" si="43"/>
        <v>3.1</v>
      </c>
    </row>
    <row r="83" spans="1:47">
      <c r="A83" t="s">
        <v>82</v>
      </c>
      <c r="B83" t="s">
        <v>191</v>
      </c>
      <c r="C83" s="1">
        <v>10307</v>
      </c>
      <c r="D83" s="1">
        <v>10069</v>
      </c>
      <c r="E83">
        <v>7404</v>
      </c>
      <c r="F83">
        <v>5116</v>
      </c>
      <c r="G83" s="1">
        <v>3.2</v>
      </c>
      <c r="H83">
        <v>46.3</v>
      </c>
      <c r="I83" s="1">
        <v>5064</v>
      </c>
      <c r="J83" s="1">
        <f t="shared" si="25"/>
        <v>49.1</v>
      </c>
      <c r="K83" s="1">
        <v>5243</v>
      </c>
      <c r="L83" s="1">
        <f t="shared" si="26"/>
        <v>50.9</v>
      </c>
      <c r="M83">
        <v>46606</v>
      </c>
      <c r="N83">
        <v>914</v>
      </c>
      <c r="O83">
        <f t="shared" si="30"/>
        <v>9.1</v>
      </c>
      <c r="P83">
        <v>10116</v>
      </c>
      <c r="Q83">
        <f t="shared" si="27"/>
        <v>98.1</v>
      </c>
      <c r="R83">
        <v>75</v>
      </c>
      <c r="S83">
        <f t="shared" si="28"/>
        <v>0.7</v>
      </c>
      <c r="T83">
        <v>21</v>
      </c>
      <c r="U83">
        <f t="shared" si="29"/>
        <v>0.2</v>
      </c>
      <c r="V83">
        <v>5</v>
      </c>
      <c r="W83">
        <f t="shared" si="31"/>
        <v>0</v>
      </c>
      <c r="X83">
        <v>49</v>
      </c>
      <c r="Y83">
        <f t="shared" si="32"/>
        <v>0.5</v>
      </c>
      <c r="Z83">
        <v>37</v>
      </c>
      <c r="AA83">
        <f t="shared" si="33"/>
        <v>0.4</v>
      </c>
      <c r="AB83">
        <v>712</v>
      </c>
      <c r="AC83">
        <f t="shared" si="34"/>
        <v>9.6</v>
      </c>
      <c r="AD83">
        <v>4572</v>
      </c>
      <c r="AE83">
        <f t="shared" si="35"/>
        <v>61.8</v>
      </c>
      <c r="AF83">
        <v>2120</v>
      </c>
      <c r="AG83">
        <f t="shared" si="36"/>
        <v>28.6</v>
      </c>
      <c r="AH83">
        <v>507</v>
      </c>
      <c r="AI83">
        <f t="shared" si="37"/>
        <v>9.9</v>
      </c>
      <c r="AJ83">
        <v>716</v>
      </c>
      <c r="AK83">
        <f t="shared" si="38"/>
        <v>14</v>
      </c>
      <c r="AL83">
        <v>278</v>
      </c>
      <c r="AM83">
        <f t="shared" si="39"/>
        <v>5.4</v>
      </c>
      <c r="AN83" s="1">
        <v>1067</v>
      </c>
      <c r="AO83">
        <f t="shared" si="40"/>
        <v>20.9</v>
      </c>
      <c r="AP83" s="1">
        <v>631</v>
      </c>
      <c r="AQ83" s="1">
        <f t="shared" si="41"/>
        <v>12.3</v>
      </c>
      <c r="AR83">
        <v>365</v>
      </c>
      <c r="AS83">
        <f t="shared" si="42"/>
        <v>7.1</v>
      </c>
      <c r="AT83">
        <v>246</v>
      </c>
      <c r="AU83">
        <f t="shared" si="43"/>
        <v>4.8</v>
      </c>
    </row>
    <row r="84" spans="1:47">
      <c r="A84" t="s">
        <v>83</v>
      </c>
      <c r="B84" t="s">
        <v>192</v>
      </c>
      <c r="C84" s="1">
        <v>165432</v>
      </c>
      <c r="D84" s="1">
        <v>162321</v>
      </c>
      <c r="E84">
        <v>110061</v>
      </c>
      <c r="F84">
        <v>80524</v>
      </c>
      <c r="G84" s="1">
        <v>5.7</v>
      </c>
      <c r="H84">
        <v>37.4</v>
      </c>
      <c r="I84" s="1">
        <v>81090</v>
      </c>
      <c r="J84" s="1">
        <f t="shared" si="25"/>
        <v>49</v>
      </c>
      <c r="K84" s="1">
        <v>84342</v>
      </c>
      <c r="L84" s="1">
        <f t="shared" si="26"/>
        <v>51</v>
      </c>
      <c r="M84">
        <v>53002</v>
      </c>
      <c r="N84">
        <v>20459</v>
      </c>
      <c r="O84">
        <f t="shared" si="30"/>
        <v>12.6</v>
      </c>
      <c r="P84">
        <v>143495</v>
      </c>
      <c r="Q84">
        <f t="shared" si="27"/>
        <v>86.7</v>
      </c>
      <c r="R84">
        <v>11980</v>
      </c>
      <c r="S84">
        <f t="shared" si="28"/>
        <v>7.2</v>
      </c>
      <c r="T84">
        <v>3270</v>
      </c>
      <c r="U84">
        <f t="shared" si="29"/>
        <v>2</v>
      </c>
      <c r="V84">
        <v>415</v>
      </c>
      <c r="W84">
        <f t="shared" si="31"/>
        <v>0.3</v>
      </c>
      <c r="X84">
        <v>1685</v>
      </c>
      <c r="Y84">
        <f t="shared" si="32"/>
        <v>1</v>
      </c>
      <c r="Z84">
        <v>4587</v>
      </c>
      <c r="AA84">
        <f t="shared" si="33"/>
        <v>2.8</v>
      </c>
      <c r="AB84">
        <v>8485</v>
      </c>
      <c r="AC84">
        <f t="shared" si="34"/>
        <v>7.7</v>
      </c>
      <c r="AD84">
        <v>55808</v>
      </c>
      <c r="AE84">
        <f t="shared" si="35"/>
        <v>50.7</v>
      </c>
      <c r="AF84">
        <v>45768</v>
      </c>
      <c r="AG84">
        <f t="shared" si="36"/>
        <v>41.6</v>
      </c>
      <c r="AH84">
        <v>970</v>
      </c>
      <c r="AI84">
        <f t="shared" si="37"/>
        <v>1.2</v>
      </c>
      <c r="AJ84">
        <v>13517</v>
      </c>
      <c r="AK84">
        <f t="shared" si="38"/>
        <v>16.8</v>
      </c>
      <c r="AL84">
        <v>4885</v>
      </c>
      <c r="AM84">
        <f t="shared" si="39"/>
        <v>6.1</v>
      </c>
      <c r="AN84" s="1">
        <v>17192</v>
      </c>
      <c r="AO84">
        <f t="shared" si="40"/>
        <v>21.4</v>
      </c>
      <c r="AP84" s="1">
        <v>9676</v>
      </c>
      <c r="AQ84" s="1">
        <f t="shared" si="41"/>
        <v>12</v>
      </c>
      <c r="AR84">
        <v>4327</v>
      </c>
      <c r="AS84">
        <f t="shared" si="42"/>
        <v>5.4</v>
      </c>
      <c r="AT84">
        <v>7218</v>
      </c>
      <c r="AU84">
        <f t="shared" si="43"/>
        <v>9</v>
      </c>
    </row>
    <row r="85" spans="1:47">
      <c r="A85" t="s">
        <v>84</v>
      </c>
      <c r="B85" t="s">
        <v>193</v>
      </c>
      <c r="C85" s="1">
        <v>12158</v>
      </c>
      <c r="D85" s="1">
        <v>11858</v>
      </c>
      <c r="E85">
        <v>8551</v>
      </c>
      <c r="F85">
        <v>5965</v>
      </c>
      <c r="G85" s="1">
        <v>2.5</v>
      </c>
      <c r="H85">
        <v>45.8</v>
      </c>
      <c r="I85" s="1">
        <v>5908</v>
      </c>
      <c r="J85" s="1">
        <f t="shared" si="25"/>
        <v>48.6</v>
      </c>
      <c r="K85" s="1">
        <v>6250</v>
      </c>
      <c r="L85" s="1">
        <f t="shared" si="26"/>
        <v>51.4</v>
      </c>
      <c r="M85">
        <v>47731</v>
      </c>
      <c r="N85">
        <v>1343</v>
      </c>
      <c r="O85">
        <f t="shared" si="30"/>
        <v>11.3</v>
      </c>
      <c r="P85">
        <v>11847</v>
      </c>
      <c r="Q85">
        <f t="shared" si="27"/>
        <v>97.4</v>
      </c>
      <c r="R85">
        <v>10</v>
      </c>
      <c r="S85">
        <f t="shared" si="28"/>
        <v>0.1</v>
      </c>
      <c r="T85">
        <v>90</v>
      </c>
      <c r="U85">
        <f t="shared" si="29"/>
        <v>0.7</v>
      </c>
      <c r="V85">
        <v>8</v>
      </c>
      <c r="W85">
        <f t="shared" si="31"/>
        <v>0.1</v>
      </c>
      <c r="X85">
        <v>44</v>
      </c>
      <c r="Y85">
        <f t="shared" si="32"/>
        <v>0.4</v>
      </c>
      <c r="Z85">
        <v>147</v>
      </c>
      <c r="AA85">
        <f t="shared" si="33"/>
        <v>1.2</v>
      </c>
      <c r="AB85">
        <v>782</v>
      </c>
      <c r="AC85">
        <f t="shared" si="34"/>
        <v>9.1</v>
      </c>
      <c r="AD85">
        <v>5241</v>
      </c>
      <c r="AE85">
        <f t="shared" si="35"/>
        <v>61.3</v>
      </c>
      <c r="AF85">
        <v>2528</v>
      </c>
      <c r="AG85">
        <f t="shared" si="36"/>
        <v>29.6</v>
      </c>
      <c r="AH85">
        <v>532</v>
      </c>
      <c r="AI85">
        <f t="shared" si="37"/>
        <v>8.9</v>
      </c>
      <c r="AJ85">
        <v>480</v>
      </c>
      <c r="AK85">
        <f t="shared" si="38"/>
        <v>8</v>
      </c>
      <c r="AL85">
        <v>362</v>
      </c>
      <c r="AM85">
        <f t="shared" si="39"/>
        <v>6.1</v>
      </c>
      <c r="AN85" s="1">
        <v>1246</v>
      </c>
      <c r="AO85">
        <f t="shared" si="40"/>
        <v>20.9</v>
      </c>
      <c r="AP85" s="1">
        <v>861</v>
      </c>
      <c r="AQ85" s="1">
        <f t="shared" si="41"/>
        <v>14.4</v>
      </c>
      <c r="AR85">
        <v>364</v>
      </c>
      <c r="AS85">
        <f t="shared" si="42"/>
        <v>6.1</v>
      </c>
      <c r="AT85">
        <v>246</v>
      </c>
      <c r="AU85">
        <f t="shared" si="43"/>
        <v>4.0999999999999996</v>
      </c>
    </row>
    <row r="86" spans="1:47">
      <c r="A86" t="s">
        <v>85</v>
      </c>
      <c r="B86" t="s">
        <v>194</v>
      </c>
      <c r="C86" s="1">
        <v>33776</v>
      </c>
      <c r="D86" s="1">
        <v>31143</v>
      </c>
      <c r="E86">
        <v>20046</v>
      </c>
      <c r="F86">
        <v>18285</v>
      </c>
      <c r="G86" s="1">
        <v>2.7</v>
      </c>
      <c r="H86">
        <v>32.9</v>
      </c>
      <c r="I86" s="1">
        <v>16987</v>
      </c>
      <c r="J86" s="1">
        <f t="shared" si="25"/>
        <v>50.3</v>
      </c>
      <c r="K86" s="1">
        <v>16789</v>
      </c>
      <c r="L86" s="1">
        <f t="shared" si="26"/>
        <v>49.7</v>
      </c>
      <c r="M86">
        <v>55252</v>
      </c>
      <c r="N86">
        <v>2332</v>
      </c>
      <c r="O86">
        <f t="shared" si="30"/>
        <v>7.5</v>
      </c>
      <c r="P86">
        <v>31614</v>
      </c>
      <c r="Q86">
        <f t="shared" si="27"/>
        <v>93.6</v>
      </c>
      <c r="R86">
        <v>175</v>
      </c>
      <c r="S86">
        <f t="shared" si="28"/>
        <v>0.5</v>
      </c>
      <c r="T86">
        <v>291</v>
      </c>
      <c r="U86">
        <f t="shared" si="29"/>
        <v>0.9</v>
      </c>
      <c r="V86">
        <v>75</v>
      </c>
      <c r="W86">
        <f t="shared" si="31"/>
        <v>0.2</v>
      </c>
      <c r="X86">
        <v>1296</v>
      </c>
      <c r="Y86">
        <f t="shared" si="32"/>
        <v>3.8</v>
      </c>
      <c r="Z86">
        <v>325</v>
      </c>
      <c r="AA86">
        <f t="shared" si="33"/>
        <v>1</v>
      </c>
      <c r="AB86">
        <v>2347</v>
      </c>
      <c r="AC86">
        <f t="shared" si="34"/>
        <v>11.7</v>
      </c>
      <c r="AD86">
        <v>10772</v>
      </c>
      <c r="AE86">
        <f t="shared" si="35"/>
        <v>53.7</v>
      </c>
      <c r="AF86">
        <v>6927</v>
      </c>
      <c r="AG86">
        <f t="shared" si="36"/>
        <v>34.6</v>
      </c>
      <c r="AH86">
        <v>1956</v>
      </c>
      <c r="AI86">
        <f t="shared" si="37"/>
        <v>10.7</v>
      </c>
      <c r="AJ86">
        <v>2887</v>
      </c>
      <c r="AK86">
        <f t="shared" si="38"/>
        <v>15.8</v>
      </c>
      <c r="AL86">
        <v>866</v>
      </c>
      <c r="AM86">
        <f t="shared" si="39"/>
        <v>4.7</v>
      </c>
      <c r="AN86" s="1">
        <v>4752</v>
      </c>
      <c r="AO86">
        <f t="shared" si="40"/>
        <v>26</v>
      </c>
      <c r="AP86" s="1">
        <v>1892</v>
      </c>
      <c r="AQ86" s="1">
        <f t="shared" si="41"/>
        <v>10.3</v>
      </c>
      <c r="AR86">
        <v>1105</v>
      </c>
      <c r="AS86">
        <f t="shared" si="42"/>
        <v>6</v>
      </c>
      <c r="AT86">
        <v>1302</v>
      </c>
      <c r="AU86">
        <f t="shared" si="43"/>
        <v>7.1</v>
      </c>
    </row>
    <row r="87" spans="1:47">
      <c r="A87" t="s">
        <v>86</v>
      </c>
      <c r="B87" t="s">
        <v>195</v>
      </c>
      <c r="C87" s="1">
        <v>89734</v>
      </c>
      <c r="D87" s="1">
        <v>81424</v>
      </c>
      <c r="E87">
        <v>47243</v>
      </c>
      <c r="F87">
        <v>48514</v>
      </c>
      <c r="G87" s="1">
        <v>3.2</v>
      </c>
      <c r="H87">
        <v>26.5</v>
      </c>
      <c r="I87" s="1">
        <v>46321</v>
      </c>
      <c r="J87" s="1">
        <f t="shared" si="25"/>
        <v>51.6</v>
      </c>
      <c r="K87" s="1">
        <v>43413</v>
      </c>
      <c r="L87" s="1">
        <f t="shared" si="26"/>
        <v>48.4</v>
      </c>
      <c r="M87">
        <v>49683</v>
      </c>
      <c r="N87">
        <v>16366</v>
      </c>
      <c r="O87">
        <f t="shared" si="30"/>
        <v>20.100000000000001</v>
      </c>
      <c r="P87">
        <v>79969</v>
      </c>
      <c r="Q87">
        <f t="shared" si="27"/>
        <v>89.1</v>
      </c>
      <c r="R87">
        <v>2516</v>
      </c>
      <c r="S87">
        <f t="shared" si="28"/>
        <v>2.8</v>
      </c>
      <c r="T87">
        <v>5530</v>
      </c>
      <c r="U87">
        <f t="shared" si="29"/>
        <v>6.2</v>
      </c>
      <c r="V87">
        <v>131</v>
      </c>
      <c r="W87">
        <f t="shared" si="31"/>
        <v>0.1</v>
      </c>
      <c r="X87">
        <v>526</v>
      </c>
      <c r="Y87">
        <f t="shared" si="32"/>
        <v>0.6</v>
      </c>
      <c r="Z87">
        <v>1062</v>
      </c>
      <c r="AA87">
        <f t="shared" si="33"/>
        <v>1.2</v>
      </c>
      <c r="AB87">
        <v>2176</v>
      </c>
      <c r="AC87">
        <f t="shared" si="34"/>
        <v>4.5999999999999996</v>
      </c>
      <c r="AD87">
        <v>18304</v>
      </c>
      <c r="AE87">
        <f t="shared" si="35"/>
        <v>38.700000000000003</v>
      </c>
      <c r="AF87">
        <v>26763</v>
      </c>
      <c r="AG87">
        <f t="shared" si="36"/>
        <v>56.6</v>
      </c>
      <c r="AH87">
        <v>1387</v>
      </c>
      <c r="AI87">
        <f t="shared" si="37"/>
        <v>2.9</v>
      </c>
      <c r="AJ87">
        <v>4702</v>
      </c>
      <c r="AK87">
        <f t="shared" si="38"/>
        <v>9.6999999999999993</v>
      </c>
      <c r="AL87">
        <v>2562</v>
      </c>
      <c r="AM87">
        <f t="shared" si="39"/>
        <v>5.3</v>
      </c>
      <c r="AN87" s="1">
        <v>17523</v>
      </c>
      <c r="AO87">
        <f t="shared" si="40"/>
        <v>36.1</v>
      </c>
      <c r="AP87" s="1">
        <v>4486</v>
      </c>
      <c r="AQ87" s="1">
        <f t="shared" si="41"/>
        <v>9.1999999999999993</v>
      </c>
      <c r="AR87">
        <v>2415</v>
      </c>
      <c r="AS87">
        <f t="shared" si="42"/>
        <v>5</v>
      </c>
      <c r="AT87">
        <v>4523</v>
      </c>
      <c r="AU87">
        <f t="shared" si="43"/>
        <v>9.3000000000000007</v>
      </c>
    </row>
    <row r="88" spans="1:47">
      <c r="A88" t="s">
        <v>87</v>
      </c>
      <c r="B88" t="s">
        <v>196</v>
      </c>
      <c r="C88" s="1">
        <v>17746</v>
      </c>
      <c r="D88" s="1">
        <v>17237</v>
      </c>
      <c r="E88">
        <v>11992</v>
      </c>
      <c r="F88">
        <v>8250</v>
      </c>
      <c r="G88" s="1">
        <v>4.9000000000000004</v>
      </c>
      <c r="H88">
        <v>42.1</v>
      </c>
      <c r="I88" s="1">
        <v>8678</v>
      </c>
      <c r="J88" s="1">
        <f t="shared" si="25"/>
        <v>48.9</v>
      </c>
      <c r="K88" s="1">
        <v>9068</v>
      </c>
      <c r="L88" s="1">
        <f t="shared" si="26"/>
        <v>51.1</v>
      </c>
      <c r="M88">
        <v>49244</v>
      </c>
      <c r="N88">
        <v>2073</v>
      </c>
      <c r="O88">
        <f t="shared" si="30"/>
        <v>12</v>
      </c>
      <c r="P88">
        <v>15759</v>
      </c>
      <c r="Q88">
        <f t="shared" si="27"/>
        <v>88.8</v>
      </c>
      <c r="R88">
        <v>98</v>
      </c>
      <c r="S88">
        <f t="shared" si="28"/>
        <v>0.6</v>
      </c>
      <c r="T88">
        <v>59</v>
      </c>
      <c r="U88">
        <f t="shared" si="29"/>
        <v>0.3</v>
      </c>
      <c r="V88">
        <v>1286</v>
      </c>
      <c r="W88">
        <f t="shared" si="31"/>
        <v>7.2</v>
      </c>
      <c r="X88">
        <v>230</v>
      </c>
      <c r="Y88">
        <f t="shared" si="32"/>
        <v>1.3</v>
      </c>
      <c r="Z88">
        <v>314</v>
      </c>
      <c r="AA88">
        <f t="shared" si="33"/>
        <v>1.8</v>
      </c>
      <c r="AB88">
        <v>1290</v>
      </c>
      <c r="AC88">
        <f t="shared" si="34"/>
        <v>10.8</v>
      </c>
      <c r="AD88">
        <v>7446</v>
      </c>
      <c r="AE88">
        <f t="shared" si="35"/>
        <v>62.1</v>
      </c>
      <c r="AF88">
        <v>3256</v>
      </c>
      <c r="AG88">
        <f t="shared" si="36"/>
        <v>27.2</v>
      </c>
      <c r="AH88">
        <v>658</v>
      </c>
      <c r="AI88">
        <f t="shared" si="37"/>
        <v>8</v>
      </c>
      <c r="AJ88">
        <v>1154</v>
      </c>
      <c r="AK88">
        <f t="shared" si="38"/>
        <v>14</v>
      </c>
      <c r="AL88">
        <v>292</v>
      </c>
      <c r="AM88">
        <f t="shared" si="39"/>
        <v>3.5</v>
      </c>
      <c r="AN88" s="1">
        <v>1919</v>
      </c>
      <c r="AO88">
        <f t="shared" si="40"/>
        <v>23.3</v>
      </c>
      <c r="AP88" s="1">
        <v>926</v>
      </c>
      <c r="AQ88" s="1">
        <f t="shared" si="41"/>
        <v>11.2</v>
      </c>
      <c r="AR88">
        <v>718</v>
      </c>
      <c r="AS88">
        <f t="shared" si="42"/>
        <v>8.6999999999999993</v>
      </c>
      <c r="AT88">
        <v>803</v>
      </c>
      <c r="AU88">
        <f t="shared" si="43"/>
        <v>9.6999999999999993</v>
      </c>
    </row>
    <row r="89" spans="1:47">
      <c r="A89" t="s">
        <v>88</v>
      </c>
      <c r="B89" t="s">
        <v>197</v>
      </c>
      <c r="C89" s="1">
        <v>6292</v>
      </c>
      <c r="D89" s="1">
        <v>6153</v>
      </c>
      <c r="E89">
        <v>4467</v>
      </c>
      <c r="F89">
        <v>3000</v>
      </c>
      <c r="G89" s="1">
        <v>3.7</v>
      </c>
      <c r="H89">
        <v>44.3</v>
      </c>
      <c r="I89" s="1">
        <v>3112</v>
      </c>
      <c r="J89" s="1">
        <f t="shared" si="25"/>
        <v>49.5</v>
      </c>
      <c r="K89" s="1">
        <v>3180</v>
      </c>
      <c r="L89" s="1">
        <f t="shared" si="26"/>
        <v>50.5</v>
      </c>
      <c r="M89">
        <v>42638</v>
      </c>
      <c r="N89">
        <v>923</v>
      </c>
      <c r="O89">
        <f t="shared" si="30"/>
        <v>15</v>
      </c>
      <c r="P89">
        <v>6048</v>
      </c>
      <c r="Q89">
        <f t="shared" si="27"/>
        <v>96.1</v>
      </c>
      <c r="R89">
        <v>6</v>
      </c>
      <c r="S89">
        <f t="shared" si="28"/>
        <v>0.1</v>
      </c>
      <c r="T89">
        <v>29</v>
      </c>
      <c r="U89">
        <f t="shared" si="29"/>
        <v>0.5</v>
      </c>
      <c r="V89">
        <v>29</v>
      </c>
      <c r="W89">
        <f t="shared" si="31"/>
        <v>0.5</v>
      </c>
      <c r="X89">
        <v>101</v>
      </c>
      <c r="Y89">
        <f t="shared" si="32"/>
        <v>1.6</v>
      </c>
      <c r="Z89">
        <v>79</v>
      </c>
      <c r="AA89">
        <f t="shared" si="33"/>
        <v>1.3</v>
      </c>
      <c r="AB89">
        <v>450</v>
      </c>
      <c r="AC89">
        <f t="shared" si="34"/>
        <v>10.1</v>
      </c>
      <c r="AD89">
        <v>3000</v>
      </c>
      <c r="AE89">
        <f t="shared" si="35"/>
        <v>67.2</v>
      </c>
      <c r="AF89">
        <v>1017</v>
      </c>
      <c r="AG89">
        <f t="shared" si="36"/>
        <v>22.8</v>
      </c>
      <c r="AH89">
        <v>328</v>
      </c>
      <c r="AI89">
        <f t="shared" si="37"/>
        <v>10.9</v>
      </c>
      <c r="AJ89">
        <v>675</v>
      </c>
      <c r="AK89">
        <f t="shared" si="38"/>
        <v>22.5</v>
      </c>
      <c r="AL89">
        <v>110</v>
      </c>
      <c r="AM89">
        <f t="shared" si="39"/>
        <v>3.7</v>
      </c>
      <c r="AN89" s="1">
        <v>721</v>
      </c>
      <c r="AO89">
        <f t="shared" si="40"/>
        <v>24</v>
      </c>
      <c r="AP89" s="1">
        <v>259</v>
      </c>
      <c r="AQ89" s="1">
        <f t="shared" si="41"/>
        <v>8.6</v>
      </c>
      <c r="AR89">
        <v>188</v>
      </c>
      <c r="AS89">
        <f t="shared" si="42"/>
        <v>6.3</v>
      </c>
      <c r="AT89">
        <v>111</v>
      </c>
      <c r="AU89">
        <f t="shared" si="43"/>
        <v>3.7</v>
      </c>
    </row>
    <row r="90" spans="1:47">
      <c r="A90" t="s">
        <v>89</v>
      </c>
      <c r="B90" t="s">
        <v>198</v>
      </c>
      <c r="C90" s="1">
        <v>12525</v>
      </c>
      <c r="D90" s="1">
        <v>12236</v>
      </c>
      <c r="E90">
        <v>8494</v>
      </c>
      <c r="F90">
        <v>6243</v>
      </c>
      <c r="G90" s="1">
        <v>4.2</v>
      </c>
      <c r="H90">
        <v>41.5</v>
      </c>
      <c r="I90" s="1">
        <v>6043</v>
      </c>
      <c r="J90" s="1">
        <f t="shared" si="25"/>
        <v>48.2</v>
      </c>
      <c r="K90" s="1">
        <v>6482</v>
      </c>
      <c r="L90" s="1">
        <f t="shared" si="26"/>
        <v>51.8</v>
      </c>
      <c r="M90">
        <v>41795</v>
      </c>
      <c r="N90">
        <v>2075</v>
      </c>
      <c r="O90">
        <f t="shared" si="30"/>
        <v>17</v>
      </c>
      <c r="P90">
        <v>12065</v>
      </c>
      <c r="Q90">
        <f t="shared" si="27"/>
        <v>96.3</v>
      </c>
      <c r="R90">
        <v>270</v>
      </c>
      <c r="S90">
        <f t="shared" si="28"/>
        <v>2.2000000000000002</v>
      </c>
      <c r="T90">
        <v>12</v>
      </c>
      <c r="U90">
        <f t="shared" si="29"/>
        <v>0.1</v>
      </c>
      <c r="V90">
        <v>11</v>
      </c>
      <c r="W90">
        <f t="shared" si="31"/>
        <v>0.1</v>
      </c>
      <c r="X90">
        <v>1</v>
      </c>
      <c r="Y90">
        <f t="shared" si="32"/>
        <v>0</v>
      </c>
      <c r="Z90">
        <v>166</v>
      </c>
      <c r="AA90">
        <f t="shared" si="33"/>
        <v>1.3</v>
      </c>
      <c r="AB90">
        <v>829</v>
      </c>
      <c r="AC90">
        <f t="shared" si="34"/>
        <v>9.8000000000000007</v>
      </c>
      <c r="AD90">
        <v>5314</v>
      </c>
      <c r="AE90">
        <f t="shared" si="35"/>
        <v>62.6</v>
      </c>
      <c r="AF90">
        <v>2351</v>
      </c>
      <c r="AG90">
        <f t="shared" si="36"/>
        <v>27.7</v>
      </c>
      <c r="AH90">
        <v>374</v>
      </c>
      <c r="AI90">
        <f t="shared" si="37"/>
        <v>6</v>
      </c>
      <c r="AJ90">
        <v>1353</v>
      </c>
      <c r="AK90">
        <f t="shared" si="38"/>
        <v>21.7</v>
      </c>
      <c r="AL90">
        <v>218</v>
      </c>
      <c r="AM90">
        <f t="shared" si="39"/>
        <v>3.5</v>
      </c>
      <c r="AN90" s="1">
        <v>1391</v>
      </c>
      <c r="AO90">
        <f t="shared" si="40"/>
        <v>22.3</v>
      </c>
      <c r="AP90" s="1">
        <v>767</v>
      </c>
      <c r="AQ90" s="1">
        <f t="shared" si="41"/>
        <v>12.3</v>
      </c>
      <c r="AR90">
        <v>394</v>
      </c>
      <c r="AS90">
        <f t="shared" si="42"/>
        <v>6.3</v>
      </c>
      <c r="AT90">
        <v>388</v>
      </c>
      <c r="AU90">
        <f t="shared" si="43"/>
        <v>6.2</v>
      </c>
    </row>
    <row r="91" spans="1:47">
      <c r="A91" t="s">
        <v>90</v>
      </c>
      <c r="B91" t="s">
        <v>199</v>
      </c>
      <c r="C91" s="1">
        <v>7565</v>
      </c>
      <c r="D91" s="1">
        <v>7439</v>
      </c>
      <c r="E91">
        <v>5319</v>
      </c>
      <c r="F91">
        <v>3471</v>
      </c>
      <c r="G91" s="1">
        <v>4.3</v>
      </c>
      <c r="H91">
        <v>43.8</v>
      </c>
      <c r="I91" s="1">
        <v>3798</v>
      </c>
      <c r="J91" s="1">
        <f t="shared" si="25"/>
        <v>50.2</v>
      </c>
      <c r="K91" s="1">
        <v>3767</v>
      </c>
      <c r="L91" s="1">
        <f t="shared" si="26"/>
        <v>49.8</v>
      </c>
      <c r="M91">
        <v>41572</v>
      </c>
      <c r="N91">
        <v>1293</v>
      </c>
      <c r="O91">
        <f t="shared" si="30"/>
        <v>17.399999999999999</v>
      </c>
      <c r="P91">
        <v>7442</v>
      </c>
      <c r="Q91">
        <f t="shared" si="27"/>
        <v>98.4</v>
      </c>
      <c r="R91">
        <v>20</v>
      </c>
      <c r="S91">
        <f t="shared" si="28"/>
        <v>0.3</v>
      </c>
      <c r="T91">
        <v>26</v>
      </c>
      <c r="U91">
        <f t="shared" si="29"/>
        <v>0.3</v>
      </c>
      <c r="V91">
        <v>7</v>
      </c>
      <c r="W91">
        <f t="shared" si="31"/>
        <v>0.1</v>
      </c>
      <c r="X91">
        <v>14</v>
      </c>
      <c r="Y91">
        <f t="shared" si="32"/>
        <v>0.2</v>
      </c>
      <c r="Z91">
        <v>56</v>
      </c>
      <c r="AA91">
        <f t="shared" si="33"/>
        <v>0.7</v>
      </c>
      <c r="AB91">
        <v>598</v>
      </c>
      <c r="AC91">
        <f t="shared" si="34"/>
        <v>11.2</v>
      </c>
      <c r="AD91">
        <v>3554</v>
      </c>
      <c r="AE91">
        <f t="shared" si="35"/>
        <v>66.8</v>
      </c>
      <c r="AF91">
        <v>1167</v>
      </c>
      <c r="AG91">
        <f t="shared" si="36"/>
        <v>21.9</v>
      </c>
      <c r="AH91">
        <v>289</v>
      </c>
      <c r="AI91">
        <f t="shared" si="37"/>
        <v>8.3000000000000007</v>
      </c>
      <c r="AJ91">
        <v>652</v>
      </c>
      <c r="AK91">
        <f t="shared" si="38"/>
        <v>18.8</v>
      </c>
      <c r="AL91">
        <v>228</v>
      </c>
      <c r="AM91">
        <f t="shared" si="39"/>
        <v>6.6</v>
      </c>
      <c r="AN91" s="1">
        <v>717</v>
      </c>
      <c r="AO91">
        <f t="shared" si="40"/>
        <v>20.7</v>
      </c>
      <c r="AP91" s="1">
        <v>499</v>
      </c>
      <c r="AQ91" s="1">
        <f t="shared" si="41"/>
        <v>14.4</v>
      </c>
      <c r="AR91">
        <v>187</v>
      </c>
      <c r="AS91">
        <f t="shared" si="42"/>
        <v>5.4</v>
      </c>
      <c r="AT91">
        <v>193</v>
      </c>
      <c r="AU91">
        <f t="shared" si="43"/>
        <v>5.6</v>
      </c>
    </row>
    <row r="92" spans="1:47">
      <c r="A92" t="s">
        <v>91</v>
      </c>
      <c r="B92" t="s">
        <v>200</v>
      </c>
      <c r="C92" s="1">
        <v>35449</v>
      </c>
      <c r="D92" s="1">
        <v>34511</v>
      </c>
      <c r="E92">
        <v>23935</v>
      </c>
      <c r="F92">
        <v>15977</v>
      </c>
      <c r="G92" s="1">
        <v>5.4</v>
      </c>
      <c r="H92">
        <v>39.9</v>
      </c>
      <c r="I92" s="1">
        <v>17312</v>
      </c>
      <c r="J92" s="1">
        <f t="shared" si="25"/>
        <v>48.8</v>
      </c>
      <c r="K92" s="1">
        <v>18137</v>
      </c>
      <c r="L92" s="1">
        <f t="shared" si="26"/>
        <v>51.2</v>
      </c>
      <c r="M92">
        <v>41088</v>
      </c>
      <c r="N92">
        <v>6151</v>
      </c>
      <c r="O92">
        <f t="shared" si="30"/>
        <v>17.8</v>
      </c>
      <c r="P92">
        <v>33122</v>
      </c>
      <c r="Q92">
        <f t="shared" si="27"/>
        <v>93.4</v>
      </c>
      <c r="R92">
        <v>469</v>
      </c>
      <c r="S92">
        <f t="shared" si="28"/>
        <v>1.3</v>
      </c>
      <c r="T92">
        <v>314</v>
      </c>
      <c r="U92">
        <f t="shared" si="29"/>
        <v>0.9</v>
      </c>
      <c r="V92">
        <v>68</v>
      </c>
      <c r="W92">
        <f t="shared" si="31"/>
        <v>0.2</v>
      </c>
      <c r="X92">
        <v>894</v>
      </c>
      <c r="Y92">
        <f t="shared" si="32"/>
        <v>2.5</v>
      </c>
      <c r="Z92">
        <v>582</v>
      </c>
      <c r="AA92">
        <f t="shared" si="33"/>
        <v>1.6</v>
      </c>
      <c r="AB92">
        <v>3906</v>
      </c>
      <c r="AC92">
        <f t="shared" si="34"/>
        <v>16.3</v>
      </c>
      <c r="AD92">
        <v>13941</v>
      </c>
      <c r="AE92">
        <f t="shared" si="35"/>
        <v>58.2</v>
      </c>
      <c r="AF92">
        <v>6088</v>
      </c>
      <c r="AG92">
        <f t="shared" si="36"/>
        <v>25.4</v>
      </c>
      <c r="AH92">
        <v>261</v>
      </c>
      <c r="AI92">
        <f t="shared" si="37"/>
        <v>1.6</v>
      </c>
      <c r="AJ92">
        <v>4176</v>
      </c>
      <c r="AK92">
        <f t="shared" si="38"/>
        <v>26.1</v>
      </c>
      <c r="AL92">
        <v>642</v>
      </c>
      <c r="AM92">
        <f t="shared" si="39"/>
        <v>4</v>
      </c>
      <c r="AN92" s="1">
        <v>3451</v>
      </c>
      <c r="AO92">
        <f t="shared" si="40"/>
        <v>21.6</v>
      </c>
      <c r="AP92" s="1">
        <v>2005</v>
      </c>
      <c r="AQ92" s="1">
        <f t="shared" si="41"/>
        <v>12.5</v>
      </c>
      <c r="AR92">
        <v>707</v>
      </c>
      <c r="AS92">
        <f t="shared" si="42"/>
        <v>4.4000000000000004</v>
      </c>
      <c r="AT92">
        <v>1316</v>
      </c>
      <c r="AU92">
        <f t="shared" si="43"/>
        <v>8.1999999999999993</v>
      </c>
    </row>
    <row r="93" spans="1:47">
      <c r="A93" t="s">
        <v>92</v>
      </c>
      <c r="B93" t="s">
        <v>201</v>
      </c>
      <c r="C93" s="1">
        <v>46239</v>
      </c>
      <c r="D93" s="1">
        <v>44514</v>
      </c>
      <c r="E93">
        <v>29869</v>
      </c>
      <c r="F93">
        <v>24234</v>
      </c>
      <c r="G93" s="1">
        <v>3.7</v>
      </c>
      <c r="H93">
        <v>38.5</v>
      </c>
      <c r="I93" s="1">
        <v>22500</v>
      </c>
      <c r="J93" s="1">
        <f t="shared" si="25"/>
        <v>48.7</v>
      </c>
      <c r="K93" s="1">
        <v>23739</v>
      </c>
      <c r="L93" s="1">
        <f t="shared" si="26"/>
        <v>51.3</v>
      </c>
      <c r="M93">
        <v>62778</v>
      </c>
      <c r="N93">
        <v>3255</v>
      </c>
      <c r="O93">
        <f t="shared" si="30"/>
        <v>7.3</v>
      </c>
      <c r="P93">
        <v>44988</v>
      </c>
      <c r="Q93">
        <f t="shared" si="27"/>
        <v>97.3</v>
      </c>
      <c r="R93">
        <v>218</v>
      </c>
      <c r="S93">
        <f t="shared" si="28"/>
        <v>0.5</v>
      </c>
      <c r="T93">
        <v>171</v>
      </c>
      <c r="U93">
        <f t="shared" si="29"/>
        <v>0.4</v>
      </c>
      <c r="V93">
        <v>31</v>
      </c>
      <c r="W93">
        <f t="shared" si="31"/>
        <v>0.1</v>
      </c>
      <c r="X93">
        <v>146</v>
      </c>
      <c r="Y93">
        <f t="shared" si="32"/>
        <v>0.3</v>
      </c>
      <c r="Z93">
        <v>654</v>
      </c>
      <c r="AA93">
        <f t="shared" si="33"/>
        <v>1.4</v>
      </c>
      <c r="AB93">
        <v>1473</v>
      </c>
      <c r="AC93">
        <f t="shared" si="34"/>
        <v>4.9000000000000004</v>
      </c>
      <c r="AD93">
        <v>17160</v>
      </c>
      <c r="AE93">
        <f t="shared" si="35"/>
        <v>57.5</v>
      </c>
      <c r="AF93">
        <v>11236</v>
      </c>
      <c r="AG93">
        <f t="shared" si="36"/>
        <v>37.6</v>
      </c>
      <c r="AH93">
        <v>284</v>
      </c>
      <c r="AI93">
        <f t="shared" si="37"/>
        <v>1.2</v>
      </c>
      <c r="AJ93">
        <v>1421</v>
      </c>
      <c r="AK93">
        <f t="shared" si="38"/>
        <v>5.9</v>
      </c>
      <c r="AL93">
        <v>3467</v>
      </c>
      <c r="AM93">
        <f t="shared" si="39"/>
        <v>14.3</v>
      </c>
      <c r="AN93" s="1">
        <v>5974</v>
      </c>
      <c r="AO93">
        <f t="shared" si="40"/>
        <v>24.7</v>
      </c>
      <c r="AP93" s="1">
        <v>2918</v>
      </c>
      <c r="AQ93" s="1">
        <f t="shared" si="41"/>
        <v>12</v>
      </c>
      <c r="AR93">
        <v>2060</v>
      </c>
      <c r="AS93">
        <f t="shared" si="42"/>
        <v>8.5</v>
      </c>
      <c r="AT93">
        <v>1436</v>
      </c>
      <c r="AU93">
        <f t="shared" si="43"/>
        <v>5.9</v>
      </c>
    </row>
    <row r="94" spans="1:47">
      <c r="A94" t="s">
        <v>93</v>
      </c>
      <c r="B94" t="s">
        <v>202</v>
      </c>
      <c r="C94" s="1">
        <v>21765</v>
      </c>
      <c r="D94" s="1">
        <v>21344</v>
      </c>
      <c r="E94">
        <v>14873</v>
      </c>
      <c r="F94">
        <v>11183</v>
      </c>
      <c r="G94" s="1">
        <v>3.4</v>
      </c>
      <c r="H94">
        <v>41.9</v>
      </c>
      <c r="I94" s="1">
        <v>10690</v>
      </c>
      <c r="J94" s="1">
        <f t="shared" si="25"/>
        <v>49.1</v>
      </c>
      <c r="K94" s="1">
        <v>11075</v>
      </c>
      <c r="L94" s="1">
        <f t="shared" si="26"/>
        <v>50.9</v>
      </c>
      <c r="M94">
        <v>52636</v>
      </c>
      <c r="N94">
        <v>2354</v>
      </c>
      <c r="O94">
        <f t="shared" si="30"/>
        <v>11</v>
      </c>
      <c r="P94">
        <v>20625</v>
      </c>
      <c r="Q94">
        <f t="shared" si="27"/>
        <v>94.8</v>
      </c>
      <c r="R94">
        <v>185</v>
      </c>
      <c r="S94">
        <f t="shared" si="28"/>
        <v>0.8</v>
      </c>
      <c r="T94">
        <v>58</v>
      </c>
      <c r="U94">
        <f t="shared" si="29"/>
        <v>0.3</v>
      </c>
      <c r="V94">
        <v>6</v>
      </c>
      <c r="W94">
        <f t="shared" si="31"/>
        <v>0</v>
      </c>
      <c r="X94">
        <v>521</v>
      </c>
      <c r="Y94">
        <f t="shared" si="32"/>
        <v>2.4</v>
      </c>
      <c r="Z94">
        <v>348</v>
      </c>
      <c r="AA94">
        <f t="shared" si="33"/>
        <v>1.6</v>
      </c>
      <c r="AB94">
        <v>1752</v>
      </c>
      <c r="AC94">
        <f t="shared" si="34"/>
        <v>11.8</v>
      </c>
      <c r="AD94">
        <v>8596</v>
      </c>
      <c r="AE94">
        <f t="shared" si="35"/>
        <v>57.8</v>
      </c>
      <c r="AF94">
        <v>4525</v>
      </c>
      <c r="AG94">
        <f t="shared" si="36"/>
        <v>30.4</v>
      </c>
      <c r="AH94">
        <v>735</v>
      </c>
      <c r="AI94">
        <f t="shared" si="37"/>
        <v>6.6</v>
      </c>
      <c r="AJ94">
        <v>1669</v>
      </c>
      <c r="AK94">
        <f t="shared" si="38"/>
        <v>14.9</v>
      </c>
      <c r="AL94">
        <v>338</v>
      </c>
      <c r="AM94">
        <f t="shared" si="39"/>
        <v>3</v>
      </c>
      <c r="AN94" s="1">
        <v>3226</v>
      </c>
      <c r="AO94">
        <f t="shared" si="40"/>
        <v>28.8</v>
      </c>
      <c r="AP94" s="1">
        <v>1387</v>
      </c>
      <c r="AQ94" s="1">
        <f t="shared" si="41"/>
        <v>12.4</v>
      </c>
      <c r="AR94">
        <v>905</v>
      </c>
      <c r="AS94">
        <f t="shared" si="42"/>
        <v>8.1</v>
      </c>
      <c r="AT94">
        <v>575</v>
      </c>
      <c r="AU94">
        <f t="shared" si="43"/>
        <v>5.0999999999999996</v>
      </c>
    </row>
    <row r="95" spans="1:47">
      <c r="A95" t="s">
        <v>94</v>
      </c>
      <c r="B95" t="s">
        <v>203</v>
      </c>
      <c r="C95" s="1">
        <v>6372</v>
      </c>
      <c r="D95" s="1">
        <v>6239</v>
      </c>
      <c r="E95">
        <v>4404</v>
      </c>
      <c r="F95">
        <v>2719</v>
      </c>
      <c r="G95" s="1">
        <v>4.0999999999999996</v>
      </c>
      <c r="H95">
        <v>45.4</v>
      </c>
      <c r="I95" s="1">
        <v>3071</v>
      </c>
      <c r="J95" s="1">
        <f t="shared" si="25"/>
        <v>48.2</v>
      </c>
      <c r="K95" s="1">
        <v>3301</v>
      </c>
      <c r="L95" s="1">
        <f t="shared" si="26"/>
        <v>51.8</v>
      </c>
      <c r="M95">
        <v>38447</v>
      </c>
      <c r="N95">
        <v>924</v>
      </c>
      <c r="O95">
        <f t="shared" si="30"/>
        <v>14.8</v>
      </c>
      <c r="P95">
        <v>6277</v>
      </c>
      <c r="Q95">
        <f t="shared" si="27"/>
        <v>98.5</v>
      </c>
      <c r="R95">
        <v>5</v>
      </c>
      <c r="S95">
        <f t="shared" si="28"/>
        <v>0.1</v>
      </c>
      <c r="T95">
        <v>26</v>
      </c>
      <c r="U95">
        <f t="shared" si="29"/>
        <v>0.4</v>
      </c>
      <c r="V95">
        <v>6</v>
      </c>
      <c r="W95">
        <f t="shared" si="31"/>
        <v>0.1</v>
      </c>
      <c r="X95">
        <v>0</v>
      </c>
      <c r="Y95">
        <f t="shared" si="32"/>
        <v>0</v>
      </c>
      <c r="Z95">
        <v>58</v>
      </c>
      <c r="AA95">
        <f t="shared" si="33"/>
        <v>0.9</v>
      </c>
      <c r="AB95">
        <v>539</v>
      </c>
      <c r="AC95">
        <f t="shared" si="34"/>
        <v>12.2</v>
      </c>
      <c r="AD95">
        <v>2826</v>
      </c>
      <c r="AE95">
        <f t="shared" si="35"/>
        <v>64.2</v>
      </c>
      <c r="AF95">
        <v>1039</v>
      </c>
      <c r="AG95">
        <f t="shared" si="36"/>
        <v>23.6</v>
      </c>
      <c r="AH95">
        <v>304</v>
      </c>
      <c r="AI95">
        <f t="shared" si="37"/>
        <v>11.2</v>
      </c>
      <c r="AJ95">
        <v>508</v>
      </c>
      <c r="AK95">
        <f t="shared" si="38"/>
        <v>18.7</v>
      </c>
      <c r="AL95">
        <v>70</v>
      </c>
      <c r="AM95">
        <f t="shared" si="39"/>
        <v>2.6</v>
      </c>
      <c r="AN95" s="1">
        <v>724</v>
      </c>
      <c r="AO95">
        <f t="shared" si="40"/>
        <v>26.6</v>
      </c>
      <c r="AP95" s="1">
        <v>259</v>
      </c>
      <c r="AQ95" s="1">
        <f t="shared" si="41"/>
        <v>9.5</v>
      </c>
      <c r="AR95">
        <v>194</v>
      </c>
      <c r="AS95">
        <f t="shared" si="42"/>
        <v>7.1</v>
      </c>
      <c r="AT95">
        <v>109</v>
      </c>
      <c r="AU95">
        <f t="shared" si="43"/>
        <v>4</v>
      </c>
    </row>
    <row r="96" spans="1:47">
      <c r="A96" t="s">
        <v>95</v>
      </c>
      <c r="B96" t="s">
        <v>204</v>
      </c>
      <c r="C96" s="1">
        <v>37895</v>
      </c>
      <c r="D96" s="1">
        <v>35751</v>
      </c>
      <c r="E96">
        <v>25424</v>
      </c>
      <c r="F96">
        <v>17679</v>
      </c>
      <c r="G96" s="1">
        <v>5.2</v>
      </c>
      <c r="H96">
        <v>40</v>
      </c>
      <c r="I96" s="1">
        <v>19346</v>
      </c>
      <c r="J96" s="1">
        <f t="shared" si="25"/>
        <v>51.1</v>
      </c>
      <c r="K96" s="1">
        <v>18549</v>
      </c>
      <c r="L96" s="1">
        <f t="shared" si="26"/>
        <v>48.9</v>
      </c>
      <c r="M96">
        <v>41751</v>
      </c>
      <c r="N96">
        <v>5203</v>
      </c>
      <c r="O96">
        <f t="shared" si="30"/>
        <v>14.6</v>
      </c>
      <c r="P96">
        <v>34950</v>
      </c>
      <c r="Q96">
        <f t="shared" si="27"/>
        <v>92.2</v>
      </c>
      <c r="R96">
        <v>1628</v>
      </c>
      <c r="S96">
        <f t="shared" si="28"/>
        <v>4.3</v>
      </c>
      <c r="T96">
        <v>245</v>
      </c>
      <c r="U96">
        <f t="shared" si="29"/>
        <v>0.6</v>
      </c>
      <c r="V96">
        <v>65</v>
      </c>
      <c r="W96">
        <f t="shared" si="31"/>
        <v>0.2</v>
      </c>
      <c r="X96">
        <v>382</v>
      </c>
      <c r="Y96">
        <f t="shared" si="32"/>
        <v>1</v>
      </c>
      <c r="Z96">
        <v>625</v>
      </c>
      <c r="AA96">
        <f t="shared" si="33"/>
        <v>1.6</v>
      </c>
      <c r="AB96">
        <v>3060</v>
      </c>
      <c r="AC96">
        <f t="shared" si="34"/>
        <v>12</v>
      </c>
      <c r="AD96">
        <v>14319</v>
      </c>
      <c r="AE96">
        <f t="shared" si="35"/>
        <v>56.3</v>
      </c>
      <c r="AF96">
        <v>8045</v>
      </c>
      <c r="AG96">
        <f t="shared" si="36"/>
        <v>31.6</v>
      </c>
      <c r="AH96">
        <v>868</v>
      </c>
      <c r="AI96">
        <f t="shared" si="37"/>
        <v>4.9000000000000004</v>
      </c>
      <c r="AJ96">
        <v>2573</v>
      </c>
      <c r="AK96">
        <f t="shared" si="38"/>
        <v>14.6</v>
      </c>
      <c r="AL96">
        <v>788</v>
      </c>
      <c r="AM96">
        <f t="shared" si="39"/>
        <v>4.5</v>
      </c>
      <c r="AN96" s="1">
        <v>4176</v>
      </c>
      <c r="AO96">
        <f t="shared" si="40"/>
        <v>23.6</v>
      </c>
      <c r="AP96" s="1">
        <v>2474</v>
      </c>
      <c r="AQ96" s="1">
        <f t="shared" si="41"/>
        <v>14</v>
      </c>
      <c r="AR96">
        <v>894</v>
      </c>
      <c r="AS96">
        <f t="shared" si="42"/>
        <v>5.0999999999999996</v>
      </c>
      <c r="AT96">
        <v>1604</v>
      </c>
      <c r="AU96">
        <f t="shared" si="43"/>
        <v>9.1</v>
      </c>
    </row>
    <row r="97" spans="1:47">
      <c r="A97" t="s">
        <v>96</v>
      </c>
      <c r="B97" t="s">
        <v>205</v>
      </c>
      <c r="C97" s="1">
        <v>10800</v>
      </c>
      <c r="D97" s="1">
        <v>10334</v>
      </c>
      <c r="E97">
        <v>7488</v>
      </c>
      <c r="F97">
        <v>5543</v>
      </c>
      <c r="G97" s="1">
        <v>4</v>
      </c>
      <c r="H97">
        <v>43.8</v>
      </c>
      <c r="I97" s="1">
        <v>5331</v>
      </c>
      <c r="J97" s="1">
        <f t="shared" si="25"/>
        <v>49.4</v>
      </c>
      <c r="K97" s="1">
        <v>5469</v>
      </c>
      <c r="L97" s="1">
        <f t="shared" si="26"/>
        <v>50.6</v>
      </c>
      <c r="M97">
        <v>46438</v>
      </c>
      <c r="N97">
        <v>1047</v>
      </c>
      <c r="O97">
        <f t="shared" si="30"/>
        <v>10.1</v>
      </c>
      <c r="P97">
        <v>10414</v>
      </c>
      <c r="Q97">
        <f t="shared" si="27"/>
        <v>96.4</v>
      </c>
      <c r="R97">
        <v>94</v>
      </c>
      <c r="S97">
        <f t="shared" si="28"/>
        <v>0.9</v>
      </c>
      <c r="T97">
        <v>39</v>
      </c>
      <c r="U97">
        <f t="shared" si="29"/>
        <v>0.4</v>
      </c>
      <c r="V97">
        <v>18</v>
      </c>
      <c r="W97">
        <f t="shared" si="31"/>
        <v>0.2</v>
      </c>
      <c r="X97">
        <v>61</v>
      </c>
      <c r="Y97">
        <f t="shared" si="32"/>
        <v>0.6</v>
      </c>
      <c r="Z97">
        <v>172</v>
      </c>
      <c r="AA97">
        <f t="shared" si="33"/>
        <v>1.6</v>
      </c>
      <c r="AB97">
        <v>734</v>
      </c>
      <c r="AC97">
        <f t="shared" si="34"/>
        <v>9.8000000000000007</v>
      </c>
      <c r="AD97">
        <v>4516</v>
      </c>
      <c r="AE97">
        <f t="shared" si="35"/>
        <v>60.3</v>
      </c>
      <c r="AF97">
        <v>2238</v>
      </c>
      <c r="AG97">
        <f t="shared" si="36"/>
        <v>29.9</v>
      </c>
      <c r="AH97">
        <v>386</v>
      </c>
      <c r="AI97">
        <f t="shared" si="37"/>
        <v>7</v>
      </c>
      <c r="AJ97">
        <v>1300</v>
      </c>
      <c r="AK97">
        <f t="shared" si="38"/>
        <v>23.5</v>
      </c>
      <c r="AL97">
        <v>276</v>
      </c>
      <c r="AM97">
        <f t="shared" si="39"/>
        <v>5</v>
      </c>
      <c r="AN97" s="1">
        <v>1407</v>
      </c>
      <c r="AO97">
        <f t="shared" si="40"/>
        <v>25.4</v>
      </c>
      <c r="AP97" s="1">
        <v>421</v>
      </c>
      <c r="AQ97" s="1">
        <f t="shared" si="41"/>
        <v>7.6</v>
      </c>
      <c r="AR97">
        <v>313</v>
      </c>
      <c r="AS97">
        <f t="shared" si="42"/>
        <v>5.6</v>
      </c>
      <c r="AT97">
        <v>317</v>
      </c>
      <c r="AU97">
        <f t="shared" si="43"/>
        <v>5.7</v>
      </c>
    </row>
    <row r="98" spans="1:47">
      <c r="A98" t="s">
        <v>97</v>
      </c>
      <c r="B98" t="s">
        <v>206</v>
      </c>
      <c r="C98" s="1">
        <v>21033</v>
      </c>
      <c r="D98" s="1">
        <v>18565</v>
      </c>
      <c r="E98">
        <v>13356</v>
      </c>
      <c r="F98">
        <v>11578</v>
      </c>
      <c r="G98" s="1">
        <v>3.6</v>
      </c>
      <c r="H98">
        <v>40.200000000000003</v>
      </c>
      <c r="I98" s="1">
        <v>10449</v>
      </c>
      <c r="J98" s="1">
        <f t="shared" si="25"/>
        <v>49.7</v>
      </c>
      <c r="K98" s="1">
        <v>10584</v>
      </c>
      <c r="L98" s="1">
        <f t="shared" si="26"/>
        <v>50.3</v>
      </c>
      <c r="M98">
        <v>52827</v>
      </c>
      <c r="N98">
        <v>1586</v>
      </c>
      <c r="O98">
        <f t="shared" si="30"/>
        <v>8.5</v>
      </c>
      <c r="P98">
        <v>20345</v>
      </c>
      <c r="Q98">
        <f t="shared" si="27"/>
        <v>96.7</v>
      </c>
      <c r="R98">
        <v>173</v>
      </c>
      <c r="S98">
        <f t="shared" si="28"/>
        <v>0.8</v>
      </c>
      <c r="T98">
        <v>195</v>
      </c>
      <c r="U98">
        <f t="shared" si="29"/>
        <v>0.9</v>
      </c>
      <c r="V98">
        <v>97</v>
      </c>
      <c r="W98">
        <f t="shared" si="31"/>
        <v>0.5</v>
      </c>
      <c r="X98">
        <v>123</v>
      </c>
      <c r="Y98">
        <f t="shared" si="32"/>
        <v>0.6</v>
      </c>
      <c r="Z98">
        <v>100</v>
      </c>
      <c r="AA98">
        <f t="shared" si="33"/>
        <v>0.5</v>
      </c>
      <c r="AB98">
        <v>970</v>
      </c>
      <c r="AC98">
        <f t="shared" si="34"/>
        <v>7.3</v>
      </c>
      <c r="AD98">
        <v>7429</v>
      </c>
      <c r="AE98">
        <f t="shared" si="35"/>
        <v>55.6</v>
      </c>
      <c r="AF98">
        <v>4957</v>
      </c>
      <c r="AG98">
        <f t="shared" si="36"/>
        <v>37.1</v>
      </c>
      <c r="AH98">
        <v>1013</v>
      </c>
      <c r="AI98">
        <f t="shared" si="37"/>
        <v>8.6999999999999993</v>
      </c>
      <c r="AJ98">
        <v>1341</v>
      </c>
      <c r="AK98">
        <f t="shared" si="38"/>
        <v>11.6</v>
      </c>
      <c r="AL98">
        <v>393</v>
      </c>
      <c r="AM98">
        <f t="shared" si="39"/>
        <v>3.4</v>
      </c>
      <c r="AN98" s="1">
        <v>3964</v>
      </c>
      <c r="AO98">
        <f t="shared" si="40"/>
        <v>34.200000000000003</v>
      </c>
      <c r="AP98" s="1">
        <v>1124</v>
      </c>
      <c r="AQ98" s="1">
        <f t="shared" si="41"/>
        <v>9.6999999999999993</v>
      </c>
      <c r="AR98">
        <v>893</v>
      </c>
      <c r="AS98">
        <f t="shared" si="42"/>
        <v>7.7</v>
      </c>
      <c r="AT98">
        <v>901</v>
      </c>
      <c r="AU98">
        <f t="shared" si="43"/>
        <v>7.8</v>
      </c>
    </row>
    <row r="99" spans="1:47">
      <c r="A99" t="s">
        <v>98</v>
      </c>
      <c r="B99" t="s">
        <v>207</v>
      </c>
      <c r="C99" s="1">
        <v>101948</v>
      </c>
      <c r="D99" s="1">
        <v>98804</v>
      </c>
      <c r="E99">
        <v>64212</v>
      </c>
      <c r="F99">
        <v>50569</v>
      </c>
      <c r="G99" s="1">
        <v>4.0999999999999996</v>
      </c>
      <c r="H99">
        <v>35.200000000000003</v>
      </c>
      <c r="I99" s="1">
        <v>50088</v>
      </c>
      <c r="J99" s="1">
        <f t="shared" ref="J99:J101" si="44">ROUND((I99 / C99 * 100),1)</f>
        <v>49.1</v>
      </c>
      <c r="K99" s="1">
        <v>51860</v>
      </c>
      <c r="L99" s="1">
        <f t="shared" ref="L99:L101" si="45">ROUND((K99 / C99 * 100),1)</f>
        <v>50.9</v>
      </c>
      <c r="M99">
        <v>45289</v>
      </c>
      <c r="N99">
        <v>15059</v>
      </c>
      <c r="O99">
        <f t="shared" si="30"/>
        <v>15.2</v>
      </c>
      <c r="P99">
        <v>85453</v>
      </c>
      <c r="Q99">
        <f t="shared" ref="Q99:Q101" si="46">ROUND((P99 / C99 * 100),1)</f>
        <v>83.8</v>
      </c>
      <c r="R99">
        <v>2518</v>
      </c>
      <c r="S99">
        <f t="shared" ref="S99:S101" si="47">ROUND((R99 / C99 * 100),1)</f>
        <v>2.5</v>
      </c>
      <c r="T99">
        <v>2547</v>
      </c>
      <c r="U99">
        <f t="shared" ref="U99:U101" si="48">ROUND((T99 / C99 * 100),1)</f>
        <v>2.5</v>
      </c>
      <c r="V99">
        <v>1785</v>
      </c>
      <c r="W99">
        <f t="shared" si="31"/>
        <v>1.8</v>
      </c>
      <c r="X99">
        <v>6377</v>
      </c>
      <c r="Y99">
        <f t="shared" si="32"/>
        <v>6.3</v>
      </c>
      <c r="Z99">
        <v>3094</v>
      </c>
      <c r="AA99">
        <f t="shared" si="33"/>
        <v>3</v>
      </c>
      <c r="AB99">
        <v>9182</v>
      </c>
      <c r="AC99">
        <f t="shared" si="34"/>
        <v>14.3</v>
      </c>
      <c r="AD99">
        <v>36487</v>
      </c>
      <c r="AE99">
        <f t="shared" si="35"/>
        <v>56.8</v>
      </c>
      <c r="AF99">
        <v>18543</v>
      </c>
      <c r="AG99">
        <f t="shared" si="36"/>
        <v>28.9</v>
      </c>
      <c r="AH99">
        <v>1167</v>
      </c>
      <c r="AI99">
        <f t="shared" si="37"/>
        <v>2.2999999999999998</v>
      </c>
      <c r="AJ99">
        <v>8809</v>
      </c>
      <c r="AK99">
        <f t="shared" si="38"/>
        <v>17.399999999999999</v>
      </c>
      <c r="AL99">
        <v>2593</v>
      </c>
      <c r="AM99">
        <f t="shared" si="39"/>
        <v>5.0999999999999996</v>
      </c>
      <c r="AN99" s="1">
        <v>10809</v>
      </c>
      <c r="AO99">
        <f t="shared" si="40"/>
        <v>21.4</v>
      </c>
      <c r="AP99" s="1">
        <v>6560</v>
      </c>
      <c r="AQ99" s="1">
        <f t="shared" si="41"/>
        <v>13</v>
      </c>
      <c r="AR99">
        <v>3030</v>
      </c>
      <c r="AS99">
        <f t="shared" si="42"/>
        <v>6</v>
      </c>
      <c r="AT99">
        <v>4597</v>
      </c>
      <c r="AU99">
        <f t="shared" si="43"/>
        <v>9.1</v>
      </c>
    </row>
    <row r="100" spans="1:47">
      <c r="A100" t="s">
        <v>99</v>
      </c>
      <c r="B100" t="s">
        <v>208</v>
      </c>
      <c r="C100" s="1">
        <v>7581</v>
      </c>
      <c r="D100" s="1">
        <v>7420</v>
      </c>
      <c r="E100">
        <v>5357</v>
      </c>
      <c r="F100">
        <v>3901</v>
      </c>
      <c r="G100" s="1">
        <v>3.5</v>
      </c>
      <c r="H100">
        <v>43.9</v>
      </c>
      <c r="I100" s="1">
        <v>3784</v>
      </c>
      <c r="J100" s="1">
        <f t="shared" si="44"/>
        <v>49.9</v>
      </c>
      <c r="K100" s="1">
        <v>3797</v>
      </c>
      <c r="L100" s="1">
        <f t="shared" si="45"/>
        <v>50.1</v>
      </c>
      <c r="M100">
        <v>50603</v>
      </c>
      <c r="N100">
        <v>938</v>
      </c>
      <c r="O100">
        <f t="shared" si="30"/>
        <v>12.6</v>
      </c>
      <c r="P100">
        <v>7423</v>
      </c>
      <c r="Q100">
        <f t="shared" si="46"/>
        <v>97.9</v>
      </c>
      <c r="R100">
        <v>25</v>
      </c>
      <c r="S100">
        <f t="shared" si="47"/>
        <v>0.3</v>
      </c>
      <c r="T100">
        <v>6</v>
      </c>
      <c r="U100">
        <f t="shared" si="48"/>
        <v>0.1</v>
      </c>
      <c r="V100">
        <v>1</v>
      </c>
      <c r="W100">
        <f t="shared" si="31"/>
        <v>0</v>
      </c>
      <c r="X100">
        <v>23</v>
      </c>
      <c r="Y100">
        <f t="shared" si="32"/>
        <v>0.3</v>
      </c>
      <c r="Z100">
        <v>103</v>
      </c>
      <c r="AA100">
        <f t="shared" si="33"/>
        <v>1.4</v>
      </c>
      <c r="AB100">
        <v>538</v>
      </c>
      <c r="AC100">
        <f t="shared" si="34"/>
        <v>10</v>
      </c>
      <c r="AD100">
        <v>3253</v>
      </c>
      <c r="AE100">
        <f t="shared" si="35"/>
        <v>60.7</v>
      </c>
      <c r="AF100">
        <v>1566</v>
      </c>
      <c r="AG100">
        <f t="shared" si="36"/>
        <v>29.2</v>
      </c>
      <c r="AH100">
        <v>334</v>
      </c>
      <c r="AI100">
        <f t="shared" si="37"/>
        <v>8.6</v>
      </c>
      <c r="AJ100">
        <v>805</v>
      </c>
      <c r="AK100">
        <f t="shared" si="38"/>
        <v>20.6</v>
      </c>
      <c r="AL100">
        <v>97</v>
      </c>
      <c r="AM100">
        <f t="shared" si="39"/>
        <v>2.5</v>
      </c>
      <c r="AN100" s="1">
        <v>675</v>
      </c>
      <c r="AO100">
        <f t="shared" si="40"/>
        <v>17.3</v>
      </c>
      <c r="AP100" s="1">
        <v>579</v>
      </c>
      <c r="AQ100" s="1">
        <f t="shared" si="41"/>
        <v>14.8</v>
      </c>
      <c r="AR100">
        <v>295</v>
      </c>
      <c r="AS100">
        <f t="shared" si="42"/>
        <v>7.6</v>
      </c>
      <c r="AT100">
        <v>313</v>
      </c>
      <c r="AU100">
        <f t="shared" si="43"/>
        <v>8</v>
      </c>
    </row>
    <row r="101" spans="1:47">
      <c r="A101" t="s">
        <v>100</v>
      </c>
      <c r="B101" t="s">
        <v>209</v>
      </c>
      <c r="C101" s="1">
        <v>13173</v>
      </c>
      <c r="D101" s="1">
        <v>12964</v>
      </c>
      <c r="E101">
        <v>9229</v>
      </c>
      <c r="F101">
        <v>6271</v>
      </c>
      <c r="G101" s="1">
        <v>3.9</v>
      </c>
      <c r="H101">
        <v>44.4</v>
      </c>
      <c r="I101" s="1">
        <v>6506</v>
      </c>
      <c r="J101" s="1">
        <f t="shared" si="44"/>
        <v>49.4</v>
      </c>
      <c r="K101" s="1">
        <v>6667</v>
      </c>
      <c r="L101" s="1">
        <f t="shared" si="45"/>
        <v>50.6</v>
      </c>
      <c r="M101">
        <v>45713</v>
      </c>
      <c r="N101">
        <v>1382</v>
      </c>
      <c r="O101">
        <f t="shared" si="30"/>
        <v>10.7</v>
      </c>
      <c r="P101">
        <v>12493</v>
      </c>
      <c r="Q101">
        <f t="shared" si="46"/>
        <v>94.8</v>
      </c>
      <c r="R101">
        <v>32</v>
      </c>
      <c r="S101">
        <f t="shared" si="47"/>
        <v>0.2</v>
      </c>
      <c r="T101">
        <v>34</v>
      </c>
      <c r="U101">
        <f t="shared" si="48"/>
        <v>0.3</v>
      </c>
      <c r="V101">
        <v>17</v>
      </c>
      <c r="W101">
        <f t="shared" si="31"/>
        <v>0.1</v>
      </c>
      <c r="X101">
        <v>450</v>
      </c>
      <c r="Y101">
        <f t="shared" si="32"/>
        <v>3.4</v>
      </c>
      <c r="Z101">
        <v>117</v>
      </c>
      <c r="AA101">
        <f t="shared" si="33"/>
        <v>0.9</v>
      </c>
      <c r="AB101">
        <v>1103</v>
      </c>
      <c r="AC101">
        <f t="shared" si="34"/>
        <v>12</v>
      </c>
      <c r="AD101">
        <v>5763</v>
      </c>
      <c r="AE101">
        <f t="shared" si="35"/>
        <v>62.4</v>
      </c>
      <c r="AF101">
        <v>2363</v>
      </c>
      <c r="AG101">
        <f t="shared" si="36"/>
        <v>25.6</v>
      </c>
      <c r="AH101">
        <v>627</v>
      </c>
      <c r="AI101">
        <f t="shared" si="37"/>
        <v>10</v>
      </c>
      <c r="AJ101">
        <v>1111</v>
      </c>
      <c r="AK101">
        <f t="shared" si="38"/>
        <v>17.7</v>
      </c>
      <c r="AL101">
        <v>242</v>
      </c>
      <c r="AM101">
        <f t="shared" si="39"/>
        <v>3.9</v>
      </c>
      <c r="AN101" s="1">
        <v>1481</v>
      </c>
      <c r="AO101">
        <f t="shared" si="40"/>
        <v>23.6</v>
      </c>
      <c r="AP101" s="1">
        <v>660</v>
      </c>
      <c r="AQ101" s="1">
        <f t="shared" si="41"/>
        <v>10.5</v>
      </c>
      <c r="AR101">
        <v>373</v>
      </c>
      <c r="AS101">
        <f t="shared" si="42"/>
        <v>5.9</v>
      </c>
      <c r="AT101">
        <v>239</v>
      </c>
      <c r="AU101">
        <f t="shared" si="43"/>
        <v>3.8</v>
      </c>
    </row>
    <row r="102" spans="1:47">
      <c r="G102"/>
    </row>
    <row r="103" spans="1:47">
      <c r="G10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E29" sqref="E29"/>
    </sheetView>
  </sheetViews>
  <sheetFormatPr baseColWidth="10" defaultRowHeight="15" x14ac:dyDescent="0"/>
  <cols>
    <col min="1" max="1" width="19.6640625" bestFit="1" customWidth="1"/>
    <col min="2" max="2" width="10.1640625" bestFit="1" customWidth="1"/>
    <col min="3" max="3" width="13.6640625" bestFit="1" customWidth="1"/>
    <col min="4" max="4" width="11.1640625" bestFit="1" customWidth="1"/>
    <col min="5" max="5" width="24" bestFit="1" customWidth="1"/>
    <col min="6" max="6" width="14.83203125" bestFit="1" customWidth="1"/>
    <col min="7" max="7" width="13.1640625" bestFit="1" customWidth="1"/>
    <col min="8" max="9" width="12.83203125" bestFit="1" customWidth="1"/>
    <col min="10" max="10" width="13.5" bestFit="1" customWidth="1"/>
    <col min="11" max="11" width="13" bestFit="1" customWidth="1"/>
    <col min="12" max="12" width="16" bestFit="1" customWidth="1"/>
    <col min="13" max="13" width="18.1640625" bestFit="1" customWidth="1"/>
    <col min="14" max="14" width="34.5" bestFit="1" customWidth="1"/>
    <col min="15" max="15" width="13.33203125" customWidth="1"/>
    <col min="16" max="16" width="10" customWidth="1"/>
    <col min="17" max="17" width="10.6640625" customWidth="1"/>
    <col min="18" max="18" width="8" customWidth="1"/>
    <col min="19" max="19" width="10.5" customWidth="1"/>
    <col min="21" max="21" width="9.6640625" customWidth="1"/>
  </cols>
  <sheetData>
    <row r="1" spans="1:22">
      <c r="A1" t="s">
        <v>1</v>
      </c>
      <c r="B1" t="s">
        <v>103</v>
      </c>
      <c r="C1" s="2" t="s">
        <v>210</v>
      </c>
      <c r="D1" t="s">
        <v>211</v>
      </c>
      <c r="E1" t="s">
        <v>101</v>
      </c>
      <c r="F1" t="s">
        <v>104</v>
      </c>
      <c r="G1" t="s">
        <v>108</v>
      </c>
      <c r="H1" t="s">
        <v>109</v>
      </c>
      <c r="I1" t="s">
        <v>110</v>
      </c>
      <c r="J1" t="s">
        <v>218</v>
      </c>
      <c r="K1" t="s">
        <v>220</v>
      </c>
      <c r="L1" t="s">
        <v>222</v>
      </c>
      <c r="M1" t="s">
        <v>227</v>
      </c>
      <c r="N1" t="s">
        <v>228</v>
      </c>
      <c r="O1" t="s">
        <v>229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</row>
    <row r="2" spans="1:22">
      <c r="A2" t="s">
        <v>111</v>
      </c>
      <c r="B2" s="1">
        <v>7628</v>
      </c>
      <c r="C2" s="1">
        <v>3.1</v>
      </c>
      <c r="D2">
        <v>45.4</v>
      </c>
      <c r="E2">
        <v>47872</v>
      </c>
      <c r="F2">
        <v>9.9</v>
      </c>
      <c r="G2">
        <v>97.8</v>
      </c>
      <c r="H2">
        <v>0.1</v>
      </c>
      <c r="I2">
        <v>0.6</v>
      </c>
      <c r="J2">
        <v>0.2</v>
      </c>
      <c r="K2">
        <v>0</v>
      </c>
      <c r="L2">
        <v>1.3</v>
      </c>
      <c r="M2">
        <v>9.1</v>
      </c>
      <c r="N2">
        <v>63.5</v>
      </c>
      <c r="O2">
        <v>27.4</v>
      </c>
      <c r="P2">
        <v>14.1</v>
      </c>
      <c r="Q2">
        <v>11.8</v>
      </c>
      <c r="R2">
        <v>7.2</v>
      </c>
      <c r="S2">
        <v>19.600000000000001</v>
      </c>
      <c r="T2">
        <v>11.2</v>
      </c>
      <c r="U2">
        <v>9.8000000000000007</v>
      </c>
      <c r="V2">
        <v>3.7</v>
      </c>
    </row>
    <row r="3" spans="1:22">
      <c r="A3" t="s">
        <v>112</v>
      </c>
      <c r="B3" s="1">
        <v>4027</v>
      </c>
      <c r="C3" s="1">
        <v>3.7</v>
      </c>
      <c r="D3">
        <v>46.5</v>
      </c>
      <c r="E3">
        <v>45099</v>
      </c>
      <c r="F3">
        <v>11.2</v>
      </c>
      <c r="G3">
        <v>97.9</v>
      </c>
      <c r="H3">
        <v>0.3</v>
      </c>
      <c r="I3">
        <v>0</v>
      </c>
      <c r="J3">
        <v>0.1</v>
      </c>
      <c r="K3">
        <v>0.2</v>
      </c>
      <c r="L3">
        <v>1.4</v>
      </c>
      <c r="M3">
        <v>9.1999999999999993</v>
      </c>
      <c r="N3">
        <v>63.1</v>
      </c>
      <c r="O3">
        <v>27.8</v>
      </c>
      <c r="P3">
        <v>12.5</v>
      </c>
      <c r="Q3">
        <v>10.6</v>
      </c>
      <c r="R3">
        <v>4.5999999999999996</v>
      </c>
      <c r="S3">
        <v>29.6</v>
      </c>
      <c r="T3">
        <v>8.1</v>
      </c>
      <c r="U3">
        <v>5</v>
      </c>
      <c r="V3">
        <v>3.5</v>
      </c>
    </row>
    <row r="4" spans="1:22">
      <c r="A4" t="s">
        <v>113</v>
      </c>
      <c r="B4" s="1">
        <v>14285</v>
      </c>
      <c r="C4" s="1">
        <v>4.5</v>
      </c>
      <c r="D4">
        <v>44.2</v>
      </c>
      <c r="E4">
        <v>47539</v>
      </c>
      <c r="F4">
        <v>11</v>
      </c>
      <c r="G4">
        <v>95.3</v>
      </c>
      <c r="H4">
        <v>0.3</v>
      </c>
      <c r="I4">
        <v>1</v>
      </c>
      <c r="J4">
        <v>1.3</v>
      </c>
      <c r="K4">
        <v>0.3</v>
      </c>
      <c r="L4">
        <v>1.8</v>
      </c>
      <c r="M4">
        <v>11.4</v>
      </c>
      <c r="N4">
        <v>65</v>
      </c>
      <c r="O4">
        <v>23.6</v>
      </c>
      <c r="P4">
        <v>10.5</v>
      </c>
      <c r="Q4">
        <v>15</v>
      </c>
      <c r="R4">
        <v>4.9000000000000004</v>
      </c>
      <c r="S4">
        <v>21</v>
      </c>
      <c r="T4">
        <v>13.3</v>
      </c>
      <c r="U4">
        <v>7.4</v>
      </c>
      <c r="V4">
        <v>6.4</v>
      </c>
    </row>
    <row r="5" spans="1:22">
      <c r="A5" t="s">
        <v>114</v>
      </c>
      <c r="B5" s="1">
        <v>12858</v>
      </c>
      <c r="C5" s="1">
        <v>5.6</v>
      </c>
      <c r="D5">
        <v>44.2</v>
      </c>
      <c r="E5">
        <v>37866</v>
      </c>
      <c r="F5">
        <v>14.2</v>
      </c>
      <c r="G5">
        <v>97.2</v>
      </c>
      <c r="H5">
        <v>0.5</v>
      </c>
      <c r="I5">
        <v>0.3</v>
      </c>
      <c r="J5">
        <v>0</v>
      </c>
      <c r="K5">
        <v>0.2</v>
      </c>
      <c r="L5">
        <v>1.8</v>
      </c>
      <c r="M5">
        <v>12.8</v>
      </c>
      <c r="N5">
        <v>59.8</v>
      </c>
      <c r="O5">
        <v>27.3</v>
      </c>
      <c r="P5">
        <v>7.7</v>
      </c>
      <c r="Q5">
        <v>16.2</v>
      </c>
      <c r="R5">
        <v>2.6</v>
      </c>
      <c r="S5">
        <v>21.4</v>
      </c>
      <c r="T5">
        <v>15.4</v>
      </c>
      <c r="U5">
        <v>7</v>
      </c>
      <c r="V5">
        <v>8.1</v>
      </c>
    </row>
    <row r="6" spans="1:22">
      <c r="A6" t="s">
        <v>115</v>
      </c>
      <c r="B6" s="1">
        <v>6077</v>
      </c>
      <c r="C6" s="1">
        <v>4</v>
      </c>
      <c r="D6">
        <v>46.7</v>
      </c>
      <c r="E6">
        <v>47630</v>
      </c>
      <c r="F6">
        <v>10.7</v>
      </c>
      <c r="G6">
        <v>98.4</v>
      </c>
      <c r="H6">
        <v>0.1</v>
      </c>
      <c r="I6">
        <v>0.1</v>
      </c>
      <c r="J6">
        <v>0.5</v>
      </c>
      <c r="K6">
        <v>0.1</v>
      </c>
      <c r="L6">
        <v>0.8</v>
      </c>
      <c r="M6">
        <v>11.2</v>
      </c>
      <c r="N6">
        <v>61.9</v>
      </c>
      <c r="O6">
        <v>26.9</v>
      </c>
      <c r="P6">
        <v>16.100000000000001</v>
      </c>
      <c r="Q6">
        <v>7.9</v>
      </c>
      <c r="R6">
        <v>4.3</v>
      </c>
      <c r="S6">
        <v>22.5</v>
      </c>
      <c r="T6">
        <v>12.5</v>
      </c>
      <c r="U6">
        <v>7.4</v>
      </c>
      <c r="V6">
        <v>5.2</v>
      </c>
    </row>
    <row r="7" spans="1:22">
      <c r="A7" t="s">
        <v>116</v>
      </c>
      <c r="B7" s="1">
        <v>26044</v>
      </c>
      <c r="C7" s="1">
        <v>4.4000000000000004</v>
      </c>
      <c r="D7">
        <v>40.4</v>
      </c>
      <c r="E7">
        <v>57488</v>
      </c>
      <c r="F7">
        <v>7.8</v>
      </c>
      <c r="G7">
        <v>97.4</v>
      </c>
      <c r="H7">
        <v>0.2</v>
      </c>
      <c r="I7">
        <v>0.2</v>
      </c>
      <c r="J7">
        <v>0</v>
      </c>
      <c r="K7">
        <v>0.7</v>
      </c>
      <c r="L7">
        <v>1.5</v>
      </c>
      <c r="M7">
        <v>7.3</v>
      </c>
      <c r="N7">
        <v>62.3</v>
      </c>
      <c r="O7">
        <v>30.5</v>
      </c>
      <c r="P7">
        <v>5.6</v>
      </c>
      <c r="Q7">
        <v>18.100000000000001</v>
      </c>
      <c r="R7">
        <v>7.1</v>
      </c>
      <c r="S7">
        <v>20.3</v>
      </c>
      <c r="T7">
        <v>11.4</v>
      </c>
      <c r="U7">
        <v>7.4</v>
      </c>
      <c r="V7">
        <v>5.5</v>
      </c>
    </row>
    <row r="8" spans="1:22">
      <c r="A8" t="s">
        <v>117</v>
      </c>
      <c r="B8" s="1">
        <v>130843</v>
      </c>
      <c r="C8" s="1">
        <v>5.9</v>
      </c>
      <c r="D8">
        <v>34.6</v>
      </c>
      <c r="E8">
        <v>45610</v>
      </c>
      <c r="F8">
        <v>16.5</v>
      </c>
      <c r="G8">
        <v>86</v>
      </c>
      <c r="H8">
        <v>9</v>
      </c>
      <c r="I8">
        <v>1.4</v>
      </c>
      <c r="J8">
        <v>0.2</v>
      </c>
      <c r="K8">
        <v>1.2</v>
      </c>
      <c r="L8">
        <v>2.2000000000000002</v>
      </c>
      <c r="M8">
        <v>10.5</v>
      </c>
      <c r="N8">
        <v>54.6</v>
      </c>
      <c r="O8">
        <v>34.9</v>
      </c>
      <c r="P8">
        <v>1.2</v>
      </c>
      <c r="Q8">
        <v>17.399999999999999</v>
      </c>
      <c r="R8">
        <v>6.1</v>
      </c>
      <c r="S8">
        <v>26.1</v>
      </c>
      <c r="T8">
        <v>11.6</v>
      </c>
      <c r="U8">
        <v>5.0999999999999996</v>
      </c>
      <c r="V8">
        <v>9.6</v>
      </c>
    </row>
    <row r="9" spans="1:22">
      <c r="A9" t="s">
        <v>118</v>
      </c>
      <c r="B9" s="1">
        <v>26324</v>
      </c>
      <c r="C9" s="1">
        <v>3.1</v>
      </c>
      <c r="D9">
        <v>40.9</v>
      </c>
      <c r="E9">
        <v>51284</v>
      </c>
      <c r="F9">
        <v>9</v>
      </c>
      <c r="G9">
        <v>97.6</v>
      </c>
      <c r="H9">
        <v>0.9</v>
      </c>
      <c r="I9">
        <v>0.6</v>
      </c>
      <c r="J9">
        <v>0.3</v>
      </c>
      <c r="K9">
        <v>0.1</v>
      </c>
      <c r="L9">
        <v>0.6</v>
      </c>
      <c r="M9">
        <v>7.8</v>
      </c>
      <c r="N9">
        <v>60.2</v>
      </c>
      <c r="O9">
        <v>32</v>
      </c>
      <c r="P9">
        <v>4.5999999999999996</v>
      </c>
      <c r="Q9">
        <v>9.4</v>
      </c>
      <c r="R9">
        <v>6.6</v>
      </c>
      <c r="S9">
        <v>26.6</v>
      </c>
      <c r="T9">
        <v>12</v>
      </c>
      <c r="U9">
        <v>6.8</v>
      </c>
      <c r="V9">
        <v>4.8</v>
      </c>
    </row>
    <row r="10" spans="1:22">
      <c r="A10" t="s">
        <v>119</v>
      </c>
      <c r="B10" s="1">
        <v>24294</v>
      </c>
      <c r="C10" s="1">
        <v>4.0999999999999996</v>
      </c>
      <c r="D10">
        <v>38.299999999999997</v>
      </c>
      <c r="E10">
        <v>60193</v>
      </c>
      <c r="F10">
        <v>7.5</v>
      </c>
      <c r="G10">
        <v>97.3</v>
      </c>
      <c r="H10">
        <v>0.8</v>
      </c>
      <c r="I10">
        <v>0.5</v>
      </c>
      <c r="J10">
        <v>0.1</v>
      </c>
      <c r="K10">
        <v>0.2</v>
      </c>
      <c r="L10">
        <v>1</v>
      </c>
      <c r="M10">
        <v>6.3</v>
      </c>
      <c r="N10">
        <v>54.6</v>
      </c>
      <c r="O10">
        <v>39.1</v>
      </c>
      <c r="P10">
        <v>4.4000000000000004</v>
      </c>
      <c r="Q10">
        <v>17.2</v>
      </c>
      <c r="R10">
        <v>8</v>
      </c>
      <c r="S10">
        <v>28.1</v>
      </c>
      <c r="T10">
        <v>11.5</v>
      </c>
      <c r="U10">
        <v>5.0999999999999996</v>
      </c>
      <c r="V10">
        <v>6.3</v>
      </c>
    </row>
    <row r="11" spans="1:22">
      <c r="A11" t="s">
        <v>120</v>
      </c>
      <c r="B11" s="1">
        <v>20988</v>
      </c>
      <c r="C11" s="1">
        <v>5.5</v>
      </c>
      <c r="D11">
        <v>38.9</v>
      </c>
      <c r="E11">
        <v>54596</v>
      </c>
      <c r="F11">
        <v>10.7</v>
      </c>
      <c r="G11">
        <v>97.6</v>
      </c>
      <c r="H11">
        <v>0.6</v>
      </c>
      <c r="I11">
        <v>0.5</v>
      </c>
      <c r="J11">
        <v>0.2</v>
      </c>
      <c r="K11">
        <v>0.5</v>
      </c>
      <c r="L11">
        <v>0.5</v>
      </c>
      <c r="M11">
        <v>9.1</v>
      </c>
      <c r="N11">
        <v>60.6</v>
      </c>
      <c r="O11">
        <v>30.4</v>
      </c>
      <c r="P11">
        <v>6.3</v>
      </c>
      <c r="Q11">
        <v>18.100000000000001</v>
      </c>
      <c r="R11">
        <v>5.4</v>
      </c>
      <c r="S11">
        <v>22.2</v>
      </c>
      <c r="T11">
        <v>11.1</v>
      </c>
      <c r="U11">
        <v>8.6</v>
      </c>
      <c r="V11">
        <v>4.9000000000000004</v>
      </c>
    </row>
    <row r="12" spans="1:22">
      <c r="A12" t="s">
        <v>121</v>
      </c>
      <c r="B12" s="1">
        <v>20215</v>
      </c>
      <c r="C12" s="1">
        <v>4.3</v>
      </c>
      <c r="D12">
        <v>36.5</v>
      </c>
      <c r="E12">
        <v>46947</v>
      </c>
      <c r="F12">
        <v>12.7</v>
      </c>
      <c r="G12">
        <v>82.3</v>
      </c>
      <c r="H12">
        <v>2.4</v>
      </c>
      <c r="I12">
        <v>5.8</v>
      </c>
      <c r="J12">
        <v>0.1</v>
      </c>
      <c r="K12">
        <v>6.3</v>
      </c>
      <c r="L12">
        <v>2.6</v>
      </c>
      <c r="M12">
        <v>22.8</v>
      </c>
      <c r="N12">
        <v>48.9</v>
      </c>
      <c r="O12">
        <v>28.3</v>
      </c>
      <c r="P12">
        <v>8.6999999999999993</v>
      </c>
      <c r="Q12">
        <v>26.3</v>
      </c>
      <c r="R12">
        <v>2.7</v>
      </c>
      <c r="S12">
        <v>23.3</v>
      </c>
      <c r="T12">
        <v>10.5</v>
      </c>
      <c r="U12">
        <v>5.3</v>
      </c>
      <c r="V12">
        <v>6.9</v>
      </c>
    </row>
    <row r="13" spans="1:22">
      <c r="A13" t="s">
        <v>122</v>
      </c>
      <c r="B13" s="1">
        <v>14899</v>
      </c>
      <c r="C13" s="1">
        <v>4.2</v>
      </c>
      <c r="D13">
        <v>43.6</v>
      </c>
      <c r="E13">
        <v>51348</v>
      </c>
      <c r="F13">
        <v>10.199999999999999</v>
      </c>
      <c r="G13">
        <v>98.6</v>
      </c>
      <c r="H13">
        <v>0.3</v>
      </c>
      <c r="I13">
        <v>0.3</v>
      </c>
      <c r="J13">
        <v>0.2</v>
      </c>
      <c r="K13">
        <v>0.1</v>
      </c>
      <c r="L13">
        <v>0.6</v>
      </c>
      <c r="M13">
        <v>10.1</v>
      </c>
      <c r="N13">
        <v>63.6</v>
      </c>
      <c r="O13">
        <v>26.3</v>
      </c>
      <c r="P13">
        <v>9</v>
      </c>
      <c r="Q13">
        <v>21.6</v>
      </c>
      <c r="R13">
        <v>4.3</v>
      </c>
      <c r="S13">
        <v>24.4</v>
      </c>
      <c r="T13">
        <v>11.5</v>
      </c>
      <c r="U13">
        <v>4.8</v>
      </c>
      <c r="V13">
        <v>3.7</v>
      </c>
    </row>
    <row r="14" spans="1:22">
      <c r="A14" t="s">
        <v>123</v>
      </c>
      <c r="B14" s="1">
        <v>9936</v>
      </c>
      <c r="C14" s="1">
        <v>4</v>
      </c>
      <c r="D14">
        <v>47.5</v>
      </c>
      <c r="E14">
        <v>45097</v>
      </c>
      <c r="F14">
        <v>13.8</v>
      </c>
      <c r="G14">
        <v>97.5</v>
      </c>
      <c r="H14">
        <v>0.9</v>
      </c>
      <c r="I14">
        <v>0.2</v>
      </c>
      <c r="J14">
        <v>0.1</v>
      </c>
      <c r="K14">
        <v>0.1</v>
      </c>
      <c r="L14">
        <v>1.1000000000000001</v>
      </c>
      <c r="M14">
        <v>8.6999999999999993</v>
      </c>
      <c r="N14">
        <v>60.2</v>
      </c>
      <c r="O14">
        <v>31.2</v>
      </c>
      <c r="P14">
        <v>11.9</v>
      </c>
      <c r="Q14">
        <v>8.4</v>
      </c>
      <c r="R14">
        <v>4.5</v>
      </c>
      <c r="S14">
        <v>27.1</v>
      </c>
      <c r="T14">
        <v>11.6</v>
      </c>
      <c r="U14">
        <v>4.8</v>
      </c>
      <c r="V14">
        <v>4.5999999999999996</v>
      </c>
    </row>
    <row r="15" spans="1:22">
      <c r="A15" t="s">
        <v>124</v>
      </c>
      <c r="B15" s="1">
        <v>20751</v>
      </c>
      <c r="C15" s="1">
        <v>3</v>
      </c>
      <c r="D15">
        <v>42.5</v>
      </c>
      <c r="E15">
        <v>48824</v>
      </c>
      <c r="F15">
        <v>9.6</v>
      </c>
      <c r="G15">
        <v>97.3</v>
      </c>
      <c r="H15">
        <v>0.4</v>
      </c>
      <c r="I15">
        <v>0.8</v>
      </c>
      <c r="J15">
        <v>0.3</v>
      </c>
      <c r="K15">
        <v>0.6</v>
      </c>
      <c r="L15">
        <v>0.6</v>
      </c>
      <c r="M15">
        <v>9.4</v>
      </c>
      <c r="N15">
        <v>62.5</v>
      </c>
      <c r="O15">
        <v>28</v>
      </c>
      <c r="P15">
        <v>8.4</v>
      </c>
      <c r="Q15">
        <v>12.7</v>
      </c>
      <c r="R15">
        <v>6.6</v>
      </c>
      <c r="S15">
        <v>22.4</v>
      </c>
      <c r="T15">
        <v>12.3</v>
      </c>
      <c r="U15">
        <v>7.1</v>
      </c>
      <c r="V15">
        <v>7.4</v>
      </c>
    </row>
    <row r="16" spans="1:22">
      <c r="A16" t="s">
        <v>125</v>
      </c>
      <c r="B16" s="1">
        <v>13865</v>
      </c>
      <c r="C16" s="1">
        <v>3.6</v>
      </c>
      <c r="D16">
        <v>44.8</v>
      </c>
      <c r="E16">
        <v>43114</v>
      </c>
      <c r="F16">
        <v>12.7</v>
      </c>
      <c r="G16">
        <v>97.6</v>
      </c>
      <c r="H16">
        <v>0.5</v>
      </c>
      <c r="I16">
        <v>0.1</v>
      </c>
      <c r="J16">
        <v>0.3</v>
      </c>
      <c r="K16">
        <v>0.5</v>
      </c>
      <c r="L16">
        <v>1</v>
      </c>
      <c r="M16">
        <v>7.5</v>
      </c>
      <c r="N16">
        <v>67</v>
      </c>
      <c r="O16">
        <v>25.5</v>
      </c>
      <c r="P16">
        <v>8.1</v>
      </c>
      <c r="Q16">
        <v>11.5</v>
      </c>
      <c r="R16">
        <v>5</v>
      </c>
      <c r="S16">
        <v>25.9</v>
      </c>
      <c r="T16">
        <v>15.5</v>
      </c>
      <c r="U16">
        <v>7.9</v>
      </c>
      <c r="V16">
        <v>6.9</v>
      </c>
    </row>
    <row r="17" spans="1:22">
      <c r="A17" t="s">
        <v>126</v>
      </c>
      <c r="B17" s="1">
        <v>18446</v>
      </c>
      <c r="C17" s="1">
        <v>3.6</v>
      </c>
      <c r="D17">
        <v>42.8</v>
      </c>
      <c r="E17">
        <v>58433</v>
      </c>
      <c r="F17">
        <v>8.3000000000000007</v>
      </c>
      <c r="G17">
        <v>97.8</v>
      </c>
      <c r="H17">
        <v>0.1</v>
      </c>
      <c r="I17">
        <v>0.7</v>
      </c>
      <c r="J17">
        <v>0.1</v>
      </c>
      <c r="K17">
        <v>0.4</v>
      </c>
      <c r="L17">
        <v>1</v>
      </c>
      <c r="M17">
        <v>8.4</v>
      </c>
      <c r="N17">
        <v>60.2</v>
      </c>
      <c r="O17">
        <v>31.4</v>
      </c>
      <c r="P17">
        <v>5.3</v>
      </c>
      <c r="Q17">
        <v>16</v>
      </c>
      <c r="R17">
        <v>4.3</v>
      </c>
      <c r="S17">
        <v>24.2</v>
      </c>
      <c r="T17">
        <v>9.6999999999999993</v>
      </c>
      <c r="U17">
        <v>8.8000000000000007</v>
      </c>
      <c r="V17">
        <v>5.6</v>
      </c>
    </row>
    <row r="18" spans="1:22">
      <c r="A18" t="s">
        <v>127</v>
      </c>
      <c r="B18" s="1">
        <v>44083</v>
      </c>
      <c r="C18" s="1">
        <v>4.5</v>
      </c>
      <c r="D18">
        <v>43.4</v>
      </c>
      <c r="E18">
        <v>44762</v>
      </c>
      <c r="F18">
        <v>14.4</v>
      </c>
      <c r="G18">
        <v>95.2</v>
      </c>
      <c r="H18">
        <v>1.3</v>
      </c>
      <c r="I18">
        <v>1</v>
      </c>
      <c r="J18">
        <v>0.2</v>
      </c>
      <c r="K18">
        <v>0.6</v>
      </c>
      <c r="L18">
        <v>1.7</v>
      </c>
      <c r="M18">
        <v>8.1</v>
      </c>
      <c r="N18">
        <v>55.1</v>
      </c>
      <c r="O18">
        <v>36.799999999999997</v>
      </c>
      <c r="P18">
        <v>2.1</v>
      </c>
      <c r="Q18">
        <v>15.7</v>
      </c>
      <c r="R18">
        <v>4.7</v>
      </c>
      <c r="S18">
        <v>25.3</v>
      </c>
      <c r="T18">
        <v>13.6</v>
      </c>
      <c r="U18">
        <v>4.9000000000000004</v>
      </c>
      <c r="V18">
        <v>8.9</v>
      </c>
    </row>
    <row r="19" spans="1:22">
      <c r="A19" t="s">
        <v>128</v>
      </c>
      <c r="B19" s="1">
        <v>12011</v>
      </c>
      <c r="C19" s="1">
        <v>4.3</v>
      </c>
      <c r="D19">
        <v>47.3</v>
      </c>
      <c r="E19">
        <v>47816</v>
      </c>
      <c r="F19">
        <v>6.8</v>
      </c>
      <c r="G19">
        <v>97</v>
      </c>
      <c r="H19">
        <v>0.3</v>
      </c>
      <c r="I19">
        <v>0.2</v>
      </c>
      <c r="J19">
        <v>0.3</v>
      </c>
      <c r="K19">
        <v>0.9</v>
      </c>
      <c r="L19">
        <v>1.3</v>
      </c>
      <c r="M19">
        <v>7.8</v>
      </c>
      <c r="N19">
        <v>62.8</v>
      </c>
      <c r="O19">
        <v>29.4</v>
      </c>
      <c r="P19">
        <v>10</v>
      </c>
      <c r="Q19">
        <v>15.5</v>
      </c>
      <c r="R19">
        <v>4.9000000000000004</v>
      </c>
      <c r="S19">
        <v>23.2</v>
      </c>
      <c r="T19">
        <v>11.8</v>
      </c>
      <c r="U19">
        <v>6.9</v>
      </c>
      <c r="V19">
        <v>6.2</v>
      </c>
    </row>
    <row r="20" spans="1:22">
      <c r="A20" t="s">
        <v>129</v>
      </c>
      <c r="B20" s="1">
        <v>12409</v>
      </c>
      <c r="C20" s="1">
        <v>4.4000000000000004</v>
      </c>
      <c r="D20">
        <v>43.9</v>
      </c>
      <c r="E20">
        <v>43741</v>
      </c>
      <c r="F20">
        <v>10.1</v>
      </c>
      <c r="G20">
        <v>97.8</v>
      </c>
      <c r="H20">
        <v>0.2</v>
      </c>
      <c r="I20">
        <v>0.5</v>
      </c>
      <c r="J20">
        <v>0.9</v>
      </c>
      <c r="K20">
        <v>0.1</v>
      </c>
      <c r="L20">
        <v>0.5</v>
      </c>
      <c r="M20">
        <v>11</v>
      </c>
      <c r="N20">
        <v>64.099999999999994</v>
      </c>
      <c r="O20">
        <v>24.9</v>
      </c>
      <c r="P20">
        <v>9.6999999999999993</v>
      </c>
      <c r="Q20">
        <v>23.4</v>
      </c>
      <c r="R20">
        <v>3.1</v>
      </c>
      <c r="S20">
        <v>22.3</v>
      </c>
      <c r="T20">
        <v>11.3</v>
      </c>
      <c r="U20">
        <v>7.2</v>
      </c>
      <c r="V20">
        <v>3.8</v>
      </c>
    </row>
    <row r="21" spans="1:22">
      <c r="A21" t="s">
        <v>130</v>
      </c>
      <c r="B21" s="1">
        <v>9286</v>
      </c>
      <c r="C21" s="1">
        <v>4.3</v>
      </c>
      <c r="D21">
        <v>41.5</v>
      </c>
      <c r="E21">
        <v>44211</v>
      </c>
      <c r="F21">
        <v>12.4</v>
      </c>
      <c r="G21">
        <v>98.3</v>
      </c>
      <c r="H21">
        <v>1</v>
      </c>
      <c r="I21">
        <v>0.1</v>
      </c>
      <c r="J21">
        <v>0.1</v>
      </c>
      <c r="K21">
        <v>0</v>
      </c>
      <c r="L21">
        <v>0.6</v>
      </c>
      <c r="M21">
        <v>11.2</v>
      </c>
      <c r="N21">
        <v>67.7</v>
      </c>
      <c r="O21">
        <v>21.1</v>
      </c>
      <c r="P21">
        <v>6.6</v>
      </c>
      <c r="Q21">
        <v>13.2</v>
      </c>
      <c r="R21">
        <v>5.3</v>
      </c>
      <c r="S21">
        <v>18.3</v>
      </c>
      <c r="T21">
        <v>16.600000000000001</v>
      </c>
      <c r="U21">
        <v>6.9</v>
      </c>
      <c r="V21">
        <v>11.4</v>
      </c>
    </row>
    <row r="22" spans="1:22">
      <c r="A22" t="s">
        <v>131</v>
      </c>
      <c r="B22" s="1">
        <v>16649</v>
      </c>
      <c r="C22" s="1">
        <v>3.7</v>
      </c>
      <c r="D22">
        <v>42.8</v>
      </c>
      <c r="E22">
        <v>46880</v>
      </c>
      <c r="F22">
        <v>10.3</v>
      </c>
      <c r="G22">
        <v>96.4</v>
      </c>
      <c r="H22">
        <v>0.3</v>
      </c>
      <c r="I22">
        <v>0.4</v>
      </c>
      <c r="J22">
        <v>0.2</v>
      </c>
      <c r="K22">
        <v>1.2</v>
      </c>
      <c r="L22">
        <v>1.2</v>
      </c>
      <c r="M22">
        <v>7.1</v>
      </c>
      <c r="N22">
        <v>61.8</v>
      </c>
      <c r="O22">
        <v>31.1</v>
      </c>
      <c r="P22">
        <v>5.8</v>
      </c>
      <c r="Q22">
        <v>13.9</v>
      </c>
      <c r="R22">
        <v>4.5</v>
      </c>
      <c r="S22">
        <v>20.7</v>
      </c>
      <c r="T22">
        <v>18.3</v>
      </c>
      <c r="U22">
        <v>6.3</v>
      </c>
      <c r="V22">
        <v>6.7</v>
      </c>
    </row>
    <row r="23" spans="1:22">
      <c r="A23" t="s">
        <v>132</v>
      </c>
      <c r="B23" s="1">
        <v>18056</v>
      </c>
      <c r="C23" s="1">
        <v>4.0999999999999996</v>
      </c>
      <c r="D23">
        <v>44.7</v>
      </c>
      <c r="E23">
        <v>46617</v>
      </c>
      <c r="F23">
        <v>12.9</v>
      </c>
      <c r="G23">
        <v>97.7</v>
      </c>
      <c r="H23">
        <v>0.3</v>
      </c>
      <c r="I23">
        <v>0.1</v>
      </c>
      <c r="J23">
        <v>0.1</v>
      </c>
      <c r="K23">
        <v>0.3</v>
      </c>
      <c r="L23">
        <v>1.4</v>
      </c>
      <c r="M23">
        <v>8.6</v>
      </c>
      <c r="N23">
        <v>66.8</v>
      </c>
      <c r="O23">
        <v>24.6</v>
      </c>
      <c r="P23">
        <v>10.6</v>
      </c>
      <c r="Q23">
        <v>18.600000000000001</v>
      </c>
      <c r="R23">
        <v>3.5</v>
      </c>
      <c r="S23">
        <v>19.899999999999999</v>
      </c>
      <c r="T23">
        <v>11.7</v>
      </c>
      <c r="U23">
        <v>7.6</v>
      </c>
      <c r="V23">
        <v>6.5</v>
      </c>
    </row>
    <row r="24" spans="1:22">
      <c r="A24" t="s">
        <v>133</v>
      </c>
      <c r="B24" s="1">
        <v>49074</v>
      </c>
      <c r="C24" s="1">
        <v>4.7</v>
      </c>
      <c r="D24">
        <v>41.6</v>
      </c>
      <c r="E24">
        <v>49010</v>
      </c>
      <c r="F24">
        <v>13.2</v>
      </c>
      <c r="G24">
        <v>94.2</v>
      </c>
      <c r="H24">
        <v>3</v>
      </c>
      <c r="I24">
        <v>0.4</v>
      </c>
      <c r="J24">
        <v>0.1</v>
      </c>
      <c r="K24">
        <v>0.5</v>
      </c>
      <c r="L24">
        <v>1.8</v>
      </c>
      <c r="M24">
        <v>10.5</v>
      </c>
      <c r="N24">
        <v>60.5</v>
      </c>
      <c r="O24">
        <v>28.9</v>
      </c>
      <c r="P24">
        <v>3.6</v>
      </c>
      <c r="Q24">
        <v>20.100000000000001</v>
      </c>
      <c r="R24">
        <v>4.5999999999999996</v>
      </c>
      <c r="S24">
        <v>22.3</v>
      </c>
      <c r="T24">
        <v>11.9</v>
      </c>
      <c r="U24">
        <v>6.7</v>
      </c>
      <c r="V24">
        <v>7.6</v>
      </c>
    </row>
    <row r="25" spans="1:22">
      <c r="A25" t="s">
        <v>134</v>
      </c>
      <c r="B25" s="1">
        <v>17100</v>
      </c>
      <c r="C25" s="1">
        <v>3.3</v>
      </c>
      <c r="D25">
        <v>38</v>
      </c>
      <c r="E25">
        <v>46601</v>
      </c>
      <c r="F25">
        <v>14.9</v>
      </c>
      <c r="G25">
        <v>91.9</v>
      </c>
      <c r="H25">
        <v>0.6</v>
      </c>
      <c r="I25">
        <v>0</v>
      </c>
      <c r="J25">
        <v>0.1</v>
      </c>
      <c r="K25">
        <v>5.5</v>
      </c>
      <c r="L25">
        <v>1.9</v>
      </c>
      <c r="M25">
        <v>22.3</v>
      </c>
      <c r="N25">
        <v>58</v>
      </c>
      <c r="O25">
        <v>19.7</v>
      </c>
      <c r="P25">
        <v>7.7</v>
      </c>
      <c r="Q25">
        <v>21.2</v>
      </c>
      <c r="R25">
        <v>4.5</v>
      </c>
      <c r="S25">
        <v>21.3</v>
      </c>
      <c r="T25">
        <v>11.3</v>
      </c>
      <c r="U25">
        <v>7.8</v>
      </c>
      <c r="V25">
        <v>7.1</v>
      </c>
    </row>
    <row r="26" spans="1:22">
      <c r="A26" t="s">
        <v>135</v>
      </c>
      <c r="B26" s="1">
        <v>66997</v>
      </c>
      <c r="C26" s="1">
        <v>3.4</v>
      </c>
      <c r="D26">
        <v>34.299999999999997</v>
      </c>
      <c r="E26">
        <v>71878</v>
      </c>
      <c r="F26">
        <v>7</v>
      </c>
      <c r="G26">
        <v>92.3</v>
      </c>
      <c r="H26">
        <v>1.3</v>
      </c>
      <c r="I26">
        <v>2.5</v>
      </c>
      <c r="J26">
        <v>0</v>
      </c>
      <c r="K26">
        <v>2.2000000000000002</v>
      </c>
      <c r="L26">
        <v>1.7</v>
      </c>
      <c r="M26">
        <v>5.8</v>
      </c>
      <c r="N26">
        <v>40.5</v>
      </c>
      <c r="O26">
        <v>53.7</v>
      </c>
      <c r="P26">
        <v>2.2000000000000002</v>
      </c>
      <c r="Q26">
        <v>8.3000000000000007</v>
      </c>
      <c r="R26">
        <v>22.8</v>
      </c>
      <c r="S26">
        <v>20</v>
      </c>
      <c r="T26">
        <v>10.5</v>
      </c>
      <c r="U26">
        <v>6.2</v>
      </c>
      <c r="V26">
        <v>4.4000000000000004</v>
      </c>
    </row>
    <row r="27" spans="1:22">
      <c r="A27" t="s">
        <v>136</v>
      </c>
      <c r="B27" s="1">
        <v>8718</v>
      </c>
      <c r="C27" s="1">
        <v>5.6</v>
      </c>
      <c r="D27">
        <v>38.6</v>
      </c>
      <c r="E27">
        <v>46807</v>
      </c>
      <c r="F27">
        <v>17</v>
      </c>
      <c r="G27">
        <v>98.6</v>
      </c>
      <c r="H27">
        <v>0.1</v>
      </c>
      <c r="I27">
        <v>0.3</v>
      </c>
      <c r="J27">
        <v>0.2</v>
      </c>
      <c r="K27">
        <v>0</v>
      </c>
      <c r="L27">
        <v>0.7</v>
      </c>
      <c r="M27">
        <v>16.600000000000001</v>
      </c>
      <c r="N27">
        <v>57</v>
      </c>
      <c r="O27">
        <v>26.4</v>
      </c>
      <c r="P27">
        <v>6.4</v>
      </c>
      <c r="Q27">
        <v>19.399999999999999</v>
      </c>
      <c r="R27">
        <v>2.9</v>
      </c>
      <c r="S27">
        <v>22.7</v>
      </c>
      <c r="T27">
        <v>11.6</v>
      </c>
      <c r="U27">
        <v>9.1999999999999993</v>
      </c>
      <c r="V27">
        <v>6.7</v>
      </c>
    </row>
    <row r="28" spans="1:22">
      <c r="A28" t="s">
        <v>137</v>
      </c>
      <c r="B28" s="1">
        <v>8382</v>
      </c>
      <c r="C28" s="1">
        <v>3.8</v>
      </c>
      <c r="D28">
        <v>38.4</v>
      </c>
      <c r="E28">
        <v>34942</v>
      </c>
      <c r="F28">
        <v>19.899999999999999</v>
      </c>
      <c r="G28">
        <v>95.6</v>
      </c>
      <c r="H28">
        <v>1.8</v>
      </c>
      <c r="I28">
        <v>0.8</v>
      </c>
      <c r="J28">
        <v>0.7</v>
      </c>
      <c r="K28">
        <v>0.3</v>
      </c>
      <c r="L28">
        <v>0.8</v>
      </c>
      <c r="M28">
        <v>14.3</v>
      </c>
      <c r="N28">
        <v>59.9</v>
      </c>
      <c r="O28">
        <v>25.8</v>
      </c>
      <c r="P28">
        <v>10.4</v>
      </c>
      <c r="Q28">
        <v>8.5</v>
      </c>
      <c r="R28">
        <v>2.7</v>
      </c>
      <c r="S28">
        <v>34.9</v>
      </c>
      <c r="T28">
        <v>11.1</v>
      </c>
      <c r="U28">
        <v>7</v>
      </c>
      <c r="V28">
        <v>6.7</v>
      </c>
    </row>
    <row r="29" spans="1:22">
      <c r="A29" t="s">
        <v>138</v>
      </c>
      <c r="B29" s="1">
        <v>17721</v>
      </c>
      <c r="C29" s="1">
        <v>3.3</v>
      </c>
      <c r="D29">
        <v>41.9</v>
      </c>
      <c r="E29">
        <v>51663</v>
      </c>
      <c r="F29">
        <v>7.8</v>
      </c>
      <c r="G29">
        <v>98.5</v>
      </c>
      <c r="H29">
        <v>0.1</v>
      </c>
      <c r="I29">
        <v>0.1</v>
      </c>
      <c r="J29">
        <v>0.1</v>
      </c>
      <c r="K29">
        <v>0</v>
      </c>
      <c r="L29">
        <v>1.1000000000000001</v>
      </c>
      <c r="M29">
        <v>9.9</v>
      </c>
      <c r="N29">
        <v>65</v>
      </c>
      <c r="O29">
        <v>25.1</v>
      </c>
      <c r="P29">
        <v>8.9</v>
      </c>
      <c r="Q29">
        <v>20.8</v>
      </c>
      <c r="R29">
        <v>3.6</v>
      </c>
      <c r="S29">
        <v>20.399999999999999</v>
      </c>
      <c r="T29">
        <v>15.5</v>
      </c>
      <c r="U29">
        <v>7.6</v>
      </c>
      <c r="V29">
        <v>3.6</v>
      </c>
    </row>
    <row r="30" spans="1:22">
      <c r="A30" t="s">
        <v>139</v>
      </c>
      <c r="B30" s="1">
        <v>40268</v>
      </c>
      <c r="C30" s="1">
        <v>5</v>
      </c>
      <c r="D30">
        <v>41.8</v>
      </c>
      <c r="E30">
        <v>43427</v>
      </c>
      <c r="F30">
        <v>14.5</v>
      </c>
      <c r="G30">
        <v>91.5</v>
      </c>
      <c r="H30">
        <v>5.0999999999999996</v>
      </c>
      <c r="I30">
        <v>0.9</v>
      </c>
      <c r="J30">
        <v>0.2</v>
      </c>
      <c r="K30">
        <v>0.3</v>
      </c>
      <c r="L30">
        <v>1.9</v>
      </c>
      <c r="M30">
        <v>9.1</v>
      </c>
      <c r="N30">
        <v>60.9</v>
      </c>
      <c r="O30">
        <v>30</v>
      </c>
      <c r="P30">
        <v>2.1</v>
      </c>
      <c r="Q30">
        <v>20.3</v>
      </c>
      <c r="R30">
        <v>3.1</v>
      </c>
      <c r="S30">
        <v>21.4</v>
      </c>
      <c r="T30">
        <v>14.6</v>
      </c>
      <c r="U30">
        <v>6.4</v>
      </c>
      <c r="V30">
        <v>10.5</v>
      </c>
    </row>
    <row r="31" spans="1:22">
      <c r="A31" t="s">
        <v>140</v>
      </c>
      <c r="B31" s="1">
        <v>16778</v>
      </c>
      <c r="C31" s="1">
        <v>3.7</v>
      </c>
      <c r="D31">
        <v>48.3</v>
      </c>
      <c r="E31">
        <v>53426</v>
      </c>
      <c r="F31">
        <v>7.9</v>
      </c>
      <c r="G31">
        <v>98.1</v>
      </c>
      <c r="H31">
        <v>0.3</v>
      </c>
      <c r="I31">
        <v>0.3</v>
      </c>
      <c r="J31">
        <v>0.1</v>
      </c>
      <c r="K31">
        <v>0.1</v>
      </c>
      <c r="L31">
        <v>0.6</v>
      </c>
      <c r="M31">
        <v>6.6</v>
      </c>
      <c r="N31">
        <v>55.6</v>
      </c>
      <c r="O31">
        <v>37.799999999999997</v>
      </c>
      <c r="P31">
        <v>5.3</v>
      </c>
      <c r="Q31">
        <v>15.8</v>
      </c>
      <c r="R31">
        <v>4.9000000000000004</v>
      </c>
      <c r="S31">
        <v>17</v>
      </c>
      <c r="T31">
        <v>13.4</v>
      </c>
      <c r="U31">
        <v>8.4</v>
      </c>
      <c r="V31">
        <v>10</v>
      </c>
    </row>
    <row r="32" spans="1:22">
      <c r="A32" t="s">
        <v>141</v>
      </c>
      <c r="B32" s="1">
        <v>93776</v>
      </c>
      <c r="C32" s="1">
        <v>3.7</v>
      </c>
      <c r="D32">
        <v>38.700000000000003</v>
      </c>
      <c r="E32">
        <v>50885</v>
      </c>
      <c r="F32">
        <v>10.3</v>
      </c>
      <c r="G32">
        <v>94.3</v>
      </c>
      <c r="H32">
        <v>1.4</v>
      </c>
      <c r="I32">
        <v>1.2</v>
      </c>
      <c r="J32">
        <v>0.2</v>
      </c>
      <c r="K32">
        <v>0.1</v>
      </c>
      <c r="L32">
        <v>2.7</v>
      </c>
      <c r="M32">
        <v>9.1</v>
      </c>
      <c r="N32">
        <v>56.2</v>
      </c>
      <c r="O32">
        <v>34.700000000000003</v>
      </c>
      <c r="P32">
        <v>2.1</v>
      </c>
      <c r="Q32">
        <v>14.6</v>
      </c>
      <c r="R32">
        <v>6.2</v>
      </c>
      <c r="S32">
        <v>24.7</v>
      </c>
      <c r="T32">
        <v>12.7</v>
      </c>
      <c r="U32">
        <v>6.1</v>
      </c>
      <c r="V32">
        <v>9.1999999999999993</v>
      </c>
    </row>
    <row r="33" spans="1:22">
      <c r="A33" t="s">
        <v>142</v>
      </c>
      <c r="B33" s="1">
        <v>10263</v>
      </c>
      <c r="C33" s="1">
        <v>4</v>
      </c>
      <c r="D33">
        <v>40.200000000000003</v>
      </c>
      <c r="E33">
        <v>46547</v>
      </c>
      <c r="F33">
        <v>10.4</v>
      </c>
      <c r="G33">
        <v>94.4</v>
      </c>
      <c r="H33">
        <v>0.9</v>
      </c>
      <c r="I33">
        <v>0.3</v>
      </c>
      <c r="J33">
        <v>0.2</v>
      </c>
      <c r="K33">
        <v>0.7</v>
      </c>
      <c r="L33">
        <v>3.4</v>
      </c>
      <c r="M33">
        <v>12.8</v>
      </c>
      <c r="N33">
        <v>58</v>
      </c>
      <c r="O33">
        <v>29.2</v>
      </c>
      <c r="P33">
        <v>7.6</v>
      </c>
      <c r="Q33">
        <v>23.4</v>
      </c>
      <c r="R33">
        <v>2.8</v>
      </c>
      <c r="S33">
        <v>18.8</v>
      </c>
      <c r="T33">
        <v>12.5</v>
      </c>
      <c r="U33">
        <v>5.6</v>
      </c>
      <c r="V33">
        <v>8.4</v>
      </c>
    </row>
    <row r="34" spans="1:22">
      <c r="A34" t="s">
        <v>143</v>
      </c>
      <c r="B34" s="1">
        <v>20894</v>
      </c>
      <c r="C34" s="1">
        <v>4.8</v>
      </c>
      <c r="D34">
        <v>42.3</v>
      </c>
      <c r="E34">
        <v>42995</v>
      </c>
      <c r="F34">
        <v>12.7</v>
      </c>
      <c r="G34">
        <v>96.7</v>
      </c>
      <c r="H34">
        <v>0.9</v>
      </c>
      <c r="I34">
        <v>0.4</v>
      </c>
      <c r="J34">
        <v>0.5</v>
      </c>
      <c r="K34">
        <v>0.2</v>
      </c>
      <c r="L34">
        <v>1.3</v>
      </c>
      <c r="M34">
        <v>11.4</v>
      </c>
      <c r="N34">
        <v>60.7</v>
      </c>
      <c r="O34">
        <v>27.9</v>
      </c>
      <c r="P34">
        <v>8.5</v>
      </c>
      <c r="Q34">
        <v>14.4</v>
      </c>
      <c r="R34">
        <v>3.7</v>
      </c>
      <c r="S34">
        <v>25.1</v>
      </c>
      <c r="T34">
        <v>11.6</v>
      </c>
      <c r="U34">
        <v>6.7</v>
      </c>
      <c r="V34">
        <v>5.4</v>
      </c>
    </row>
    <row r="35" spans="1:22">
      <c r="A35" t="s">
        <v>144</v>
      </c>
      <c r="B35" s="1">
        <v>16204</v>
      </c>
      <c r="C35" s="1">
        <v>4.2</v>
      </c>
      <c r="D35">
        <v>43.6</v>
      </c>
      <c r="E35">
        <v>42386</v>
      </c>
      <c r="F35">
        <v>12.3</v>
      </c>
      <c r="G35">
        <v>96.3</v>
      </c>
      <c r="H35">
        <v>1.4</v>
      </c>
      <c r="I35">
        <v>1</v>
      </c>
      <c r="J35">
        <v>0</v>
      </c>
      <c r="K35">
        <v>0.2</v>
      </c>
      <c r="L35">
        <v>1.1000000000000001</v>
      </c>
      <c r="M35">
        <v>9.1999999999999993</v>
      </c>
      <c r="N35">
        <v>62.5</v>
      </c>
      <c r="O35">
        <v>28.3</v>
      </c>
      <c r="P35">
        <v>7.4</v>
      </c>
      <c r="Q35">
        <v>20.7</v>
      </c>
      <c r="R35">
        <v>4.7</v>
      </c>
      <c r="S35">
        <v>21.4</v>
      </c>
      <c r="T35">
        <v>12.5</v>
      </c>
      <c r="U35">
        <v>5.2</v>
      </c>
      <c r="V35">
        <v>5.2</v>
      </c>
    </row>
    <row r="36" spans="1:22">
      <c r="A36" t="s">
        <v>145</v>
      </c>
      <c r="B36" s="1">
        <v>10650</v>
      </c>
      <c r="C36" s="1">
        <v>3.6</v>
      </c>
      <c r="D36">
        <v>43</v>
      </c>
      <c r="E36">
        <v>49144</v>
      </c>
      <c r="F36">
        <v>11.6</v>
      </c>
      <c r="G36">
        <v>91.8</v>
      </c>
      <c r="H36">
        <v>0.2</v>
      </c>
      <c r="I36">
        <v>0.4</v>
      </c>
      <c r="J36">
        <v>0</v>
      </c>
      <c r="K36">
        <v>5.8</v>
      </c>
      <c r="L36">
        <v>1.7</v>
      </c>
      <c r="M36">
        <v>16</v>
      </c>
      <c r="N36">
        <v>57.6</v>
      </c>
      <c r="O36">
        <v>26.4</v>
      </c>
      <c r="P36">
        <v>10.4</v>
      </c>
      <c r="Q36">
        <v>16.3</v>
      </c>
      <c r="R36">
        <v>3.1</v>
      </c>
      <c r="S36">
        <v>19.3</v>
      </c>
      <c r="T36">
        <v>11.3</v>
      </c>
      <c r="U36">
        <v>8.1</v>
      </c>
      <c r="V36">
        <v>4.0999999999999996</v>
      </c>
    </row>
    <row r="37" spans="1:22">
      <c r="A37" t="s">
        <v>146</v>
      </c>
      <c r="B37" s="1">
        <v>7373</v>
      </c>
      <c r="C37" s="1">
        <v>3.8</v>
      </c>
      <c r="D37">
        <v>45.4</v>
      </c>
      <c r="E37">
        <v>49245</v>
      </c>
      <c r="F37">
        <v>9.1</v>
      </c>
      <c r="G37">
        <v>97</v>
      </c>
      <c r="H37">
        <v>0.2</v>
      </c>
      <c r="I37">
        <v>0</v>
      </c>
      <c r="J37">
        <v>0.3</v>
      </c>
      <c r="K37">
        <v>1.2</v>
      </c>
      <c r="L37">
        <v>1.3</v>
      </c>
      <c r="M37">
        <v>9.1999999999999993</v>
      </c>
      <c r="N37">
        <v>64.599999999999994</v>
      </c>
      <c r="O37">
        <v>26.2</v>
      </c>
      <c r="P37">
        <v>7.7</v>
      </c>
      <c r="Q37">
        <v>15.9</v>
      </c>
      <c r="R37">
        <v>4</v>
      </c>
      <c r="S37">
        <v>27.5</v>
      </c>
      <c r="T37">
        <v>11.5</v>
      </c>
      <c r="U37">
        <v>6.7</v>
      </c>
      <c r="V37">
        <v>3.5</v>
      </c>
    </row>
    <row r="38" spans="1:22">
      <c r="A38" t="s">
        <v>147</v>
      </c>
      <c r="B38" s="1">
        <v>9304</v>
      </c>
      <c r="C38" s="1">
        <v>4.5999999999999996</v>
      </c>
      <c r="D38">
        <v>45.1</v>
      </c>
      <c r="E38">
        <v>45816</v>
      </c>
      <c r="F38">
        <v>11.4</v>
      </c>
      <c r="G38">
        <v>97.4</v>
      </c>
      <c r="H38">
        <v>0.1</v>
      </c>
      <c r="I38">
        <v>0.2</v>
      </c>
      <c r="J38">
        <v>0</v>
      </c>
      <c r="K38">
        <v>1</v>
      </c>
      <c r="L38">
        <v>1.3</v>
      </c>
      <c r="M38">
        <v>12.4</v>
      </c>
      <c r="N38">
        <v>58.8</v>
      </c>
      <c r="O38">
        <v>28.8</v>
      </c>
      <c r="P38">
        <v>12.7</v>
      </c>
      <c r="Q38">
        <v>13.2</v>
      </c>
      <c r="R38">
        <v>4.5999999999999996</v>
      </c>
      <c r="S38">
        <v>25.2</v>
      </c>
      <c r="T38">
        <v>13.4</v>
      </c>
      <c r="U38">
        <v>7.8</v>
      </c>
      <c r="V38">
        <v>2</v>
      </c>
    </row>
    <row r="39" spans="1:22">
      <c r="A39" t="s">
        <v>148</v>
      </c>
      <c r="B39" s="1">
        <v>12431</v>
      </c>
      <c r="C39" s="1">
        <v>4.0999999999999996</v>
      </c>
      <c r="D39">
        <v>42.5</v>
      </c>
      <c r="E39">
        <v>56264</v>
      </c>
      <c r="F39">
        <v>6.5</v>
      </c>
      <c r="G39">
        <v>98.5</v>
      </c>
      <c r="H39">
        <v>0.2</v>
      </c>
      <c r="I39">
        <v>0.2</v>
      </c>
      <c r="J39">
        <v>0.1</v>
      </c>
      <c r="K39">
        <v>0.2</v>
      </c>
      <c r="L39">
        <v>0.7</v>
      </c>
      <c r="M39">
        <v>7.3</v>
      </c>
      <c r="N39">
        <v>58.3</v>
      </c>
      <c r="O39">
        <v>34.4</v>
      </c>
      <c r="P39">
        <v>9.8000000000000007</v>
      </c>
      <c r="Q39">
        <v>15.5</v>
      </c>
      <c r="R39">
        <v>5.2</v>
      </c>
      <c r="S39">
        <v>21.4</v>
      </c>
      <c r="T39">
        <v>11.5</v>
      </c>
      <c r="U39">
        <v>8.5</v>
      </c>
      <c r="V39">
        <v>4.4000000000000004</v>
      </c>
    </row>
    <row r="40" spans="1:22">
      <c r="A40" t="s">
        <v>149</v>
      </c>
      <c r="B40" s="1">
        <v>10915</v>
      </c>
      <c r="C40" s="1">
        <v>4</v>
      </c>
      <c r="D40">
        <v>44.9</v>
      </c>
      <c r="E40">
        <v>49114</v>
      </c>
      <c r="F40">
        <v>9.1999999999999993</v>
      </c>
      <c r="G40">
        <v>97.4</v>
      </c>
      <c r="H40">
        <v>0.3</v>
      </c>
      <c r="I40">
        <v>0</v>
      </c>
      <c r="J40">
        <v>0.3</v>
      </c>
      <c r="K40">
        <v>0.7</v>
      </c>
      <c r="L40">
        <v>1.3</v>
      </c>
      <c r="M40">
        <v>8.5</v>
      </c>
      <c r="N40">
        <v>62.4</v>
      </c>
      <c r="O40">
        <v>29.1</v>
      </c>
      <c r="P40">
        <v>10.4</v>
      </c>
      <c r="Q40">
        <v>9.5</v>
      </c>
      <c r="R40">
        <v>11.4</v>
      </c>
      <c r="S40">
        <v>21.7</v>
      </c>
      <c r="T40">
        <v>8.4</v>
      </c>
      <c r="U40">
        <v>8.4</v>
      </c>
      <c r="V40">
        <v>3.6</v>
      </c>
    </row>
    <row r="41" spans="1:22">
      <c r="A41" t="s">
        <v>150</v>
      </c>
      <c r="B41" s="1">
        <v>15614</v>
      </c>
      <c r="C41" s="1">
        <v>4.5</v>
      </c>
      <c r="D41">
        <v>42.1</v>
      </c>
      <c r="E41">
        <v>45691</v>
      </c>
      <c r="F41">
        <v>11.7</v>
      </c>
      <c r="G41">
        <v>93.5</v>
      </c>
      <c r="H41">
        <v>0.3</v>
      </c>
      <c r="I41">
        <v>2.2999999999999998</v>
      </c>
      <c r="J41">
        <v>1</v>
      </c>
      <c r="K41">
        <v>1.7</v>
      </c>
      <c r="L41">
        <v>1.2</v>
      </c>
      <c r="M41">
        <v>10.6</v>
      </c>
      <c r="N41">
        <v>61.9</v>
      </c>
      <c r="O41">
        <v>27.5</v>
      </c>
      <c r="P41">
        <v>7.1</v>
      </c>
      <c r="Q41">
        <v>22.8</v>
      </c>
      <c r="R41">
        <v>4.5999999999999996</v>
      </c>
      <c r="S41">
        <v>18.2</v>
      </c>
      <c r="T41">
        <v>11.8</v>
      </c>
      <c r="U41">
        <v>6.2</v>
      </c>
      <c r="V41">
        <v>6.5</v>
      </c>
    </row>
    <row r="42" spans="1:22">
      <c r="A42" t="s">
        <v>151</v>
      </c>
      <c r="B42" s="1">
        <v>11320</v>
      </c>
      <c r="C42" s="1">
        <v>3.2</v>
      </c>
      <c r="D42">
        <v>44.7</v>
      </c>
      <c r="E42">
        <v>48695</v>
      </c>
      <c r="F42">
        <v>9.6</v>
      </c>
      <c r="G42">
        <v>96.4</v>
      </c>
      <c r="H42">
        <v>0.1</v>
      </c>
      <c r="I42">
        <v>0.3</v>
      </c>
      <c r="J42">
        <v>0.4</v>
      </c>
      <c r="K42">
        <v>1.5</v>
      </c>
      <c r="L42">
        <v>1.4</v>
      </c>
      <c r="M42">
        <v>9.9</v>
      </c>
      <c r="N42">
        <v>59.9</v>
      </c>
      <c r="O42">
        <v>30.3</v>
      </c>
      <c r="P42">
        <v>9.6999999999999993</v>
      </c>
      <c r="Q42">
        <v>26.1</v>
      </c>
      <c r="R42">
        <v>4.9000000000000004</v>
      </c>
      <c r="S42">
        <v>19.3</v>
      </c>
      <c r="T42">
        <v>9.8000000000000007</v>
      </c>
      <c r="U42">
        <v>3.8</v>
      </c>
      <c r="V42">
        <v>2.9</v>
      </c>
    </row>
    <row r="43" spans="1:22">
      <c r="A43" t="s">
        <v>152</v>
      </c>
      <c r="B43" s="1">
        <v>17479</v>
      </c>
      <c r="C43" s="1">
        <v>4.0999999999999996</v>
      </c>
      <c r="D43">
        <v>43.6</v>
      </c>
      <c r="E43">
        <v>47902</v>
      </c>
      <c r="F43">
        <v>9.6</v>
      </c>
      <c r="G43">
        <v>96.4</v>
      </c>
      <c r="H43">
        <v>0.8</v>
      </c>
      <c r="I43">
        <v>0.8</v>
      </c>
      <c r="J43">
        <v>0.1</v>
      </c>
      <c r="K43">
        <v>0.8</v>
      </c>
      <c r="L43">
        <v>1.1000000000000001</v>
      </c>
      <c r="M43">
        <v>8.5</v>
      </c>
      <c r="N43">
        <v>58.5</v>
      </c>
      <c r="O43">
        <v>33</v>
      </c>
      <c r="P43">
        <v>10.3</v>
      </c>
      <c r="Q43">
        <v>12.4</v>
      </c>
      <c r="R43">
        <v>4.5</v>
      </c>
      <c r="S43">
        <v>22.9</v>
      </c>
      <c r="T43">
        <v>13.2</v>
      </c>
      <c r="U43">
        <v>7.2</v>
      </c>
      <c r="V43">
        <v>4.5999999999999996</v>
      </c>
    </row>
    <row r="44" spans="1:22">
      <c r="A44" t="s">
        <v>153</v>
      </c>
      <c r="B44" s="1">
        <v>14838</v>
      </c>
      <c r="C44" s="1">
        <v>3.5</v>
      </c>
      <c r="D44">
        <v>42.7</v>
      </c>
      <c r="E44">
        <v>53939</v>
      </c>
      <c r="F44">
        <v>9.9</v>
      </c>
      <c r="G44">
        <v>98.1</v>
      </c>
      <c r="H44">
        <v>0.1</v>
      </c>
      <c r="I44">
        <v>0.3</v>
      </c>
      <c r="J44">
        <v>0.2</v>
      </c>
      <c r="K44">
        <v>0.1</v>
      </c>
      <c r="L44">
        <v>1.2</v>
      </c>
      <c r="M44">
        <v>9.1</v>
      </c>
      <c r="N44">
        <v>66.400000000000006</v>
      </c>
      <c r="O44">
        <v>24.5</v>
      </c>
      <c r="P44">
        <v>6.9</v>
      </c>
      <c r="Q44">
        <v>12.1</v>
      </c>
      <c r="R44">
        <v>6</v>
      </c>
      <c r="S44">
        <v>23</v>
      </c>
      <c r="T44">
        <v>9.5</v>
      </c>
      <c r="U44">
        <v>7.8</v>
      </c>
      <c r="V44">
        <v>7.9</v>
      </c>
    </row>
    <row r="45" spans="1:22">
      <c r="A45" t="s">
        <v>154</v>
      </c>
      <c r="B45" s="1">
        <v>20242</v>
      </c>
      <c r="C45" s="1">
        <v>4.5</v>
      </c>
      <c r="D45">
        <v>39.799999999999997</v>
      </c>
      <c r="E45">
        <v>43843</v>
      </c>
      <c r="F45">
        <v>17.3</v>
      </c>
      <c r="G45">
        <v>93.5</v>
      </c>
      <c r="H45">
        <v>2.1</v>
      </c>
      <c r="I45">
        <v>2.6</v>
      </c>
      <c r="J45">
        <v>0.2</v>
      </c>
      <c r="K45">
        <v>0.2</v>
      </c>
      <c r="L45">
        <v>1.4</v>
      </c>
      <c r="M45">
        <v>9.6999999999999993</v>
      </c>
      <c r="N45">
        <v>60.9</v>
      </c>
      <c r="O45">
        <v>29.4</v>
      </c>
      <c r="P45">
        <v>4.7</v>
      </c>
      <c r="Q45">
        <v>20.3</v>
      </c>
      <c r="R45">
        <v>4.2</v>
      </c>
      <c r="S45">
        <v>23.8</v>
      </c>
      <c r="T45">
        <v>11.8</v>
      </c>
      <c r="U45">
        <v>6.1</v>
      </c>
      <c r="V45">
        <v>5.7</v>
      </c>
    </row>
    <row r="46" spans="1:22">
      <c r="A46" t="s">
        <v>155</v>
      </c>
      <c r="B46" s="1">
        <v>9568</v>
      </c>
      <c r="C46" s="1">
        <v>3.6</v>
      </c>
      <c r="D46">
        <v>42.4</v>
      </c>
      <c r="E46">
        <v>45300</v>
      </c>
      <c r="F46">
        <v>11.2</v>
      </c>
      <c r="G46">
        <v>98.1</v>
      </c>
      <c r="H46">
        <v>0.8</v>
      </c>
      <c r="I46">
        <v>0.4</v>
      </c>
      <c r="J46">
        <v>0</v>
      </c>
      <c r="K46">
        <v>0</v>
      </c>
      <c r="L46">
        <v>0.7</v>
      </c>
      <c r="M46">
        <v>12.1</v>
      </c>
      <c r="N46">
        <v>66</v>
      </c>
      <c r="O46">
        <v>22</v>
      </c>
      <c r="P46">
        <v>10.7</v>
      </c>
      <c r="Q46">
        <v>22.8</v>
      </c>
      <c r="R46">
        <v>5.3</v>
      </c>
      <c r="S46">
        <v>20.5</v>
      </c>
      <c r="T46">
        <v>12</v>
      </c>
      <c r="U46">
        <v>5.7</v>
      </c>
      <c r="V46">
        <v>4.3</v>
      </c>
    </row>
    <row r="47" spans="1:22">
      <c r="A47" t="s">
        <v>156</v>
      </c>
      <c r="B47" s="1">
        <v>9818</v>
      </c>
      <c r="C47" s="1">
        <v>3.6</v>
      </c>
      <c r="D47">
        <v>44.4</v>
      </c>
      <c r="E47">
        <v>48710</v>
      </c>
      <c r="F47">
        <v>11.2</v>
      </c>
      <c r="G47">
        <v>97.3</v>
      </c>
      <c r="H47">
        <v>0.1</v>
      </c>
      <c r="I47">
        <v>0.2</v>
      </c>
      <c r="J47">
        <v>0.1</v>
      </c>
      <c r="K47">
        <v>0.6</v>
      </c>
      <c r="L47">
        <v>1.7</v>
      </c>
      <c r="M47">
        <v>10</v>
      </c>
      <c r="N47">
        <v>60.8</v>
      </c>
      <c r="O47">
        <v>29.2</v>
      </c>
      <c r="P47">
        <v>9.5</v>
      </c>
      <c r="Q47">
        <v>19.899999999999999</v>
      </c>
      <c r="R47">
        <v>3.3</v>
      </c>
      <c r="S47">
        <v>23.4</v>
      </c>
      <c r="T47">
        <v>11.5</v>
      </c>
      <c r="U47">
        <v>7.5</v>
      </c>
      <c r="V47">
        <v>4.4000000000000004</v>
      </c>
    </row>
    <row r="48" spans="1:22">
      <c r="A48" t="s">
        <v>157</v>
      </c>
      <c r="B48" s="1">
        <v>7113</v>
      </c>
      <c r="C48" s="1">
        <v>3.1</v>
      </c>
      <c r="D48">
        <v>44.8</v>
      </c>
      <c r="E48">
        <v>43690</v>
      </c>
      <c r="F48">
        <v>13</v>
      </c>
      <c r="G48">
        <v>98.7</v>
      </c>
      <c r="H48">
        <v>0.2</v>
      </c>
      <c r="I48">
        <v>0.2</v>
      </c>
      <c r="J48">
        <v>0</v>
      </c>
      <c r="K48">
        <v>0.1</v>
      </c>
      <c r="L48">
        <v>0.8</v>
      </c>
      <c r="M48">
        <v>10.9</v>
      </c>
      <c r="N48">
        <v>62</v>
      </c>
      <c r="O48">
        <v>27.1</v>
      </c>
      <c r="P48">
        <v>11.4</v>
      </c>
      <c r="Q48">
        <v>19.2</v>
      </c>
      <c r="R48">
        <v>5</v>
      </c>
      <c r="S48">
        <v>21.4</v>
      </c>
      <c r="T48">
        <v>9.9</v>
      </c>
      <c r="U48">
        <v>5.9</v>
      </c>
      <c r="V48">
        <v>5.6</v>
      </c>
    </row>
    <row r="49" spans="1:22">
      <c r="A49" t="s">
        <v>158</v>
      </c>
      <c r="B49" s="1">
        <v>16320</v>
      </c>
      <c r="C49" s="1">
        <v>4.4000000000000004</v>
      </c>
      <c r="D49">
        <v>42.3</v>
      </c>
      <c r="E49">
        <v>57318</v>
      </c>
      <c r="F49">
        <v>9.9</v>
      </c>
      <c r="G49">
        <v>98.3</v>
      </c>
      <c r="H49">
        <v>0.4</v>
      </c>
      <c r="I49">
        <v>0.2</v>
      </c>
      <c r="J49">
        <v>0</v>
      </c>
      <c r="K49">
        <v>0.1</v>
      </c>
      <c r="L49">
        <v>0.9</v>
      </c>
      <c r="M49">
        <v>7.4</v>
      </c>
      <c r="N49">
        <v>59.7</v>
      </c>
      <c r="O49">
        <v>32.9</v>
      </c>
      <c r="P49">
        <v>7.5</v>
      </c>
      <c r="Q49">
        <v>19.2</v>
      </c>
      <c r="R49">
        <v>2.6</v>
      </c>
      <c r="S49">
        <v>26.7</v>
      </c>
      <c r="T49">
        <v>11.7</v>
      </c>
      <c r="U49">
        <v>6.5</v>
      </c>
      <c r="V49">
        <v>6.2</v>
      </c>
    </row>
    <row r="50" spans="1:22">
      <c r="A50" t="s">
        <v>159</v>
      </c>
      <c r="B50" s="1">
        <v>19807</v>
      </c>
      <c r="C50" s="1">
        <v>4.4000000000000004</v>
      </c>
      <c r="D50">
        <v>43.9</v>
      </c>
      <c r="E50">
        <v>44854</v>
      </c>
      <c r="F50">
        <v>12.3</v>
      </c>
      <c r="G50">
        <v>93.7</v>
      </c>
      <c r="H50">
        <v>0.7</v>
      </c>
      <c r="I50">
        <v>0.2</v>
      </c>
      <c r="J50">
        <v>0.1</v>
      </c>
      <c r="K50">
        <v>0.2</v>
      </c>
      <c r="L50">
        <v>4.8</v>
      </c>
      <c r="M50">
        <v>11.5</v>
      </c>
      <c r="N50">
        <v>65.400000000000006</v>
      </c>
      <c r="O50">
        <v>23.2</v>
      </c>
      <c r="P50">
        <v>6.7</v>
      </c>
      <c r="Q50">
        <v>18.100000000000001</v>
      </c>
      <c r="R50">
        <v>5</v>
      </c>
      <c r="S50">
        <v>18.399999999999999</v>
      </c>
      <c r="T50">
        <v>13.7</v>
      </c>
      <c r="U50">
        <v>7.7</v>
      </c>
      <c r="V50">
        <v>7.1</v>
      </c>
    </row>
    <row r="51" spans="1:22">
      <c r="A51" t="s">
        <v>160</v>
      </c>
      <c r="B51" s="1">
        <v>36823</v>
      </c>
      <c r="C51" s="1">
        <v>4.8</v>
      </c>
      <c r="D51">
        <v>41.7</v>
      </c>
      <c r="E51">
        <v>48746</v>
      </c>
      <c r="F51">
        <v>12.6</v>
      </c>
      <c r="G51">
        <v>96.7</v>
      </c>
      <c r="H51">
        <v>1.2</v>
      </c>
      <c r="I51">
        <v>0.5</v>
      </c>
      <c r="J51">
        <v>0.4</v>
      </c>
      <c r="K51">
        <v>0.2</v>
      </c>
      <c r="L51">
        <v>0.9</v>
      </c>
      <c r="M51">
        <v>8.6999999999999993</v>
      </c>
      <c r="N51">
        <v>65.3</v>
      </c>
      <c r="O51">
        <v>26</v>
      </c>
      <c r="P51">
        <v>3.8</v>
      </c>
      <c r="Q51">
        <v>16.100000000000001</v>
      </c>
      <c r="R51">
        <v>7.8</v>
      </c>
      <c r="S51">
        <v>19.5</v>
      </c>
      <c r="T51">
        <v>12.2</v>
      </c>
      <c r="U51">
        <v>6.2</v>
      </c>
      <c r="V51">
        <v>7.1</v>
      </c>
    </row>
    <row r="52" spans="1:22">
      <c r="A52" t="s">
        <v>161</v>
      </c>
      <c r="B52" s="1">
        <v>16791</v>
      </c>
      <c r="C52" s="1">
        <v>4.9000000000000004</v>
      </c>
      <c r="D52">
        <v>44</v>
      </c>
      <c r="E52">
        <v>48411</v>
      </c>
      <c r="F52">
        <v>14.8</v>
      </c>
      <c r="G52">
        <v>88</v>
      </c>
      <c r="H52">
        <v>1.2</v>
      </c>
      <c r="I52">
        <v>7.1</v>
      </c>
      <c r="J52">
        <v>0.2</v>
      </c>
      <c r="K52">
        <v>0.8</v>
      </c>
      <c r="L52">
        <v>2.7</v>
      </c>
      <c r="M52">
        <v>5.9</v>
      </c>
      <c r="N52">
        <v>52.9</v>
      </c>
      <c r="O52">
        <v>41.2</v>
      </c>
      <c r="P52">
        <v>5.0999999999999996</v>
      </c>
      <c r="Q52">
        <v>11.8</v>
      </c>
      <c r="R52">
        <v>10.3</v>
      </c>
      <c r="S52">
        <v>21.5</v>
      </c>
      <c r="T52">
        <v>11.3</v>
      </c>
      <c r="U52">
        <v>5.7</v>
      </c>
      <c r="V52">
        <v>7.3</v>
      </c>
    </row>
    <row r="53" spans="1:22">
      <c r="A53" t="s">
        <v>162</v>
      </c>
      <c r="B53" s="1">
        <v>131627</v>
      </c>
      <c r="C53" s="1">
        <v>3.1</v>
      </c>
      <c r="D53">
        <v>29.3</v>
      </c>
      <c r="E53">
        <v>53993</v>
      </c>
      <c r="F53">
        <v>17.600000000000001</v>
      </c>
      <c r="G53">
        <v>85.8</v>
      </c>
      <c r="H53">
        <v>4.7</v>
      </c>
      <c r="I53">
        <v>5.5</v>
      </c>
      <c r="J53">
        <v>0.2</v>
      </c>
      <c r="K53">
        <v>1.7</v>
      </c>
      <c r="L53">
        <v>2.2000000000000002</v>
      </c>
      <c r="M53">
        <v>4.9000000000000004</v>
      </c>
      <c r="N53">
        <v>35.299999999999997</v>
      </c>
      <c r="O53">
        <v>59.9</v>
      </c>
      <c r="P53">
        <v>1.2</v>
      </c>
      <c r="Q53">
        <v>8</v>
      </c>
      <c r="R53">
        <v>5</v>
      </c>
      <c r="S53">
        <v>40.799999999999997</v>
      </c>
      <c r="T53">
        <v>9.8000000000000007</v>
      </c>
      <c r="U53">
        <v>4.2</v>
      </c>
      <c r="V53">
        <v>10.6</v>
      </c>
    </row>
    <row r="54" spans="1:22">
      <c r="A54" t="s">
        <v>163</v>
      </c>
      <c r="B54" s="1">
        <v>20686</v>
      </c>
      <c r="C54" s="1">
        <v>4.3</v>
      </c>
      <c r="D54">
        <v>42.7</v>
      </c>
      <c r="E54">
        <v>53562</v>
      </c>
      <c r="F54">
        <v>8.6</v>
      </c>
      <c r="G54">
        <v>95.9</v>
      </c>
      <c r="H54">
        <v>1.7</v>
      </c>
      <c r="I54">
        <v>0.4</v>
      </c>
      <c r="J54">
        <v>0.6</v>
      </c>
      <c r="K54">
        <v>0.5</v>
      </c>
      <c r="L54">
        <v>0.7</v>
      </c>
      <c r="M54">
        <v>8.5</v>
      </c>
      <c r="N54">
        <v>63.6</v>
      </c>
      <c r="O54">
        <v>27.9</v>
      </c>
      <c r="P54">
        <v>7.1</v>
      </c>
      <c r="Q54">
        <v>17.3</v>
      </c>
      <c r="R54">
        <v>4.4000000000000004</v>
      </c>
      <c r="S54">
        <v>20.8</v>
      </c>
      <c r="T54">
        <v>11.3</v>
      </c>
      <c r="U54">
        <v>8.6999999999999993</v>
      </c>
      <c r="V54">
        <v>6</v>
      </c>
    </row>
    <row r="55" spans="1:22">
      <c r="A55" t="s">
        <v>164</v>
      </c>
      <c r="B55" s="1">
        <v>10480</v>
      </c>
      <c r="C55" s="1">
        <v>3.8</v>
      </c>
      <c r="D55">
        <v>43.6</v>
      </c>
      <c r="E55">
        <v>42688</v>
      </c>
      <c r="F55">
        <v>12</v>
      </c>
      <c r="G55">
        <v>98.4</v>
      </c>
      <c r="H55">
        <v>0.3</v>
      </c>
      <c r="I55">
        <v>0</v>
      </c>
      <c r="J55">
        <v>0.1</v>
      </c>
      <c r="K55">
        <v>0.3</v>
      </c>
      <c r="L55">
        <v>1</v>
      </c>
      <c r="M55">
        <v>11.3</v>
      </c>
      <c r="N55">
        <v>65.400000000000006</v>
      </c>
      <c r="O55">
        <v>23.3</v>
      </c>
      <c r="P55">
        <v>9.4</v>
      </c>
      <c r="Q55">
        <v>19</v>
      </c>
      <c r="R55">
        <v>3.8</v>
      </c>
      <c r="S55">
        <v>25.8</v>
      </c>
      <c r="T55">
        <v>10.3</v>
      </c>
      <c r="U55">
        <v>8</v>
      </c>
      <c r="V55">
        <v>3.5</v>
      </c>
    </row>
    <row r="56" spans="1:22">
      <c r="A56" t="s">
        <v>165</v>
      </c>
      <c r="B56" s="1">
        <v>15510</v>
      </c>
      <c r="C56" s="1">
        <v>2.9</v>
      </c>
      <c r="D56">
        <v>46.9</v>
      </c>
      <c r="E56">
        <v>49431</v>
      </c>
      <c r="F56">
        <v>8.3000000000000007</v>
      </c>
      <c r="G56">
        <v>98.3</v>
      </c>
      <c r="H56">
        <v>0.2</v>
      </c>
      <c r="I56">
        <v>0.5</v>
      </c>
      <c r="J56">
        <v>0.1</v>
      </c>
      <c r="K56">
        <v>0.3</v>
      </c>
      <c r="L56">
        <v>0.7</v>
      </c>
      <c r="M56">
        <v>8.6</v>
      </c>
      <c r="N56">
        <v>60.7</v>
      </c>
      <c r="O56">
        <v>30.6</v>
      </c>
      <c r="P56">
        <v>12.9</v>
      </c>
      <c r="Q56">
        <v>14.8</v>
      </c>
      <c r="R56">
        <v>6</v>
      </c>
      <c r="S56">
        <v>25</v>
      </c>
      <c r="T56">
        <v>10.7</v>
      </c>
      <c r="U56">
        <v>4.8</v>
      </c>
      <c r="V56">
        <v>4.9000000000000004</v>
      </c>
    </row>
    <row r="57" spans="1:22">
      <c r="A57" t="s">
        <v>166</v>
      </c>
      <c r="B57" s="1">
        <v>35741</v>
      </c>
      <c r="C57" s="1">
        <v>6.6</v>
      </c>
      <c r="D57">
        <v>42.4</v>
      </c>
      <c r="E57">
        <v>41954</v>
      </c>
      <c r="F57">
        <v>14.8</v>
      </c>
      <c r="G57">
        <v>93.6</v>
      </c>
      <c r="H57">
        <v>2.9</v>
      </c>
      <c r="I57">
        <v>0.5</v>
      </c>
      <c r="J57">
        <v>0.1</v>
      </c>
      <c r="K57">
        <v>0.5</v>
      </c>
      <c r="L57">
        <v>2.2999999999999998</v>
      </c>
      <c r="M57">
        <v>11</v>
      </c>
      <c r="N57">
        <v>64.599999999999994</v>
      </c>
      <c r="O57">
        <v>24.4</v>
      </c>
      <c r="P57">
        <v>2.8</v>
      </c>
      <c r="Q57">
        <v>23.3</v>
      </c>
      <c r="R57">
        <v>3.3</v>
      </c>
      <c r="S57">
        <v>19.7</v>
      </c>
      <c r="T57">
        <v>12</v>
      </c>
      <c r="U57">
        <v>6.5</v>
      </c>
      <c r="V57">
        <v>8.5</v>
      </c>
    </row>
    <row r="58" spans="1:22">
      <c r="A58" t="s">
        <v>167</v>
      </c>
      <c r="B58" s="1">
        <v>211954</v>
      </c>
      <c r="C58" s="1">
        <v>4.2</v>
      </c>
      <c r="D58">
        <v>36.700000000000003</v>
      </c>
      <c r="E58">
        <v>56790</v>
      </c>
      <c r="F58">
        <v>10</v>
      </c>
      <c r="G58">
        <v>90.6</v>
      </c>
      <c r="H58">
        <v>4.0999999999999996</v>
      </c>
      <c r="I58">
        <v>1.8</v>
      </c>
      <c r="J58">
        <v>0.3</v>
      </c>
      <c r="K58">
        <v>1</v>
      </c>
      <c r="L58">
        <v>2.2000000000000002</v>
      </c>
      <c r="M58">
        <v>6.6</v>
      </c>
      <c r="N58">
        <v>51</v>
      </c>
      <c r="O58">
        <v>42.4</v>
      </c>
      <c r="P58">
        <v>1</v>
      </c>
      <c r="Q58">
        <v>17.399999999999999</v>
      </c>
      <c r="R58">
        <v>7.9</v>
      </c>
      <c r="S58">
        <v>21.7</v>
      </c>
      <c r="T58">
        <v>12.5</v>
      </c>
      <c r="U58">
        <v>5.8</v>
      </c>
      <c r="V58">
        <v>7.1</v>
      </c>
    </row>
    <row r="59" spans="1:22">
      <c r="A59" t="s">
        <v>168</v>
      </c>
      <c r="B59" s="1">
        <v>11448</v>
      </c>
      <c r="C59" s="1">
        <v>4.0999999999999996</v>
      </c>
      <c r="D59">
        <v>39.299999999999997</v>
      </c>
      <c r="E59">
        <v>49905</v>
      </c>
      <c r="F59">
        <v>11.8</v>
      </c>
      <c r="G59">
        <v>93.1</v>
      </c>
      <c r="H59">
        <v>1.1000000000000001</v>
      </c>
      <c r="I59">
        <v>0.5</v>
      </c>
      <c r="J59">
        <v>0</v>
      </c>
      <c r="K59">
        <v>3.6</v>
      </c>
      <c r="L59">
        <v>1.6</v>
      </c>
      <c r="M59">
        <v>16.899999999999999</v>
      </c>
      <c r="N59">
        <v>61.2</v>
      </c>
      <c r="O59">
        <v>21.9</v>
      </c>
      <c r="P59">
        <v>7.2</v>
      </c>
      <c r="Q59">
        <v>32.799999999999997</v>
      </c>
      <c r="R59">
        <v>3.2</v>
      </c>
      <c r="S59">
        <v>18.399999999999999</v>
      </c>
      <c r="T59">
        <v>7.8</v>
      </c>
      <c r="U59">
        <v>5.7</v>
      </c>
      <c r="V59">
        <v>4.0999999999999996</v>
      </c>
    </row>
    <row r="60" spans="1:22">
      <c r="A60" t="s">
        <v>169</v>
      </c>
      <c r="B60" s="1">
        <v>8913</v>
      </c>
      <c r="C60" s="1">
        <v>3.3</v>
      </c>
      <c r="D60">
        <v>43.8</v>
      </c>
      <c r="E60">
        <v>44020</v>
      </c>
      <c r="F60">
        <v>17.600000000000001</v>
      </c>
      <c r="G60">
        <v>98.6</v>
      </c>
      <c r="H60">
        <v>0.1</v>
      </c>
      <c r="I60">
        <v>0.1</v>
      </c>
      <c r="J60">
        <v>0.6</v>
      </c>
      <c r="K60">
        <v>0</v>
      </c>
      <c r="L60">
        <v>0.5</v>
      </c>
      <c r="M60">
        <v>11.4</v>
      </c>
      <c r="N60">
        <v>69.8</v>
      </c>
      <c r="O60">
        <v>18.899999999999999</v>
      </c>
      <c r="P60">
        <v>5</v>
      </c>
      <c r="Q60">
        <v>13.4</v>
      </c>
      <c r="R60">
        <v>7</v>
      </c>
      <c r="S60">
        <v>20.7</v>
      </c>
      <c r="T60">
        <v>18</v>
      </c>
      <c r="U60">
        <v>4.9000000000000004</v>
      </c>
      <c r="V60">
        <v>2.9</v>
      </c>
    </row>
    <row r="61" spans="1:22">
      <c r="A61" t="s">
        <v>170</v>
      </c>
      <c r="B61" s="1">
        <v>11623</v>
      </c>
      <c r="C61" s="1">
        <v>2.1</v>
      </c>
      <c r="D61">
        <v>38.299999999999997</v>
      </c>
      <c r="E61">
        <v>49727</v>
      </c>
      <c r="F61">
        <v>9.3000000000000007</v>
      </c>
      <c r="G61">
        <v>98.2</v>
      </c>
      <c r="H61">
        <v>0</v>
      </c>
      <c r="I61">
        <v>0.2</v>
      </c>
      <c r="J61">
        <v>0.2</v>
      </c>
      <c r="K61">
        <v>0.6</v>
      </c>
      <c r="L61">
        <v>0.8</v>
      </c>
      <c r="M61">
        <v>11.5</v>
      </c>
      <c r="N61">
        <v>60.5</v>
      </c>
      <c r="O61">
        <v>28</v>
      </c>
      <c r="P61">
        <v>13.4</v>
      </c>
      <c r="Q61">
        <v>16.600000000000001</v>
      </c>
      <c r="R61">
        <v>5.4</v>
      </c>
      <c r="S61">
        <v>21</v>
      </c>
      <c r="T61">
        <v>8.6999999999999993</v>
      </c>
      <c r="U61">
        <v>5.4</v>
      </c>
      <c r="V61">
        <v>4.5999999999999996</v>
      </c>
    </row>
    <row r="62" spans="1:22">
      <c r="A62" t="s">
        <v>171</v>
      </c>
      <c r="B62" s="1">
        <v>15630</v>
      </c>
      <c r="C62" s="1">
        <v>4.0999999999999996</v>
      </c>
      <c r="D62">
        <v>39.4</v>
      </c>
      <c r="E62">
        <v>56765</v>
      </c>
      <c r="F62">
        <v>9.1999999999999993</v>
      </c>
      <c r="G62">
        <v>98</v>
      </c>
      <c r="H62">
        <v>0.6</v>
      </c>
      <c r="I62">
        <v>0.2</v>
      </c>
      <c r="J62">
        <v>0.1</v>
      </c>
      <c r="K62">
        <v>0.3</v>
      </c>
      <c r="L62">
        <v>0.9</v>
      </c>
      <c r="M62">
        <v>5.7</v>
      </c>
      <c r="N62">
        <v>63</v>
      </c>
      <c r="O62">
        <v>31.3</v>
      </c>
      <c r="P62">
        <v>4.5999999999999996</v>
      </c>
      <c r="Q62">
        <v>5</v>
      </c>
      <c r="R62">
        <v>15.2</v>
      </c>
      <c r="S62">
        <v>19.8</v>
      </c>
      <c r="T62">
        <v>13.4</v>
      </c>
      <c r="U62">
        <v>11.1</v>
      </c>
      <c r="V62">
        <v>6.4</v>
      </c>
    </row>
    <row r="63" spans="1:22">
      <c r="A63" t="s">
        <v>172</v>
      </c>
      <c r="B63" s="1">
        <v>22432</v>
      </c>
      <c r="C63" s="1">
        <v>4.0999999999999996</v>
      </c>
      <c r="D63">
        <v>39.299999999999997</v>
      </c>
      <c r="E63">
        <v>47758</v>
      </c>
      <c r="F63">
        <v>16.399999999999999</v>
      </c>
      <c r="G63">
        <v>95.4</v>
      </c>
      <c r="H63">
        <v>0.8</v>
      </c>
      <c r="I63">
        <v>0.7</v>
      </c>
      <c r="J63">
        <v>0.2</v>
      </c>
      <c r="K63">
        <v>1</v>
      </c>
      <c r="L63">
        <v>1.9</v>
      </c>
      <c r="M63">
        <v>10.4</v>
      </c>
      <c r="N63">
        <v>59.8</v>
      </c>
      <c r="O63">
        <v>29.8</v>
      </c>
      <c r="P63">
        <v>5.9</v>
      </c>
      <c r="Q63">
        <v>23.8</v>
      </c>
      <c r="R63">
        <v>4.0999999999999996</v>
      </c>
      <c r="S63">
        <v>22.6</v>
      </c>
      <c r="T63">
        <v>10.4</v>
      </c>
      <c r="U63">
        <v>6.3</v>
      </c>
      <c r="V63">
        <v>6.8</v>
      </c>
    </row>
    <row r="64" spans="1:22">
      <c r="A64" t="s">
        <v>173</v>
      </c>
      <c r="B64" s="1">
        <v>33388</v>
      </c>
      <c r="C64" s="1">
        <v>3.7</v>
      </c>
      <c r="D64">
        <v>38.799999999999997</v>
      </c>
      <c r="E64">
        <v>53684</v>
      </c>
      <c r="F64">
        <v>9</v>
      </c>
      <c r="G64">
        <v>96.9</v>
      </c>
      <c r="H64">
        <v>0.6</v>
      </c>
      <c r="I64">
        <v>1.2</v>
      </c>
      <c r="J64">
        <v>0.3</v>
      </c>
      <c r="K64">
        <v>0.1</v>
      </c>
      <c r="L64">
        <v>1</v>
      </c>
      <c r="M64">
        <v>8</v>
      </c>
      <c r="N64">
        <v>58.2</v>
      </c>
      <c r="O64">
        <v>33.799999999999997</v>
      </c>
      <c r="P64">
        <v>3.1</v>
      </c>
      <c r="Q64">
        <v>22.1</v>
      </c>
      <c r="R64">
        <v>5.2</v>
      </c>
      <c r="S64">
        <v>27.2</v>
      </c>
      <c r="T64">
        <v>10.1</v>
      </c>
      <c r="U64">
        <v>5.3</v>
      </c>
      <c r="V64">
        <v>6.4</v>
      </c>
    </row>
    <row r="65" spans="1:22">
      <c r="A65" t="s">
        <v>174</v>
      </c>
      <c r="B65" s="1">
        <v>40568</v>
      </c>
      <c r="C65" s="1">
        <v>4.8</v>
      </c>
      <c r="D65">
        <v>39.4</v>
      </c>
      <c r="E65">
        <v>49259</v>
      </c>
      <c r="F65">
        <v>12.9</v>
      </c>
      <c r="G65">
        <v>86.9</v>
      </c>
      <c r="H65">
        <v>1.9</v>
      </c>
      <c r="I65">
        <v>1.4</v>
      </c>
      <c r="J65">
        <v>0.4</v>
      </c>
      <c r="K65">
        <v>7.9</v>
      </c>
      <c r="L65">
        <v>1.5</v>
      </c>
      <c r="M65">
        <v>15.5</v>
      </c>
      <c r="N65">
        <v>56</v>
      </c>
      <c r="O65">
        <v>28.5</v>
      </c>
      <c r="P65">
        <v>3.5</v>
      </c>
      <c r="Q65">
        <v>25.3</v>
      </c>
      <c r="R65">
        <v>3.6</v>
      </c>
      <c r="S65">
        <v>23.3</v>
      </c>
      <c r="T65">
        <v>10.8</v>
      </c>
      <c r="U65">
        <v>5.7</v>
      </c>
      <c r="V65">
        <v>6.7</v>
      </c>
    </row>
    <row r="66" spans="1:22">
      <c r="A66" t="s">
        <v>175</v>
      </c>
      <c r="B66" s="1">
        <v>15028</v>
      </c>
      <c r="C66" s="1">
        <v>3.8</v>
      </c>
      <c r="D66">
        <v>41.4</v>
      </c>
      <c r="E66">
        <v>62908</v>
      </c>
      <c r="F66">
        <v>7.6</v>
      </c>
      <c r="G66">
        <v>97.3</v>
      </c>
      <c r="H66">
        <v>0.5</v>
      </c>
      <c r="I66">
        <v>0.3</v>
      </c>
      <c r="J66">
        <v>0.2</v>
      </c>
      <c r="K66">
        <v>0.1</v>
      </c>
      <c r="L66">
        <v>1.5</v>
      </c>
      <c r="M66">
        <v>8.9</v>
      </c>
      <c r="N66">
        <v>56.8</v>
      </c>
      <c r="O66">
        <v>34.299999999999997</v>
      </c>
      <c r="P66">
        <v>5.4</v>
      </c>
      <c r="Q66">
        <v>7.4</v>
      </c>
      <c r="R66">
        <v>6.7</v>
      </c>
      <c r="S66">
        <v>26.9</v>
      </c>
      <c r="T66">
        <v>12.7</v>
      </c>
      <c r="U66">
        <v>7.2</v>
      </c>
      <c r="V66">
        <v>6.3</v>
      </c>
    </row>
    <row r="67" spans="1:22">
      <c r="A67" t="s">
        <v>176</v>
      </c>
      <c r="B67" s="1">
        <v>10761</v>
      </c>
      <c r="C67" s="1">
        <v>3.2</v>
      </c>
      <c r="D67">
        <v>44.6</v>
      </c>
      <c r="E67">
        <v>50574</v>
      </c>
      <c r="F67">
        <v>7.1</v>
      </c>
      <c r="G67">
        <v>98.6</v>
      </c>
      <c r="H67">
        <v>0.2</v>
      </c>
      <c r="I67">
        <v>0.3</v>
      </c>
      <c r="J67">
        <v>0</v>
      </c>
      <c r="K67">
        <v>0.1</v>
      </c>
      <c r="L67">
        <v>0.6</v>
      </c>
      <c r="M67">
        <v>9</v>
      </c>
      <c r="N67">
        <v>63.3</v>
      </c>
      <c r="O67">
        <v>27.7</v>
      </c>
      <c r="P67">
        <v>11.2</v>
      </c>
      <c r="Q67">
        <v>22</v>
      </c>
      <c r="R67">
        <v>3</v>
      </c>
      <c r="S67">
        <v>21.2</v>
      </c>
      <c r="T67">
        <v>10.7</v>
      </c>
      <c r="U67">
        <v>8.1999999999999993</v>
      </c>
      <c r="V67">
        <v>4.5999999999999996</v>
      </c>
    </row>
    <row r="68" spans="1:22">
      <c r="A68" t="s">
        <v>177</v>
      </c>
      <c r="B68" s="1">
        <v>9242</v>
      </c>
      <c r="C68" s="1">
        <v>4.8</v>
      </c>
      <c r="D68">
        <v>46.8</v>
      </c>
      <c r="E68">
        <v>42832</v>
      </c>
      <c r="F68">
        <v>12</v>
      </c>
      <c r="G68">
        <v>96.8</v>
      </c>
      <c r="H68">
        <v>0.2</v>
      </c>
      <c r="I68">
        <v>0.1</v>
      </c>
      <c r="J68">
        <v>0.4</v>
      </c>
      <c r="K68">
        <v>0.2</v>
      </c>
      <c r="L68">
        <v>2.2999999999999998</v>
      </c>
      <c r="M68">
        <v>12.1</v>
      </c>
      <c r="N68">
        <v>64.8</v>
      </c>
      <c r="O68">
        <v>23.1</v>
      </c>
      <c r="P68">
        <v>10.1</v>
      </c>
      <c r="Q68">
        <v>9.4</v>
      </c>
      <c r="R68">
        <v>3.4</v>
      </c>
      <c r="S68">
        <v>24.6</v>
      </c>
      <c r="T68">
        <v>12</v>
      </c>
      <c r="U68">
        <v>7.1</v>
      </c>
      <c r="V68">
        <v>7.7</v>
      </c>
    </row>
    <row r="69" spans="1:22">
      <c r="A69" t="s">
        <v>178</v>
      </c>
      <c r="B69" s="1">
        <v>7979</v>
      </c>
      <c r="C69" s="1">
        <v>4.5</v>
      </c>
      <c r="D69">
        <v>43.3</v>
      </c>
      <c r="E69">
        <v>45266</v>
      </c>
      <c r="F69">
        <v>13</v>
      </c>
      <c r="G69">
        <v>96.5</v>
      </c>
      <c r="H69">
        <v>0.6</v>
      </c>
      <c r="I69">
        <v>0.8</v>
      </c>
      <c r="J69">
        <v>1.2</v>
      </c>
      <c r="K69">
        <v>0.6</v>
      </c>
      <c r="L69">
        <v>0.2</v>
      </c>
      <c r="M69">
        <v>12.8</v>
      </c>
      <c r="N69">
        <v>58.3</v>
      </c>
      <c r="O69">
        <v>28.9</v>
      </c>
      <c r="P69">
        <v>7.3</v>
      </c>
      <c r="Q69">
        <v>22.8</v>
      </c>
      <c r="R69">
        <v>4.0999999999999996</v>
      </c>
      <c r="S69">
        <v>26.4</v>
      </c>
      <c r="T69">
        <v>10.4</v>
      </c>
      <c r="U69">
        <v>6.1</v>
      </c>
      <c r="V69">
        <v>6.2</v>
      </c>
    </row>
    <row r="70" spans="1:22">
      <c r="A70" t="s">
        <v>179</v>
      </c>
      <c r="B70" s="1">
        <v>10710</v>
      </c>
      <c r="C70" s="1">
        <v>4</v>
      </c>
      <c r="D70">
        <v>45.2</v>
      </c>
      <c r="E70">
        <v>40530</v>
      </c>
      <c r="F70">
        <v>16.2</v>
      </c>
      <c r="G70">
        <v>97.2</v>
      </c>
      <c r="H70">
        <v>0</v>
      </c>
      <c r="I70">
        <v>0.1</v>
      </c>
      <c r="J70">
        <v>0</v>
      </c>
      <c r="K70">
        <v>1</v>
      </c>
      <c r="L70">
        <v>1.6</v>
      </c>
      <c r="M70">
        <v>13.6</v>
      </c>
      <c r="N70">
        <v>59.3</v>
      </c>
      <c r="O70">
        <v>27.2</v>
      </c>
      <c r="P70">
        <v>8.5</v>
      </c>
      <c r="Q70">
        <v>12.1</v>
      </c>
      <c r="R70">
        <v>3.6</v>
      </c>
      <c r="S70">
        <v>23.6</v>
      </c>
      <c r="T70">
        <v>9.3000000000000007</v>
      </c>
      <c r="U70">
        <v>6.8</v>
      </c>
      <c r="V70">
        <v>9.9</v>
      </c>
    </row>
    <row r="71" spans="1:22">
      <c r="A71" t="s">
        <v>180</v>
      </c>
      <c r="B71" s="1">
        <v>42729</v>
      </c>
      <c r="C71" s="1">
        <v>3.9</v>
      </c>
      <c r="D71">
        <v>38</v>
      </c>
      <c r="E71">
        <v>51675</v>
      </c>
      <c r="F71">
        <v>15.1</v>
      </c>
      <c r="G71">
        <v>93.1</v>
      </c>
      <c r="H71">
        <v>1.3</v>
      </c>
      <c r="I71">
        <v>1</v>
      </c>
      <c r="J71">
        <v>0.3</v>
      </c>
      <c r="K71">
        <v>2.5</v>
      </c>
      <c r="L71">
        <v>1.8</v>
      </c>
      <c r="M71">
        <v>14.6</v>
      </c>
      <c r="N71">
        <v>58</v>
      </c>
      <c r="O71">
        <v>27.5</v>
      </c>
      <c r="P71">
        <v>2.2000000000000002</v>
      </c>
      <c r="Q71">
        <v>29</v>
      </c>
      <c r="R71">
        <v>3.7</v>
      </c>
      <c r="S71">
        <v>17.2</v>
      </c>
      <c r="T71">
        <v>10.5</v>
      </c>
      <c r="U71">
        <v>6.5</v>
      </c>
      <c r="V71">
        <v>8.6999999999999993</v>
      </c>
    </row>
    <row r="72" spans="1:22">
      <c r="A72" t="s">
        <v>181</v>
      </c>
      <c r="B72" s="1">
        <v>14302</v>
      </c>
      <c r="C72" s="1">
        <v>3.2</v>
      </c>
      <c r="D72">
        <v>44.4</v>
      </c>
      <c r="E72">
        <v>45194</v>
      </c>
      <c r="F72">
        <v>11.2</v>
      </c>
      <c r="G72">
        <v>96.7</v>
      </c>
      <c r="H72">
        <v>0.2</v>
      </c>
      <c r="I72">
        <v>0.3</v>
      </c>
      <c r="J72">
        <v>0.3</v>
      </c>
      <c r="K72">
        <v>1</v>
      </c>
      <c r="L72">
        <v>1.6</v>
      </c>
      <c r="M72">
        <v>9.3000000000000007</v>
      </c>
      <c r="N72">
        <v>61.2</v>
      </c>
      <c r="O72">
        <v>29.5</v>
      </c>
      <c r="P72">
        <v>6.6</v>
      </c>
      <c r="Q72">
        <v>18.7</v>
      </c>
      <c r="R72">
        <v>3.4</v>
      </c>
      <c r="S72">
        <v>23.6</v>
      </c>
      <c r="T72">
        <v>13.4</v>
      </c>
      <c r="U72">
        <v>8.5</v>
      </c>
      <c r="V72">
        <v>5.5</v>
      </c>
    </row>
    <row r="73" spans="1:22">
      <c r="A73" t="s">
        <v>182</v>
      </c>
      <c r="B73" s="1">
        <v>6413</v>
      </c>
      <c r="C73" s="1">
        <v>3.4</v>
      </c>
      <c r="D73">
        <v>43.3</v>
      </c>
      <c r="E73">
        <v>45951</v>
      </c>
      <c r="F73">
        <v>9.3000000000000007</v>
      </c>
      <c r="G73">
        <v>98.3</v>
      </c>
      <c r="H73">
        <v>0.7</v>
      </c>
      <c r="I73">
        <v>0.2</v>
      </c>
      <c r="J73">
        <v>0.3</v>
      </c>
      <c r="K73">
        <v>0.1</v>
      </c>
      <c r="L73">
        <v>0.4</v>
      </c>
      <c r="M73">
        <v>13.9</v>
      </c>
      <c r="N73">
        <v>62.9</v>
      </c>
      <c r="O73">
        <v>23.2</v>
      </c>
      <c r="P73">
        <v>12.8</v>
      </c>
      <c r="Q73">
        <v>22.9</v>
      </c>
      <c r="R73">
        <v>3.7</v>
      </c>
      <c r="S73">
        <v>20.5</v>
      </c>
      <c r="T73">
        <v>10.9</v>
      </c>
      <c r="U73">
        <v>5.0999999999999996</v>
      </c>
      <c r="V73">
        <v>5.5</v>
      </c>
    </row>
    <row r="74" spans="1:22">
      <c r="A74" t="s">
        <v>183</v>
      </c>
      <c r="B74" s="1">
        <v>15902</v>
      </c>
      <c r="C74" s="1">
        <v>4.3</v>
      </c>
      <c r="D74">
        <v>43.8</v>
      </c>
      <c r="E74">
        <v>41803</v>
      </c>
      <c r="F74">
        <v>12.6</v>
      </c>
      <c r="G74">
        <v>94.6</v>
      </c>
      <c r="H74">
        <v>2.2000000000000002</v>
      </c>
      <c r="I74">
        <v>0.9</v>
      </c>
      <c r="J74">
        <v>0.3</v>
      </c>
      <c r="K74">
        <v>0.8</v>
      </c>
      <c r="L74">
        <v>1.3</v>
      </c>
      <c r="M74">
        <v>11.1</v>
      </c>
      <c r="N74">
        <v>61</v>
      </c>
      <c r="O74">
        <v>27.9</v>
      </c>
      <c r="P74">
        <v>6.8</v>
      </c>
      <c r="Q74">
        <v>17.3</v>
      </c>
      <c r="R74">
        <v>3.7</v>
      </c>
      <c r="S74">
        <v>26.7</v>
      </c>
      <c r="T74">
        <v>12.7</v>
      </c>
      <c r="U74">
        <v>5.0999999999999996</v>
      </c>
      <c r="V74">
        <v>5.4</v>
      </c>
    </row>
    <row r="75" spans="1:22">
      <c r="A75" t="s">
        <v>184</v>
      </c>
      <c r="B75" s="1">
        <v>9402</v>
      </c>
      <c r="C75" s="1">
        <v>3.2</v>
      </c>
      <c r="D75">
        <v>42.8</v>
      </c>
      <c r="E75">
        <v>40500</v>
      </c>
      <c r="F75">
        <v>11.1</v>
      </c>
      <c r="G75">
        <v>98.1</v>
      </c>
      <c r="H75">
        <v>0.4</v>
      </c>
      <c r="I75">
        <v>0.4</v>
      </c>
      <c r="J75">
        <v>0.3</v>
      </c>
      <c r="K75">
        <v>0</v>
      </c>
      <c r="L75">
        <v>0.9</v>
      </c>
      <c r="M75">
        <v>10.9</v>
      </c>
      <c r="N75">
        <v>61.9</v>
      </c>
      <c r="O75">
        <v>27.2</v>
      </c>
      <c r="P75">
        <v>9.6</v>
      </c>
      <c r="Q75">
        <v>15.8</v>
      </c>
      <c r="R75">
        <v>3.9</v>
      </c>
      <c r="S75">
        <v>23.7</v>
      </c>
      <c r="T75">
        <v>9.9</v>
      </c>
      <c r="U75">
        <v>7.2</v>
      </c>
      <c r="V75">
        <v>10.1</v>
      </c>
    </row>
    <row r="76" spans="1:22">
      <c r="A76" t="s">
        <v>185</v>
      </c>
      <c r="B76" s="1">
        <v>24911</v>
      </c>
      <c r="C76" s="1">
        <v>3.1</v>
      </c>
      <c r="D76">
        <v>42.5</v>
      </c>
      <c r="E76">
        <v>58916</v>
      </c>
      <c r="F76">
        <v>5.2</v>
      </c>
      <c r="G76">
        <v>96.4</v>
      </c>
      <c r="H76">
        <v>0.1</v>
      </c>
      <c r="I76">
        <v>0.7</v>
      </c>
      <c r="J76">
        <v>0.2</v>
      </c>
      <c r="K76">
        <v>1.2</v>
      </c>
      <c r="L76">
        <v>1.3</v>
      </c>
      <c r="M76">
        <v>7.1</v>
      </c>
      <c r="N76">
        <v>62.7</v>
      </c>
      <c r="O76">
        <v>30.2</v>
      </c>
      <c r="P76">
        <v>7.8</v>
      </c>
      <c r="Q76">
        <v>18.600000000000001</v>
      </c>
      <c r="R76">
        <v>4.5999999999999996</v>
      </c>
      <c r="S76">
        <v>23.3</v>
      </c>
      <c r="T76">
        <v>13.1</v>
      </c>
      <c r="U76">
        <v>4.4000000000000004</v>
      </c>
      <c r="V76">
        <v>5.8</v>
      </c>
    </row>
    <row r="77" spans="1:22">
      <c r="A77" t="s">
        <v>186</v>
      </c>
      <c r="B77" s="1">
        <v>7307</v>
      </c>
      <c r="C77" s="1">
        <v>3</v>
      </c>
      <c r="D77">
        <v>47.3</v>
      </c>
      <c r="E77">
        <v>42138</v>
      </c>
      <c r="F77">
        <v>13.8</v>
      </c>
      <c r="G77">
        <v>97.8</v>
      </c>
      <c r="H77">
        <v>0.9</v>
      </c>
      <c r="I77">
        <v>0</v>
      </c>
      <c r="J77">
        <v>0</v>
      </c>
      <c r="K77">
        <v>0.5</v>
      </c>
      <c r="L77">
        <v>0.6</v>
      </c>
      <c r="M77">
        <v>8.3000000000000007</v>
      </c>
      <c r="N77">
        <v>62.5</v>
      </c>
      <c r="O77">
        <v>29.2</v>
      </c>
      <c r="P77">
        <v>15.1</v>
      </c>
      <c r="Q77">
        <v>17.600000000000001</v>
      </c>
      <c r="R77">
        <v>3.3</v>
      </c>
      <c r="S77">
        <v>21.2</v>
      </c>
      <c r="T77">
        <v>10.1</v>
      </c>
      <c r="U77">
        <v>3.9</v>
      </c>
      <c r="V77">
        <v>4.8</v>
      </c>
    </row>
    <row r="78" spans="1:22">
      <c r="A78" t="s">
        <v>187</v>
      </c>
      <c r="B78" s="1">
        <v>431811</v>
      </c>
      <c r="C78" s="1">
        <v>4.0999999999999996</v>
      </c>
      <c r="D78">
        <v>34.700000000000003</v>
      </c>
      <c r="E78">
        <v>58096</v>
      </c>
      <c r="F78">
        <v>11.3</v>
      </c>
      <c r="G78">
        <v>85.4</v>
      </c>
      <c r="H78">
        <v>5.9</v>
      </c>
      <c r="I78">
        <v>3.6</v>
      </c>
      <c r="J78">
        <v>0.3</v>
      </c>
      <c r="K78">
        <v>2.2999999999999998</v>
      </c>
      <c r="L78">
        <v>2.5</v>
      </c>
      <c r="M78">
        <v>8.5</v>
      </c>
      <c r="N78">
        <v>47.4</v>
      </c>
      <c r="O78">
        <v>44.1</v>
      </c>
      <c r="P78">
        <v>1.2</v>
      </c>
      <c r="Q78">
        <v>7.8</v>
      </c>
      <c r="R78">
        <v>17.100000000000001</v>
      </c>
      <c r="S78">
        <v>20.399999999999999</v>
      </c>
      <c r="T78">
        <v>11</v>
      </c>
      <c r="U78">
        <v>5.5</v>
      </c>
      <c r="V78">
        <v>8.5</v>
      </c>
    </row>
    <row r="79" spans="1:22">
      <c r="A79" t="s">
        <v>188</v>
      </c>
      <c r="B79" s="1">
        <v>92793</v>
      </c>
      <c r="C79" s="1">
        <v>4</v>
      </c>
      <c r="D79">
        <v>38.5</v>
      </c>
      <c r="E79">
        <v>49941</v>
      </c>
      <c r="F79">
        <v>13.2</v>
      </c>
      <c r="G79">
        <v>94.1</v>
      </c>
      <c r="H79">
        <v>1.4</v>
      </c>
      <c r="I79">
        <v>0.7</v>
      </c>
      <c r="J79">
        <v>0.3</v>
      </c>
      <c r="K79">
        <v>2</v>
      </c>
      <c r="L79">
        <v>1.7</v>
      </c>
      <c r="M79">
        <v>10.8</v>
      </c>
      <c r="N79">
        <v>60.6</v>
      </c>
      <c r="O79">
        <v>28.6</v>
      </c>
      <c r="P79">
        <v>2.2000000000000002</v>
      </c>
      <c r="Q79">
        <v>9.1</v>
      </c>
      <c r="R79">
        <v>8.6</v>
      </c>
      <c r="S79">
        <v>21.8</v>
      </c>
      <c r="T79">
        <v>12.5</v>
      </c>
      <c r="U79">
        <v>8.1</v>
      </c>
      <c r="V79">
        <v>9.1</v>
      </c>
    </row>
    <row r="80" spans="1:22">
      <c r="A80" t="s">
        <v>189</v>
      </c>
      <c r="B80" s="1">
        <v>18888</v>
      </c>
      <c r="C80" s="1">
        <v>3.9</v>
      </c>
      <c r="D80">
        <v>41.3</v>
      </c>
      <c r="E80">
        <v>50703</v>
      </c>
      <c r="F80">
        <v>11.2</v>
      </c>
      <c r="G80">
        <v>95.3</v>
      </c>
      <c r="H80">
        <v>1</v>
      </c>
      <c r="I80">
        <v>1.8</v>
      </c>
      <c r="J80">
        <v>0.2</v>
      </c>
      <c r="K80">
        <v>0.4</v>
      </c>
      <c r="L80">
        <v>1.3</v>
      </c>
      <c r="M80">
        <v>7</v>
      </c>
      <c r="N80">
        <v>61</v>
      </c>
      <c r="O80">
        <v>32</v>
      </c>
      <c r="P80">
        <v>7</v>
      </c>
      <c r="Q80">
        <v>14.9</v>
      </c>
      <c r="R80">
        <v>6.9</v>
      </c>
      <c r="S80">
        <v>31</v>
      </c>
      <c r="T80">
        <v>10.1</v>
      </c>
      <c r="U80">
        <v>6.4</v>
      </c>
      <c r="V80">
        <v>7</v>
      </c>
    </row>
    <row r="81" spans="1:22">
      <c r="A81" t="s">
        <v>190</v>
      </c>
      <c r="B81" s="1">
        <v>5123</v>
      </c>
      <c r="C81" s="1">
        <v>3.7</v>
      </c>
      <c r="D81">
        <v>45.4</v>
      </c>
      <c r="E81">
        <v>43655</v>
      </c>
      <c r="F81">
        <v>13.5</v>
      </c>
      <c r="G81">
        <v>98.4</v>
      </c>
      <c r="H81">
        <v>0.1</v>
      </c>
      <c r="I81">
        <v>0.4</v>
      </c>
      <c r="J81">
        <v>0.5</v>
      </c>
      <c r="K81">
        <v>0</v>
      </c>
      <c r="L81">
        <v>0.6</v>
      </c>
      <c r="M81">
        <v>11.2</v>
      </c>
      <c r="N81">
        <v>58.7</v>
      </c>
      <c r="O81">
        <v>30</v>
      </c>
      <c r="P81">
        <v>14</v>
      </c>
      <c r="Q81">
        <v>9.3000000000000007</v>
      </c>
      <c r="R81">
        <v>2.7</v>
      </c>
      <c r="S81">
        <v>31.6</v>
      </c>
      <c r="T81">
        <v>8.1</v>
      </c>
      <c r="U81">
        <v>11.7</v>
      </c>
      <c r="V81">
        <v>3.1</v>
      </c>
    </row>
    <row r="82" spans="1:22">
      <c r="A82" t="s">
        <v>191</v>
      </c>
      <c r="B82" s="1">
        <v>10307</v>
      </c>
      <c r="C82" s="1">
        <v>3.2</v>
      </c>
      <c r="D82">
        <v>46.3</v>
      </c>
      <c r="E82">
        <v>46606</v>
      </c>
      <c r="F82">
        <v>9.1</v>
      </c>
      <c r="G82">
        <v>98.1</v>
      </c>
      <c r="H82">
        <v>0.7</v>
      </c>
      <c r="I82">
        <v>0.2</v>
      </c>
      <c r="J82">
        <v>0</v>
      </c>
      <c r="K82">
        <v>0.5</v>
      </c>
      <c r="L82">
        <v>0.4</v>
      </c>
      <c r="M82">
        <v>9.6</v>
      </c>
      <c r="N82">
        <v>61.8</v>
      </c>
      <c r="O82">
        <v>28.6</v>
      </c>
      <c r="P82">
        <v>9.9</v>
      </c>
      <c r="Q82">
        <v>14</v>
      </c>
      <c r="R82">
        <v>5.4</v>
      </c>
      <c r="S82">
        <v>20.9</v>
      </c>
      <c r="T82">
        <v>12.3</v>
      </c>
      <c r="U82">
        <v>7.1</v>
      </c>
      <c r="V82">
        <v>4.8</v>
      </c>
    </row>
    <row r="83" spans="1:22">
      <c r="A83" t="s">
        <v>192</v>
      </c>
      <c r="B83" s="1">
        <v>165432</v>
      </c>
      <c r="C83" s="1">
        <v>5.7</v>
      </c>
      <c r="D83">
        <v>37.4</v>
      </c>
      <c r="E83">
        <v>53002</v>
      </c>
      <c r="F83">
        <v>12.6</v>
      </c>
      <c r="G83">
        <v>86.7</v>
      </c>
      <c r="H83">
        <v>7.2</v>
      </c>
      <c r="I83">
        <v>2</v>
      </c>
      <c r="J83">
        <v>0.3</v>
      </c>
      <c r="K83">
        <v>1</v>
      </c>
      <c r="L83">
        <v>2.8</v>
      </c>
      <c r="M83">
        <v>7.7</v>
      </c>
      <c r="N83">
        <v>50.7</v>
      </c>
      <c r="O83">
        <v>41.6</v>
      </c>
      <c r="P83">
        <v>1.2</v>
      </c>
      <c r="Q83">
        <v>16.8</v>
      </c>
      <c r="R83">
        <v>6.1</v>
      </c>
      <c r="S83">
        <v>21.4</v>
      </c>
      <c r="T83">
        <v>12</v>
      </c>
      <c r="U83">
        <v>5.4</v>
      </c>
      <c r="V83">
        <v>9</v>
      </c>
    </row>
    <row r="84" spans="1:22">
      <c r="A84" t="s">
        <v>193</v>
      </c>
      <c r="B84" s="1">
        <v>12158</v>
      </c>
      <c r="C84" s="1">
        <v>2.5</v>
      </c>
      <c r="D84">
        <v>45.8</v>
      </c>
      <c r="E84">
        <v>47731</v>
      </c>
      <c r="F84">
        <v>11.3</v>
      </c>
      <c r="G84">
        <v>97.4</v>
      </c>
      <c r="H84">
        <v>0.1</v>
      </c>
      <c r="I84">
        <v>0.7</v>
      </c>
      <c r="J84">
        <v>0.1</v>
      </c>
      <c r="K84">
        <v>0.4</v>
      </c>
      <c r="L84">
        <v>1.2</v>
      </c>
      <c r="M84">
        <v>9.1</v>
      </c>
      <c r="N84">
        <v>61.3</v>
      </c>
      <c r="O84">
        <v>29.6</v>
      </c>
      <c r="P84">
        <v>8.9</v>
      </c>
      <c r="Q84">
        <v>8</v>
      </c>
      <c r="R84">
        <v>6.1</v>
      </c>
      <c r="S84">
        <v>20.9</v>
      </c>
      <c r="T84">
        <v>14.4</v>
      </c>
      <c r="U84">
        <v>6.1</v>
      </c>
      <c r="V84">
        <v>4.0999999999999996</v>
      </c>
    </row>
    <row r="85" spans="1:22">
      <c r="A85" t="s">
        <v>194</v>
      </c>
      <c r="B85" s="1">
        <v>33776</v>
      </c>
      <c r="C85" s="1">
        <v>2.7</v>
      </c>
      <c r="D85">
        <v>32.9</v>
      </c>
      <c r="E85">
        <v>55252</v>
      </c>
      <c r="F85">
        <v>7.5</v>
      </c>
      <c r="G85">
        <v>93.6</v>
      </c>
      <c r="H85">
        <v>0.5</v>
      </c>
      <c r="I85">
        <v>0.9</v>
      </c>
      <c r="J85">
        <v>0.2</v>
      </c>
      <c r="K85">
        <v>3.8</v>
      </c>
      <c r="L85">
        <v>1</v>
      </c>
      <c r="M85">
        <v>11.7</v>
      </c>
      <c r="N85">
        <v>53.7</v>
      </c>
      <c r="O85">
        <v>34.6</v>
      </c>
      <c r="P85">
        <v>10.7</v>
      </c>
      <c r="Q85">
        <v>15.8</v>
      </c>
      <c r="R85">
        <v>4.7</v>
      </c>
      <c r="S85">
        <v>26</v>
      </c>
      <c r="T85">
        <v>10.3</v>
      </c>
      <c r="U85">
        <v>6</v>
      </c>
      <c r="V85">
        <v>7.1</v>
      </c>
    </row>
    <row r="86" spans="1:22">
      <c r="A86" t="s">
        <v>195</v>
      </c>
      <c r="B86" s="1">
        <v>89734</v>
      </c>
      <c r="C86" s="1">
        <v>3.2</v>
      </c>
      <c r="D86">
        <v>26.5</v>
      </c>
      <c r="E86">
        <v>49683</v>
      </c>
      <c r="F86">
        <v>20.100000000000001</v>
      </c>
      <c r="G86">
        <v>89.1</v>
      </c>
      <c r="H86">
        <v>2.8</v>
      </c>
      <c r="I86">
        <v>6.2</v>
      </c>
      <c r="J86">
        <v>0.1</v>
      </c>
      <c r="K86">
        <v>0.6</v>
      </c>
      <c r="L86">
        <v>1.2</v>
      </c>
      <c r="M86">
        <v>4.5999999999999996</v>
      </c>
      <c r="N86">
        <v>38.700000000000003</v>
      </c>
      <c r="O86">
        <v>56.6</v>
      </c>
      <c r="P86">
        <v>2.9</v>
      </c>
      <c r="Q86">
        <v>9.6999999999999993</v>
      </c>
      <c r="R86">
        <v>5.3</v>
      </c>
      <c r="S86">
        <v>36.1</v>
      </c>
      <c r="T86">
        <v>9.1999999999999993</v>
      </c>
      <c r="U86">
        <v>5</v>
      </c>
      <c r="V86">
        <v>9.3000000000000007</v>
      </c>
    </row>
    <row r="87" spans="1:22">
      <c r="A87" t="s">
        <v>196</v>
      </c>
      <c r="B87" s="1">
        <v>17746</v>
      </c>
      <c r="C87" s="1">
        <v>4.9000000000000004</v>
      </c>
      <c r="D87">
        <v>42.1</v>
      </c>
      <c r="E87">
        <v>49244</v>
      </c>
      <c r="F87">
        <v>12</v>
      </c>
      <c r="G87">
        <v>88.8</v>
      </c>
      <c r="H87">
        <v>0.6</v>
      </c>
      <c r="I87">
        <v>0.3</v>
      </c>
      <c r="J87">
        <v>7.2</v>
      </c>
      <c r="K87">
        <v>1.3</v>
      </c>
      <c r="L87">
        <v>1.8</v>
      </c>
      <c r="M87">
        <v>10.8</v>
      </c>
      <c r="N87">
        <v>62.1</v>
      </c>
      <c r="O87">
        <v>27.2</v>
      </c>
      <c r="P87">
        <v>8</v>
      </c>
      <c r="Q87">
        <v>14</v>
      </c>
      <c r="R87">
        <v>3.5</v>
      </c>
      <c r="S87">
        <v>23.3</v>
      </c>
      <c r="T87">
        <v>11.2</v>
      </c>
      <c r="U87">
        <v>8.6999999999999993</v>
      </c>
      <c r="V87">
        <v>9.6999999999999993</v>
      </c>
    </row>
    <row r="88" spans="1:22">
      <c r="A88" t="s">
        <v>197</v>
      </c>
      <c r="B88" s="1">
        <v>6292</v>
      </c>
      <c r="C88" s="1">
        <v>3.7</v>
      </c>
      <c r="D88">
        <v>44.3</v>
      </c>
      <c r="E88">
        <v>42638</v>
      </c>
      <c r="F88">
        <v>15</v>
      </c>
      <c r="G88">
        <v>96.1</v>
      </c>
      <c r="H88">
        <v>0.1</v>
      </c>
      <c r="I88">
        <v>0.5</v>
      </c>
      <c r="J88">
        <v>0.5</v>
      </c>
      <c r="K88">
        <v>1.6</v>
      </c>
      <c r="L88">
        <v>1.3</v>
      </c>
      <c r="M88">
        <v>10.1</v>
      </c>
      <c r="N88">
        <v>67.2</v>
      </c>
      <c r="O88">
        <v>22.8</v>
      </c>
      <c r="P88">
        <v>10.9</v>
      </c>
      <c r="Q88">
        <v>22.5</v>
      </c>
      <c r="R88">
        <v>3.7</v>
      </c>
      <c r="S88">
        <v>24</v>
      </c>
      <c r="T88">
        <v>8.6</v>
      </c>
      <c r="U88">
        <v>6.3</v>
      </c>
      <c r="V88">
        <v>3.7</v>
      </c>
    </row>
    <row r="89" spans="1:22">
      <c r="A89" t="s">
        <v>198</v>
      </c>
      <c r="B89" s="1">
        <v>12525</v>
      </c>
      <c r="C89" s="1">
        <v>4.2</v>
      </c>
      <c r="D89">
        <v>41.5</v>
      </c>
      <c r="E89">
        <v>41795</v>
      </c>
      <c r="F89">
        <v>17</v>
      </c>
      <c r="G89">
        <v>96.3</v>
      </c>
      <c r="H89">
        <v>2.2000000000000002</v>
      </c>
      <c r="I89">
        <v>0.1</v>
      </c>
      <c r="J89">
        <v>0.1</v>
      </c>
      <c r="K89">
        <v>0</v>
      </c>
      <c r="L89">
        <v>1.3</v>
      </c>
      <c r="M89">
        <v>9.8000000000000007</v>
      </c>
      <c r="N89">
        <v>62.6</v>
      </c>
      <c r="O89">
        <v>27.7</v>
      </c>
      <c r="P89">
        <v>6</v>
      </c>
      <c r="Q89">
        <v>21.7</v>
      </c>
      <c r="R89">
        <v>3.5</v>
      </c>
      <c r="S89">
        <v>22.3</v>
      </c>
      <c r="T89">
        <v>12.3</v>
      </c>
      <c r="U89">
        <v>6.3</v>
      </c>
      <c r="V89">
        <v>6.2</v>
      </c>
    </row>
    <row r="90" spans="1:22">
      <c r="A90" t="s">
        <v>199</v>
      </c>
      <c r="B90" s="1">
        <v>7565</v>
      </c>
      <c r="C90" s="1">
        <v>4.3</v>
      </c>
      <c r="D90">
        <v>43.8</v>
      </c>
      <c r="E90">
        <v>41572</v>
      </c>
      <c r="F90">
        <v>17.399999999999999</v>
      </c>
      <c r="G90">
        <v>98.4</v>
      </c>
      <c r="H90">
        <v>0.3</v>
      </c>
      <c r="I90">
        <v>0.3</v>
      </c>
      <c r="J90">
        <v>0.1</v>
      </c>
      <c r="K90">
        <v>0.2</v>
      </c>
      <c r="L90">
        <v>0.7</v>
      </c>
      <c r="M90">
        <v>11.2</v>
      </c>
      <c r="N90">
        <v>66.8</v>
      </c>
      <c r="O90">
        <v>21.9</v>
      </c>
      <c r="P90">
        <v>8.3000000000000007</v>
      </c>
      <c r="Q90">
        <v>18.8</v>
      </c>
      <c r="R90">
        <v>6.6</v>
      </c>
      <c r="S90">
        <v>20.7</v>
      </c>
      <c r="T90">
        <v>14.4</v>
      </c>
      <c r="U90">
        <v>5.4</v>
      </c>
      <c r="V90">
        <v>5.6</v>
      </c>
    </row>
    <row r="91" spans="1:22">
      <c r="A91" t="s">
        <v>200</v>
      </c>
      <c r="B91" s="1">
        <v>35449</v>
      </c>
      <c r="C91" s="1">
        <v>5.4</v>
      </c>
      <c r="D91">
        <v>39.9</v>
      </c>
      <c r="E91">
        <v>41088</v>
      </c>
      <c r="F91">
        <v>17.8</v>
      </c>
      <c r="G91">
        <v>93.4</v>
      </c>
      <c r="H91">
        <v>1.3</v>
      </c>
      <c r="I91">
        <v>0.9</v>
      </c>
      <c r="J91">
        <v>0.2</v>
      </c>
      <c r="K91">
        <v>2.5</v>
      </c>
      <c r="L91">
        <v>1.6</v>
      </c>
      <c r="M91">
        <v>16.3</v>
      </c>
      <c r="N91">
        <v>58.2</v>
      </c>
      <c r="O91">
        <v>25.4</v>
      </c>
      <c r="P91">
        <v>1.6</v>
      </c>
      <c r="Q91">
        <v>26.1</v>
      </c>
      <c r="R91">
        <v>4</v>
      </c>
      <c r="S91">
        <v>21.6</v>
      </c>
      <c r="T91">
        <v>12.5</v>
      </c>
      <c r="U91">
        <v>4.4000000000000004</v>
      </c>
      <c r="V91">
        <v>8.1999999999999993</v>
      </c>
    </row>
    <row r="92" spans="1:22">
      <c r="A92" t="s">
        <v>201</v>
      </c>
      <c r="B92" s="1">
        <v>46239</v>
      </c>
      <c r="C92" s="1">
        <v>3.7</v>
      </c>
      <c r="D92">
        <v>38.5</v>
      </c>
      <c r="E92">
        <v>62778</v>
      </c>
      <c r="F92">
        <v>7.3</v>
      </c>
      <c r="G92">
        <v>97.3</v>
      </c>
      <c r="H92">
        <v>0.5</v>
      </c>
      <c r="I92">
        <v>0.4</v>
      </c>
      <c r="J92">
        <v>0.1</v>
      </c>
      <c r="K92">
        <v>0.3</v>
      </c>
      <c r="L92">
        <v>1.4</v>
      </c>
      <c r="M92">
        <v>4.9000000000000004</v>
      </c>
      <c r="N92">
        <v>57.5</v>
      </c>
      <c r="O92">
        <v>37.6</v>
      </c>
      <c r="P92">
        <v>1.2</v>
      </c>
      <c r="Q92">
        <v>5.9</v>
      </c>
      <c r="R92">
        <v>14.3</v>
      </c>
      <c r="S92">
        <v>24.7</v>
      </c>
      <c r="T92">
        <v>12</v>
      </c>
      <c r="U92">
        <v>8.5</v>
      </c>
      <c r="V92">
        <v>5.9</v>
      </c>
    </row>
    <row r="93" spans="1:22">
      <c r="A93" t="s">
        <v>202</v>
      </c>
      <c r="B93" s="1">
        <v>21765</v>
      </c>
      <c r="C93" s="1">
        <v>3.4</v>
      </c>
      <c r="D93">
        <v>41.9</v>
      </c>
      <c r="E93">
        <v>52636</v>
      </c>
      <c r="F93">
        <v>11</v>
      </c>
      <c r="G93">
        <v>94.8</v>
      </c>
      <c r="H93">
        <v>0.8</v>
      </c>
      <c r="I93">
        <v>0.3</v>
      </c>
      <c r="J93">
        <v>0</v>
      </c>
      <c r="K93">
        <v>2.4</v>
      </c>
      <c r="L93">
        <v>1.6</v>
      </c>
      <c r="M93">
        <v>11.8</v>
      </c>
      <c r="N93">
        <v>57.8</v>
      </c>
      <c r="O93">
        <v>30.4</v>
      </c>
      <c r="P93">
        <v>6.6</v>
      </c>
      <c r="Q93">
        <v>14.9</v>
      </c>
      <c r="R93">
        <v>3</v>
      </c>
      <c r="S93">
        <v>28.8</v>
      </c>
      <c r="T93">
        <v>12.4</v>
      </c>
      <c r="U93">
        <v>8.1</v>
      </c>
      <c r="V93">
        <v>5.0999999999999996</v>
      </c>
    </row>
    <row r="94" spans="1:22">
      <c r="A94" t="s">
        <v>203</v>
      </c>
      <c r="B94" s="1">
        <v>6372</v>
      </c>
      <c r="C94" s="1">
        <v>4.0999999999999996</v>
      </c>
      <c r="D94">
        <v>45.4</v>
      </c>
      <c r="E94">
        <v>38447</v>
      </c>
      <c r="F94">
        <v>14.8</v>
      </c>
      <c r="G94">
        <v>98.5</v>
      </c>
      <c r="H94">
        <v>0.1</v>
      </c>
      <c r="I94">
        <v>0.4</v>
      </c>
      <c r="J94">
        <v>0.1</v>
      </c>
      <c r="K94">
        <v>0</v>
      </c>
      <c r="L94">
        <v>0.9</v>
      </c>
      <c r="M94">
        <v>12.2</v>
      </c>
      <c r="N94">
        <v>64.2</v>
      </c>
      <c r="O94">
        <v>23.6</v>
      </c>
      <c r="P94">
        <v>11.2</v>
      </c>
      <c r="Q94">
        <v>18.7</v>
      </c>
      <c r="R94">
        <v>2.6</v>
      </c>
      <c r="S94">
        <v>26.6</v>
      </c>
      <c r="T94">
        <v>9.5</v>
      </c>
      <c r="U94">
        <v>7.1</v>
      </c>
      <c r="V94">
        <v>4</v>
      </c>
    </row>
    <row r="95" spans="1:22">
      <c r="A95" t="s">
        <v>204</v>
      </c>
      <c r="B95" s="1">
        <v>37895</v>
      </c>
      <c r="C95" s="1">
        <v>5.2</v>
      </c>
      <c r="D95">
        <v>40</v>
      </c>
      <c r="E95">
        <v>41751</v>
      </c>
      <c r="F95">
        <v>14.6</v>
      </c>
      <c r="G95">
        <v>92.2</v>
      </c>
      <c r="H95">
        <v>4.3</v>
      </c>
      <c r="I95">
        <v>0.6</v>
      </c>
      <c r="J95">
        <v>0.2</v>
      </c>
      <c r="K95">
        <v>1</v>
      </c>
      <c r="L95">
        <v>1.6</v>
      </c>
      <c r="M95">
        <v>12</v>
      </c>
      <c r="N95">
        <v>56.3</v>
      </c>
      <c r="O95">
        <v>31.6</v>
      </c>
      <c r="P95">
        <v>4.9000000000000004</v>
      </c>
      <c r="Q95">
        <v>14.6</v>
      </c>
      <c r="R95">
        <v>4.5</v>
      </c>
      <c r="S95">
        <v>23.6</v>
      </c>
      <c r="T95">
        <v>14</v>
      </c>
      <c r="U95">
        <v>5.0999999999999996</v>
      </c>
      <c r="V95">
        <v>9.1</v>
      </c>
    </row>
    <row r="96" spans="1:22">
      <c r="A96" t="s">
        <v>205</v>
      </c>
      <c r="B96" s="1">
        <v>10800</v>
      </c>
      <c r="C96" s="1">
        <v>4</v>
      </c>
      <c r="D96">
        <v>43.8</v>
      </c>
      <c r="E96">
        <v>46438</v>
      </c>
      <c r="F96">
        <v>10.1</v>
      </c>
      <c r="G96">
        <v>96.4</v>
      </c>
      <c r="H96">
        <v>0.9</v>
      </c>
      <c r="I96">
        <v>0.4</v>
      </c>
      <c r="J96">
        <v>0.2</v>
      </c>
      <c r="K96">
        <v>0.6</v>
      </c>
      <c r="L96">
        <v>1.6</v>
      </c>
      <c r="M96">
        <v>9.8000000000000007</v>
      </c>
      <c r="N96">
        <v>60.3</v>
      </c>
      <c r="O96">
        <v>29.9</v>
      </c>
      <c r="P96">
        <v>7</v>
      </c>
      <c r="Q96">
        <v>23.5</v>
      </c>
      <c r="R96">
        <v>5</v>
      </c>
      <c r="S96">
        <v>25.4</v>
      </c>
      <c r="T96">
        <v>7.6</v>
      </c>
      <c r="U96">
        <v>5.6</v>
      </c>
      <c r="V96">
        <v>5.7</v>
      </c>
    </row>
    <row r="97" spans="1:22">
      <c r="A97" t="s">
        <v>206</v>
      </c>
      <c r="B97" s="1">
        <v>21033</v>
      </c>
      <c r="C97" s="1">
        <v>3.6</v>
      </c>
      <c r="D97">
        <v>40.200000000000003</v>
      </c>
      <c r="E97">
        <v>52827</v>
      </c>
      <c r="F97">
        <v>8.5</v>
      </c>
      <c r="G97">
        <v>96.7</v>
      </c>
      <c r="H97">
        <v>0.8</v>
      </c>
      <c r="I97">
        <v>0.9</v>
      </c>
      <c r="J97">
        <v>0.5</v>
      </c>
      <c r="K97">
        <v>0.6</v>
      </c>
      <c r="L97">
        <v>0.5</v>
      </c>
      <c r="M97">
        <v>7.3</v>
      </c>
      <c r="N97">
        <v>55.6</v>
      </c>
      <c r="O97">
        <v>37.1</v>
      </c>
      <c r="P97">
        <v>8.6999999999999993</v>
      </c>
      <c r="Q97">
        <v>11.6</v>
      </c>
      <c r="R97">
        <v>3.4</v>
      </c>
      <c r="S97">
        <v>34.200000000000003</v>
      </c>
      <c r="T97">
        <v>9.6999999999999993</v>
      </c>
      <c r="U97">
        <v>7.7</v>
      </c>
      <c r="V97">
        <v>7.8</v>
      </c>
    </row>
    <row r="98" spans="1:22">
      <c r="A98" t="s">
        <v>207</v>
      </c>
      <c r="B98" s="1">
        <v>101948</v>
      </c>
      <c r="C98" s="1">
        <v>4.0999999999999996</v>
      </c>
      <c r="D98">
        <v>35.200000000000003</v>
      </c>
      <c r="E98">
        <v>45289</v>
      </c>
      <c r="F98">
        <v>15.2</v>
      </c>
      <c r="G98">
        <v>83.8</v>
      </c>
      <c r="H98">
        <v>2.5</v>
      </c>
      <c r="I98">
        <v>2.5</v>
      </c>
      <c r="J98">
        <v>1.8</v>
      </c>
      <c r="K98">
        <v>6.3</v>
      </c>
      <c r="L98">
        <v>3</v>
      </c>
      <c r="M98">
        <v>14.3</v>
      </c>
      <c r="N98">
        <v>56.8</v>
      </c>
      <c r="O98">
        <v>28.9</v>
      </c>
      <c r="P98">
        <v>2.2999999999999998</v>
      </c>
      <c r="Q98">
        <v>17.399999999999999</v>
      </c>
      <c r="R98">
        <v>5.0999999999999996</v>
      </c>
      <c r="S98">
        <v>21.4</v>
      </c>
      <c r="T98">
        <v>13</v>
      </c>
      <c r="U98">
        <v>6</v>
      </c>
      <c r="V98">
        <v>9.1</v>
      </c>
    </row>
    <row r="99" spans="1:22">
      <c r="A99" t="s">
        <v>208</v>
      </c>
      <c r="B99" s="1">
        <v>7581</v>
      </c>
      <c r="C99" s="1">
        <v>3.5</v>
      </c>
      <c r="D99">
        <v>43.9</v>
      </c>
      <c r="E99">
        <v>50603</v>
      </c>
      <c r="F99">
        <v>12.6</v>
      </c>
      <c r="G99">
        <v>97.9</v>
      </c>
      <c r="H99">
        <v>0.3</v>
      </c>
      <c r="I99">
        <v>0.1</v>
      </c>
      <c r="J99">
        <v>0</v>
      </c>
      <c r="K99">
        <v>0.3</v>
      </c>
      <c r="L99">
        <v>1.4</v>
      </c>
      <c r="M99">
        <v>10</v>
      </c>
      <c r="N99">
        <v>60.7</v>
      </c>
      <c r="O99">
        <v>29.2</v>
      </c>
      <c r="P99">
        <v>8.6</v>
      </c>
      <c r="Q99">
        <v>20.6</v>
      </c>
      <c r="R99">
        <v>2.5</v>
      </c>
      <c r="S99">
        <v>17.3</v>
      </c>
      <c r="T99">
        <v>14.8</v>
      </c>
      <c r="U99">
        <v>7.6</v>
      </c>
      <c r="V99">
        <v>8</v>
      </c>
    </row>
    <row r="100" spans="1:22">
      <c r="A100" t="s">
        <v>209</v>
      </c>
      <c r="B100" s="1">
        <v>13173</v>
      </c>
      <c r="C100" s="1">
        <v>3.9</v>
      </c>
      <c r="D100">
        <v>44.4</v>
      </c>
      <c r="E100">
        <v>45713</v>
      </c>
      <c r="F100">
        <v>10.7</v>
      </c>
      <c r="G100">
        <v>94.8</v>
      </c>
      <c r="H100">
        <v>0.2</v>
      </c>
      <c r="I100">
        <v>0.3</v>
      </c>
      <c r="J100">
        <v>0.1</v>
      </c>
      <c r="K100">
        <v>3.4</v>
      </c>
      <c r="L100">
        <v>0.9</v>
      </c>
      <c r="M100">
        <v>12</v>
      </c>
      <c r="N100">
        <v>62.4</v>
      </c>
      <c r="O100">
        <v>25.6</v>
      </c>
      <c r="P100">
        <v>10</v>
      </c>
      <c r="Q100">
        <v>17.7</v>
      </c>
      <c r="R100">
        <v>3.9</v>
      </c>
      <c r="S100">
        <v>23.6</v>
      </c>
      <c r="T100">
        <v>10.5</v>
      </c>
      <c r="U100">
        <v>5.9</v>
      </c>
      <c r="V100">
        <v>3.8</v>
      </c>
    </row>
    <row r="101" spans="1:22">
      <c r="B101">
        <f>ROUND(AVERAGE(B2:B100),1)</f>
        <v>30784.3</v>
      </c>
      <c r="C101">
        <f t="shared" ref="C101:L101" si="0">ROUND(AVERAGE(C2:C100),1)</f>
        <v>4</v>
      </c>
      <c r="D101">
        <f t="shared" si="0"/>
        <v>41.9</v>
      </c>
      <c r="E101">
        <f t="shared" si="0"/>
        <v>48439.7</v>
      </c>
      <c r="F101">
        <f t="shared" si="0"/>
        <v>11.8</v>
      </c>
      <c r="G101">
        <f t="shared" si="0"/>
        <v>95.4</v>
      </c>
      <c r="H101">
        <f t="shared" si="0"/>
        <v>1.1000000000000001</v>
      </c>
      <c r="I101">
        <f t="shared" si="0"/>
        <v>0.8</v>
      </c>
      <c r="J101">
        <f t="shared" si="0"/>
        <v>0.3</v>
      </c>
      <c r="K101">
        <f t="shared" si="0"/>
        <v>1</v>
      </c>
      <c r="L101">
        <f t="shared" si="0"/>
        <v>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62" workbookViewId="0">
      <selection activeCell="A100" sqref="A100"/>
    </sheetView>
  </sheetViews>
  <sheetFormatPr baseColWidth="10" defaultRowHeight="15" x14ac:dyDescent="0"/>
  <sheetData>
    <row r="1" spans="1:1">
      <c r="A1" s="1">
        <v>11.4</v>
      </c>
    </row>
    <row r="2" spans="1:1">
      <c r="A2" s="1">
        <v>10.6</v>
      </c>
    </row>
    <row r="3" spans="1:1">
      <c r="A3" s="1">
        <v>10.5</v>
      </c>
    </row>
    <row r="4" spans="1:1">
      <c r="A4" s="1">
        <v>10.1</v>
      </c>
    </row>
    <row r="5" spans="1:1">
      <c r="A5" s="1">
        <v>10</v>
      </c>
    </row>
    <row r="6" spans="1:1">
      <c r="A6" s="1">
        <v>9.9</v>
      </c>
    </row>
    <row r="7" spans="1:1">
      <c r="A7" s="1">
        <v>9.6999999999999993</v>
      </c>
    </row>
    <row r="8" spans="1:1">
      <c r="A8" s="1">
        <v>9.6</v>
      </c>
    </row>
    <row r="9" spans="1:1">
      <c r="A9" s="1">
        <v>9.3000000000000007</v>
      </c>
    </row>
    <row r="10" spans="1:1">
      <c r="A10" s="1">
        <v>9.1999999999999993</v>
      </c>
    </row>
    <row r="11" spans="1:1">
      <c r="A11" s="1">
        <v>9.1</v>
      </c>
    </row>
    <row r="12" spans="1:1">
      <c r="A12" s="1">
        <v>9.1</v>
      </c>
    </row>
    <row r="13" spans="1:1">
      <c r="A13" s="1">
        <v>9.1</v>
      </c>
    </row>
    <row r="14" spans="1:1">
      <c r="A14" s="1">
        <v>9</v>
      </c>
    </row>
    <row r="15" spans="1:1">
      <c r="A15" s="1">
        <v>8.9</v>
      </c>
    </row>
    <row r="16" spans="1:1">
      <c r="A16" s="1">
        <v>8.6999999999999993</v>
      </c>
    </row>
    <row r="17" spans="1:1">
      <c r="A17" s="1">
        <v>8.5</v>
      </c>
    </row>
    <row r="18" spans="1:1">
      <c r="A18" s="1">
        <v>8.5</v>
      </c>
    </row>
    <row r="19" spans="1:1">
      <c r="A19" s="1">
        <v>8.4</v>
      </c>
    </row>
    <row r="20" spans="1:1">
      <c r="A20" s="1">
        <v>8.1999999999999993</v>
      </c>
    </row>
    <row r="21" spans="1:1">
      <c r="A21" s="1">
        <v>8.1</v>
      </c>
    </row>
    <row r="22" spans="1:1">
      <c r="A22" s="1">
        <v>8</v>
      </c>
    </row>
    <row r="23" spans="1:1">
      <c r="A23" s="1">
        <v>7.9</v>
      </c>
    </row>
    <row r="24" spans="1:1">
      <c r="A24" s="1">
        <v>7.8</v>
      </c>
    </row>
    <row r="25" spans="1:1">
      <c r="A25" s="1">
        <v>7.7</v>
      </c>
    </row>
    <row r="26" spans="1:1">
      <c r="A26" s="1">
        <v>7.6</v>
      </c>
    </row>
    <row r="27" spans="1:1">
      <c r="A27" s="1">
        <v>7.4</v>
      </c>
    </row>
    <row r="28" spans="1:1">
      <c r="A28" s="1">
        <v>7.3</v>
      </c>
    </row>
    <row r="29" spans="1:1">
      <c r="A29" s="1">
        <v>7.1</v>
      </c>
    </row>
    <row r="30" spans="1:1">
      <c r="A30" s="1">
        <v>7.1</v>
      </c>
    </row>
    <row r="31" spans="1:1">
      <c r="A31" s="1">
        <v>7.1</v>
      </c>
    </row>
    <row r="32" spans="1:1">
      <c r="A32" s="1">
        <v>7.1</v>
      </c>
    </row>
    <row r="33" spans="1:1">
      <c r="A33" s="1">
        <v>7.1</v>
      </c>
    </row>
    <row r="34" spans="1:1">
      <c r="A34" s="1">
        <v>7</v>
      </c>
    </row>
    <row r="35" spans="1:1">
      <c r="A35" s="1">
        <v>6.9</v>
      </c>
    </row>
    <row r="36" spans="1:1">
      <c r="A36" s="1">
        <v>6.9</v>
      </c>
    </row>
    <row r="37" spans="1:1">
      <c r="A37" s="1">
        <v>6.8</v>
      </c>
    </row>
    <row r="38" spans="1:1">
      <c r="A38" s="1">
        <v>6.7</v>
      </c>
    </row>
    <row r="39" spans="1:1">
      <c r="A39" s="1">
        <v>6.7</v>
      </c>
    </row>
    <row r="40" spans="1:1">
      <c r="A40" s="1">
        <v>6.7</v>
      </c>
    </row>
    <row r="41" spans="1:1">
      <c r="A41" s="1">
        <v>6.7</v>
      </c>
    </row>
    <row r="42" spans="1:1">
      <c r="A42" s="1">
        <v>6.5</v>
      </c>
    </row>
    <row r="43" spans="1:1">
      <c r="A43" s="1">
        <v>6.5</v>
      </c>
    </row>
    <row r="44" spans="1:1">
      <c r="A44" s="1">
        <v>6.4</v>
      </c>
    </row>
    <row r="45" spans="1:1">
      <c r="A45" s="1">
        <v>6.4</v>
      </c>
    </row>
    <row r="46" spans="1:1">
      <c r="A46" s="1">
        <v>6.4</v>
      </c>
    </row>
    <row r="47" spans="1:1">
      <c r="A47" s="1">
        <v>6.3</v>
      </c>
    </row>
    <row r="48" spans="1:1">
      <c r="A48" s="1">
        <v>6.3</v>
      </c>
    </row>
    <row r="49" spans="1:1">
      <c r="A49" s="1">
        <v>6.2</v>
      </c>
    </row>
    <row r="50" spans="1:1">
      <c r="A50" s="1">
        <v>6.2</v>
      </c>
    </row>
    <row r="51" spans="1:1">
      <c r="A51" s="1">
        <v>6.2</v>
      </c>
    </row>
    <row r="52" spans="1:1">
      <c r="A52" s="1">
        <v>6.2</v>
      </c>
    </row>
    <row r="53" spans="1:1">
      <c r="A53" s="1">
        <v>6</v>
      </c>
    </row>
    <row r="54" spans="1:1">
      <c r="A54" s="1">
        <v>5.9</v>
      </c>
    </row>
    <row r="55" spans="1:1">
      <c r="A55" s="1">
        <v>5.8</v>
      </c>
    </row>
    <row r="56" spans="1:1">
      <c r="A56" s="1">
        <v>5.7</v>
      </c>
    </row>
    <row r="57" spans="1:1">
      <c r="A57" s="1">
        <v>5.7</v>
      </c>
    </row>
    <row r="58" spans="1:1">
      <c r="A58" s="1">
        <v>5.6</v>
      </c>
    </row>
    <row r="59" spans="1:1">
      <c r="A59" s="1">
        <v>5.6</v>
      </c>
    </row>
    <row r="60" spans="1:1">
      <c r="A60" s="1">
        <v>5.6</v>
      </c>
    </row>
    <row r="61" spans="1:1">
      <c r="A61" s="1">
        <v>5.5</v>
      </c>
    </row>
    <row r="62" spans="1:1">
      <c r="A62" s="1">
        <v>5.5</v>
      </c>
    </row>
    <row r="63" spans="1:1">
      <c r="A63" s="1">
        <v>5.5</v>
      </c>
    </row>
    <row r="64" spans="1:1">
      <c r="A64" s="1">
        <v>5.4</v>
      </c>
    </row>
    <row r="65" spans="1:1">
      <c r="A65" s="1">
        <v>5.4</v>
      </c>
    </row>
    <row r="66" spans="1:1">
      <c r="A66" s="1">
        <v>5.2</v>
      </c>
    </row>
    <row r="67" spans="1:1">
      <c r="A67" s="1">
        <v>5.2</v>
      </c>
    </row>
    <row r="68" spans="1:1">
      <c r="A68" s="1">
        <v>5.0999999999999996</v>
      </c>
    </row>
    <row r="69" spans="1:1">
      <c r="A69" s="1">
        <v>4.9000000000000004</v>
      </c>
    </row>
    <row r="70" spans="1:1">
      <c r="A70" s="1">
        <v>4.9000000000000004</v>
      </c>
    </row>
    <row r="71" spans="1:1">
      <c r="A71" s="1">
        <v>4.8</v>
      </c>
    </row>
    <row r="72" spans="1:1">
      <c r="A72" s="1">
        <v>4.8</v>
      </c>
    </row>
    <row r="73" spans="1:1">
      <c r="A73" s="1">
        <v>4.8</v>
      </c>
    </row>
    <row r="74" spans="1:1">
      <c r="A74" s="1">
        <v>4.5999999999999996</v>
      </c>
    </row>
    <row r="75" spans="1:1">
      <c r="A75" s="1">
        <v>4.5999999999999996</v>
      </c>
    </row>
    <row r="76" spans="1:1">
      <c r="A76" s="1">
        <v>4.5999999999999996</v>
      </c>
    </row>
    <row r="77" spans="1:1">
      <c r="A77" s="1">
        <v>4.5999999999999996</v>
      </c>
    </row>
    <row r="78" spans="1:1">
      <c r="A78" s="1">
        <v>4.4000000000000004</v>
      </c>
    </row>
    <row r="79" spans="1:1">
      <c r="A79" s="1">
        <v>4.4000000000000004</v>
      </c>
    </row>
    <row r="80" spans="1:1">
      <c r="A80" s="1">
        <v>4.4000000000000004</v>
      </c>
    </row>
    <row r="81" spans="1:1">
      <c r="A81" s="1">
        <v>4.3</v>
      </c>
    </row>
    <row r="82" spans="1:1">
      <c r="A82" s="1">
        <v>4.0999999999999996</v>
      </c>
    </row>
    <row r="83" spans="1:1">
      <c r="A83" s="1">
        <v>4.0999999999999996</v>
      </c>
    </row>
    <row r="84" spans="1:1">
      <c r="A84" s="1">
        <v>4.0999999999999996</v>
      </c>
    </row>
    <row r="85" spans="1:1">
      <c r="A85" s="1">
        <v>4</v>
      </c>
    </row>
    <row r="86" spans="1:1">
      <c r="A86" s="1">
        <v>3.8</v>
      </c>
    </row>
    <row r="87" spans="1:1">
      <c r="A87" s="1">
        <v>3.8</v>
      </c>
    </row>
    <row r="88" spans="1:1">
      <c r="A88" s="1">
        <v>3.7</v>
      </c>
    </row>
    <row r="89" spans="1:1">
      <c r="A89" s="1">
        <v>3.7</v>
      </c>
    </row>
    <row r="90" spans="1:1">
      <c r="A90" s="1">
        <v>3.7</v>
      </c>
    </row>
    <row r="91" spans="1:1">
      <c r="A91" s="1">
        <v>3.6</v>
      </c>
    </row>
    <row r="92" spans="1:1">
      <c r="A92" s="1">
        <v>3.6</v>
      </c>
    </row>
    <row r="93" spans="1:1">
      <c r="A93" s="1">
        <v>3.5</v>
      </c>
    </row>
    <row r="94" spans="1:1">
      <c r="A94" s="1">
        <v>3.5</v>
      </c>
    </row>
    <row r="95" spans="1:1">
      <c r="A95" s="1">
        <v>3.5</v>
      </c>
    </row>
    <row r="96" spans="1:1">
      <c r="A96" s="1">
        <v>3.1</v>
      </c>
    </row>
    <row r="97" spans="1:1">
      <c r="A97" s="1">
        <v>2.9</v>
      </c>
    </row>
    <row r="98" spans="1:1">
      <c r="A98" s="1">
        <v>2.9</v>
      </c>
    </row>
    <row r="99" spans="1:1">
      <c r="A99" s="1">
        <v>2</v>
      </c>
    </row>
    <row r="100" spans="1:1">
      <c r="A100" s="1">
        <f>AVERAGE(A1:A99)</f>
        <v>6.2777777777777768</v>
      </c>
    </row>
  </sheetData>
  <sortState ref="A1:A101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edit</vt:lpstr>
      <vt:lpstr>Sheet1</vt:lpstr>
    </vt:vector>
  </TitlesOfParts>
  <Company>The Gazette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2014-10-22T14:36:22Z</dcterms:created>
  <dcterms:modified xsi:type="dcterms:W3CDTF">2014-10-24T19:53:18Z</dcterms:modified>
</cp:coreProperties>
</file>