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120" yWindow="460" windowWidth="27600" windowHeight="21820"/>
  </bookViews>
  <sheets>
    <sheet name="raw" sheetId="1" r:id="rId1"/>
    <sheet name="edited" sheetId="4" r:id="rId2"/>
    <sheet name="Feuil2" sheetId="2" r:id="rId3"/>
    <sheet name="Feuil3" sheetId="3" r:id="rId4"/>
  </sheets>
  <calcPr calcId="145621"/>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40" i="1" l="1"/>
  <c r="F41" i="1"/>
  <c r="F42" i="1"/>
  <c r="F39" i="1" l="1"/>
</calcChain>
</file>

<file path=xl/sharedStrings.xml><?xml version="1.0" encoding="utf-8"?>
<sst xmlns="http://schemas.openxmlformats.org/spreadsheetml/2006/main" count="249" uniqueCount="214">
  <si>
    <t>Name</t>
  </si>
  <si>
    <t>description</t>
  </si>
  <si>
    <t>most common compositions (weight %)</t>
  </si>
  <si>
    <t>comment</t>
  </si>
  <si>
    <t>Asmus</t>
  </si>
  <si>
    <t>Azéma</t>
  </si>
  <si>
    <t>Bassett</t>
  </si>
  <si>
    <t>Bewer</t>
  </si>
  <si>
    <t>Boulton</t>
  </si>
  <si>
    <t>Bourgarit</t>
  </si>
  <si>
    <t>Castelle</t>
  </si>
  <si>
    <t>Collinet</t>
  </si>
  <si>
    <t>Dandridge</t>
  </si>
  <si>
    <t>Gänsicke</t>
  </si>
  <si>
    <t>Garenne-Marot</t>
  </si>
  <si>
    <t>Heginbotham</t>
  </si>
  <si>
    <t>Kreutner</t>
  </si>
  <si>
    <t>Lacey</t>
  </si>
  <si>
    <t>LaNiece</t>
  </si>
  <si>
    <t>Lebon</t>
  </si>
  <si>
    <t>Maish</t>
  </si>
  <si>
    <t>Mille</t>
  </si>
  <si>
    <t>Morigi</t>
  </si>
  <si>
    <t>Motture</t>
  </si>
  <si>
    <t>Reedy</t>
  </si>
  <si>
    <t>Reid</t>
  </si>
  <si>
    <t>Robcis</t>
  </si>
  <si>
    <t>Strahan</t>
  </si>
  <si>
    <t>Sturman (after Glinsman 93)</t>
  </si>
  <si>
    <t>Vincent</t>
  </si>
  <si>
    <t>Welter</t>
  </si>
  <si>
    <t>total answers</t>
  </si>
  <si>
    <t>copper</t>
  </si>
  <si>
    <t>copper with no added elements</t>
  </si>
  <si>
    <t>varia (see comment)</t>
  </si>
  <si>
    <t>impure copper</t>
  </si>
  <si>
    <t>more than 96% copper, less than 1% of tin, less than 1% of zinc, and less than 2% lead</t>
  </si>
  <si>
    <t>low alloyed copper</t>
  </si>
  <si>
    <t>mixed copper</t>
  </si>
  <si>
    <t>copper with few added elements</t>
  </si>
  <si>
    <t>more than 92% copper, between 1-2% of tin and between 1-2% of zinc</t>
  </si>
  <si>
    <t>rarely used</t>
  </si>
  <si>
    <t>bronze</t>
  </si>
  <si>
    <t>copper alloyed with tin</t>
  </si>
  <si>
    <t>5 to 13%</t>
  </si>
  <si>
    <t>The minimum amount of tin for an alloy to be called bronze is difficult to state (see "bronze" entry). In the literature devoted to bronzes (sculpture and other implements), it is rare to meet a bronze with less than 5wt% of tin.</t>
  </si>
  <si>
    <t>low tin bronze</t>
  </si>
  <si>
    <t>5-8% Sn</t>
  </si>
  <si>
    <t>medium tin bronze</t>
  </si>
  <si>
    <t>bronze with high amounts of tin</t>
  </si>
  <si>
    <t>Typical alloys for bells but encountered in sculptures as well (India, South East Asia, etc.)</t>
  </si>
  <si>
    <t>bell-metal</t>
  </si>
  <si>
    <t>copper-tin alloy with tin above 15%</t>
  </si>
  <si>
    <t>above 15% tin</t>
  </si>
  <si>
    <t>brass</t>
  </si>
  <si>
    <t xml:space="preserve">copper alloyed with zinc </t>
  </si>
  <si>
    <t>low zinc brass</t>
  </si>
  <si>
    <t>medium zinc brass</t>
  </si>
  <si>
    <t>brass with high amounts of zinc</t>
  </si>
  <si>
    <t>high zinc brass</t>
  </si>
  <si>
    <t>latten</t>
  </si>
  <si>
    <t>gunmetal</t>
  </si>
  <si>
    <t>copper alloyed with zinc and copper</t>
  </si>
  <si>
    <t>4 to 8% of tin and zinc</t>
  </si>
  <si>
    <t>red brass</t>
  </si>
  <si>
    <t>See comments for "gunmetal" and "bronze"</t>
  </si>
  <si>
    <t>leaded alloy</t>
  </si>
  <si>
    <t>low lead alloys</t>
  </si>
  <si>
    <t>less than 1% Pb</t>
  </si>
  <si>
    <t>High lead brass, bronze, etc. Any copper alloy with high amounts of lead</t>
  </si>
  <si>
    <t>15 to 30% lead</t>
  </si>
  <si>
    <t>quarternary alloy</t>
  </si>
  <si>
    <t>Silicon bronze</t>
  </si>
  <si>
    <t>copper alloyed with silicon</t>
  </si>
  <si>
    <t>Silicon brass</t>
  </si>
  <si>
    <t>copper alloyed with silicon and zinc</t>
  </si>
  <si>
    <t>more than 5% zinc</t>
  </si>
  <si>
    <t>Phosphor Bronze</t>
  </si>
  <si>
    <t>United States Standard Bronze</t>
  </si>
  <si>
    <t>popular bronze fro sculpture in the US in the 1930 s</t>
  </si>
  <si>
    <t>Although I (Ann Boulton) have never used this term, "United States Standard Bronze" is or was a term popular with American sculpture foundries at least in the 1930s.  According to Riccardo Bertelli, the owner of the Roman Bronze Works (the most important sculpture foundry in the US in the 20th century), this name commonly appeared in contracts for casting art bronze. It is not sanctioned by the US government, just something foundries adopted on their own.</t>
  </si>
  <si>
    <t>Bronze d'art</t>
  </si>
  <si>
    <t>Bronze coubertin</t>
  </si>
  <si>
    <t>Bronze Keller</t>
  </si>
  <si>
    <t>Main alloying elements</t>
  </si>
  <si>
    <t>Names used for bronze sculpture by the CAST:ING members</t>
  </si>
  <si>
    <t>popularity (%)</t>
  </si>
  <si>
    <t>none</t>
  </si>
  <si>
    <t>3 definitions depending on the CAST:ING member:  
(1) less than 1% Sn, Pb,
(2) more than 95% Cu,
(3) an alloy with up to 3% of tin, zinc and/or lead depending on the context</t>
  </si>
  <si>
    <t>more than 95% copper (European modenr standards)</t>
  </si>
  <si>
    <t>tin</t>
  </si>
  <si>
    <t>bronze with low amounts of tin</t>
  </si>
  <si>
    <t>CAST:ING members do not agree on the definition: for some, it should hold less than 5 wt% Sn, for others the tin amount ranges between 5 and 8%, for others from 2 to 7%.</t>
  </si>
  <si>
    <t>bronze with medium amounts of tin</t>
  </si>
  <si>
    <t>7-15% Sn</t>
  </si>
  <si>
    <t>high tin bronze</t>
  </si>
  <si>
    <t>12 -15% to 25% tin or more</t>
  </si>
  <si>
    <t>zinc</t>
  </si>
  <si>
    <t>5 to 15 % Zn</t>
  </si>
  <si>
    <t>The minimum amount of zinc for an alloy to be called brass is difficult to state. In the literature devoted to bronzes (sculpture and other implements), it is rare to meet a brass with less than 6-7wt% of zinc. See "brass" term entry.</t>
  </si>
  <si>
    <t xml:space="preserve">brass with low amounts of zinc </t>
  </si>
  <si>
    <t>2- 5 to 7-30 % Zn</t>
  </si>
  <si>
    <t>No consensus on the minimum zinc content (2 to 5 wt% Zn) nor on the maximum (10 to 30% ).</t>
  </si>
  <si>
    <t xml:space="preserve">brass with medium amounts of zinc </t>
  </si>
  <si>
    <t>7-10 to 14-20% zinc</t>
  </si>
  <si>
    <t>more than 14-15 to 30% zinc</t>
  </si>
  <si>
    <t>The minimum content varies from 14, 15, 20, up to 30% according to the member.</t>
  </si>
  <si>
    <t>tin and zinc</t>
  </si>
  <si>
    <t>This term is widely used in the literature, yet it may be sometimes anachronistic: guns do not appear before the late middle ages. Some authors prefer to use "red brass" or "latten". See "brass" entry</t>
  </si>
  <si>
    <t>ternary alloy</t>
  </si>
  <si>
    <t>an alloy with 3 major elements including copper and mostly tin and zinc</t>
  </si>
  <si>
    <t>lead</t>
  </si>
  <si>
    <t>generic term for all the alloys bearing intentional lead</t>
  </si>
  <si>
    <t>1 to 10% of lead</t>
  </si>
  <si>
    <t>The qualification "lead" may be added to all the aforementioned alloys (eg lead bronze). Yet, the minimum amount of lead required varies according to the author. Alloys with up to 3% lead may be called "unleaded", whereas some authors state 2% or 4% depending on the alloy.</t>
  </si>
  <si>
    <t>all alloys with low amounts of lead present intentionnaly</t>
  </si>
  <si>
    <t>The qualification "low lead" may be added to all the aforementioned alloys (eg low lead bronze). Again, alloys with up to 3% lead may be called "unleaded", depending on the context.</t>
  </si>
  <si>
    <t>high leaded alloy</t>
  </si>
  <si>
    <t>The qualification "high lead" may be added to all the aforementioned alloys (eg high lead bronze). The lower limits vary according to the author (10 to 15%).</t>
  </si>
  <si>
    <t>tin, zinc and lead</t>
  </si>
  <si>
    <t>an alloy with 4 major elements including copper and mostly tin, zinc and lead</t>
  </si>
  <si>
    <t>arsenic</t>
  </si>
  <si>
    <t>Arsenical copper or bronze</t>
  </si>
  <si>
    <t>Copper with relatively large amounts of arsenic</t>
  </si>
  <si>
    <t>around 3-5% arsenic</t>
  </si>
  <si>
    <t>Very frequent during protohistoric times (sometimes as an "ancestor" of bronze), arsenic bronze has been rarely enountered on sculpture (the Cipriani casts after the antique from the Getty (Florence 1740's) show a Cu-As alloy with 3 wt% arsenic, cf J Bassett).</t>
  </si>
  <si>
    <t>silicon</t>
  </si>
  <si>
    <t>3.5-4.5 Si  0.5 Mg 0.5 Fe, possibly up to 5% zinc. Mn might also be present</t>
  </si>
  <si>
    <t>Developped around the 1880-90s, silicon bronze were first used for the underwater telegraph cables connecting the UK to the continent.
Silicon adds ductility to the alloy and lowers viscosity to the melt. Mg and Fe remove oxygen in the melt. The alloy is very hard to patinate. The composition varies according to the country. 3.5-4.5 Si  0.5 Mg 0.5 Fe</t>
  </si>
  <si>
    <t>phosphorous</t>
  </si>
  <si>
    <t>All copper alloys with phosphorous</t>
  </si>
  <si>
    <t>% P ???, 0.5-11% Sn</t>
  </si>
  <si>
    <t>Developed around the 1880-90s, phosphor increases wear resistants and helps remove oxygen in the melt</t>
  </si>
  <si>
    <t>ternary alloys</t>
  </si>
  <si>
    <t>leaded alloys</t>
  </si>
  <si>
    <t>90% Cu with 7% Sn and 3% Zn</t>
  </si>
  <si>
    <t>bronze with phosporous added intentionally</t>
  </si>
  <si>
    <t>Agrrement among the 17 CAST:ING specialists (%)</t>
  </si>
  <si>
    <t>contemporary alloys</t>
  </si>
  <si>
    <t>&gt;96% Cu, &lt;1% Sn, &lt;1% Zn, &lt;2% Pb</t>
  </si>
  <si>
    <t>&lt;5% Sn</t>
  </si>
  <si>
    <t>&gt;95% Cu</t>
  </si>
  <si>
    <t>&lt;1% Sn, &lt;1% Pb</t>
  </si>
  <si>
    <t>&gt;15% Sn</t>
  </si>
  <si>
    <t>&gt;30% Zn</t>
  </si>
  <si>
    <t>&gt;20% Zn</t>
  </si>
  <si>
    <t>&gt;14% Zn</t>
  </si>
  <si>
    <t xml:space="preserve"> Zn as the primary alloying element, with &lt;1% Sn and &lt;1% Pb</t>
  </si>
  <si>
    <t>&lt;1% Pb</t>
  </si>
  <si>
    <t>&gt;10% Pb</t>
  </si>
  <si>
    <t>≤5% Zn</t>
  </si>
  <si>
    <t>&gt;5% Zn</t>
  </si>
  <si>
    <t>Easy way to describe an alloy containing tin, zinc, and lead as intentionally added elements without having to decide on a specific name.</t>
  </si>
  <si>
    <t>low-tin bronze</t>
  </si>
  <si>
    <t>medium-tin bronze</t>
  </si>
  <si>
    <t>high-tin bronze</t>
  </si>
  <si>
    <t>bell metal</t>
  </si>
  <si>
    <t>low-zinc brass</t>
  </si>
  <si>
    <t>medium-zinc brass</t>
  </si>
  <si>
    <t>high-zinc brass</t>
  </si>
  <si>
    <t>low-lead alloys</t>
  </si>
  <si>
    <t>high-lead alloy</t>
  </si>
  <si>
    <t>silicon bronze</t>
  </si>
  <si>
    <t>silicon brass</t>
  </si>
  <si>
    <t>phosphor bronze</t>
  </si>
  <si>
    <t>bronze with high tin</t>
  </si>
  <si>
    <t>copper-tin alloy with tin &gt;15%</t>
  </si>
  <si>
    <t>any copper alloy with lead added</t>
  </si>
  <si>
    <t xml:space="preserve">any copper alloyed with tin, zinc, and lead </t>
  </si>
  <si>
    <t>any copper alloy containing high amounts of arsenic</t>
  </si>
  <si>
    <t>Various definitions depending on the CAST:ING member: &lt;1% Sn, &lt;1% Pb, &gt;95% Cu, or an alloy with ≤3% of Sn, Zn, and/or Pb, may be called copper. The 1% threshold is definitely arbitrary.</t>
  </si>
  <si>
    <t>The minimum amount of tin for an alloy to be called bronze is difficult to state (see "bronze" entry). In the literature devoted to bronzes (sculpture and other implements), it is rare to encounter a bronze with &lt;5% Sn.</t>
  </si>
  <si>
    <t>This designation has been suggested by one-third of the members. Yet whereas there is consensus on the minimum content (5% Zn), the maximum content varies from 15% to 30% according to the member.</t>
  </si>
  <si>
    <t>This term is widely used in the literature, yet it can be anachronistic, as guns did not appear before the Late Middle Ages. Some authors prefer "red brass." See also comment in "bronze."</t>
  </si>
  <si>
    <t>See comments for "gunmetal" and "bronze."</t>
  </si>
  <si>
    <t>Type</t>
  </si>
  <si>
    <t>copper with no intentionally added elements</t>
  </si>
  <si>
    <t>copper with minor addition of other elements</t>
  </si>
  <si>
    <t>various (see comment)</t>
  </si>
  <si>
    <t>copper alloyed with small amounts of tin</t>
  </si>
  <si>
    <t xml:space="preserve">copper alloyed with small amounts of zinc </t>
  </si>
  <si>
    <t xml:space="preserve">copper alloyed with moderate amounts of zinc </t>
  </si>
  <si>
    <t>brass with large amounts of zinc</t>
  </si>
  <si>
    <t>any copper alloy with small amounts of lead added</t>
  </si>
  <si>
    <t>any copper alloy with large amounts of lead</t>
  </si>
  <si>
    <t>arsenical copper or arsenical bronze</t>
  </si>
  <si>
    <t>Developed around the 1880s–90s, phosphorus increases wear resistance and helps remove oxygen from the melt.</t>
  </si>
  <si>
    <t>&gt;92% Cu, 1–2% Sn, 1–2% Zn</t>
  </si>
  <si>
    <r>
      <t xml:space="preserve">5–13% </t>
    </r>
    <r>
      <rPr>
        <sz val="11"/>
        <rFont val="Calibri"/>
        <family val="2"/>
        <scheme val="minor"/>
      </rPr>
      <t>Sn</t>
    </r>
  </si>
  <si>
    <t>5–8% Sn</t>
  </si>
  <si>
    <t>2–7% Sn</t>
  </si>
  <si>
    <t>8–15% Sn</t>
  </si>
  <si>
    <t>7–14% Sn</t>
  </si>
  <si>
    <t>5–15% Zn</t>
  </si>
  <si>
    <t>5–10% Zn</t>
  </si>
  <si>
    <t>5–30% Zn</t>
  </si>
  <si>
    <t>2–7% Zn</t>
  </si>
  <si>
    <t>10–20% Zn</t>
  </si>
  <si>
    <t>15–30% Zn</t>
  </si>
  <si>
    <t>4–8% Sn, 4–8% Zn</t>
  </si>
  <si>
    <t>3–10% Pb</t>
  </si>
  <si>
    <t>15–30% Pb</t>
  </si>
  <si>
    <t>1–3% As</t>
  </si>
  <si>
    <t>3.5–4.5% Si, 0.5% Mg, 0.5% Fe</t>
  </si>
  <si>
    <t>0.5–11% Sn</t>
  </si>
  <si>
    <t>from 12–15% Sn (depending on the author) to ≥25% Sn</t>
  </si>
  <si>
    <t>This designation has been suggested by 20% of the members, yet they do not agree on the definition. For some, it should hold &lt;5% Sn, for others, 5–8%.</t>
  </si>
  <si>
    <t>Typical alloys for bells, but encountered in sculptures as well (India, Southeast Asia, etc.).</t>
  </si>
  <si>
    <t>The minimum amount of zinc for an alloy to be called brass is difficult to state. In the literature devoted to bronzes (sculpture and other implements), it is rare to encounter a brass with &lt;6–7% Zn.</t>
  </si>
  <si>
    <t>Bronze and brass alloys with a Pb concentration of ≥4%, and Cu alloys with a Pb content of ≥2%, are described as "leaded."</t>
  </si>
  <si>
    <t>Developed around the 1880s–90s, silicon bronze was first used for the underwater telegraph cables connecting the UK to the continent. Silicon adds ductility to the alloy and lowers the viscosity of the melt, while magnesium and iron remove oxygen from the melt.</t>
  </si>
  <si>
    <t>copper alloyed with moderate amounts of tin</t>
  </si>
  <si>
    <t>Welds easily, but difficult to chase and patinate.</t>
  </si>
  <si>
    <t>Same comment as for brass regarding the minimum amount of lead.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</si>
</sst>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9"/>
      <color theme="1"/>
      <name val="Calibri"/>
      <family val="2"/>
      <scheme val="minor"/>
    </font>
    <font>
      <sz val="11"/>
      <color rgb="FF000000"/>
      <name val="Calibri"/>
      <family val="2"/>
      <charset val="1"/>
    </font>
    <font>
      <sz val="9"/>
      <color rgb="FF000000"/>
      <name val="Calibri"/>
      <family val="2"/>
      <charset val="1"/>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2">
    <xf numFmtId="0" fontId="0" fillId="0" borderId="0"/>
    <xf numFmtId="0" fontId="3" fillId="0" borderId="0"/>
  </cellStyleXfs>
  <cellXfs count="53">
    <xf numFmtId="0" fontId="0" fillId="0" borderId="0" xfId="0"/>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wrapText="1"/>
    </xf>
    <xf numFmtId="0" fontId="2" fillId="0" borderId="1"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wrapText="1"/>
    </xf>
    <xf numFmtId="0" fontId="0" fillId="0" borderId="1" xfId="0" applyBorder="1" applyAlignment="1">
      <alignment wrapText="1"/>
    </xf>
    <xf numFmtId="0" fontId="0" fillId="0" borderId="1" xfId="0" applyBorder="1" applyAlignment="1">
      <alignment vertical="center"/>
    </xf>
    <xf numFmtId="0" fontId="4" fillId="0" borderId="1" xfId="1" applyFont="1" applyBorder="1" applyAlignment="1">
      <alignment horizontal="center" vertical="center" wrapText="1"/>
    </xf>
    <xf numFmtId="0" fontId="0" fillId="0" borderId="2" xfId="0" applyBorder="1"/>
    <xf numFmtId="0" fontId="0" fillId="0" borderId="2" xfId="0" applyBorder="1" applyAlignment="1">
      <alignment horizontal="center" vertical="center"/>
    </xf>
    <xf numFmtId="1" fontId="0" fillId="0" borderId="1" xfId="0" applyNumberFormat="1" applyBorder="1" applyAlignment="1">
      <alignment horizontal="center" vertical="center" wrapText="1"/>
    </xf>
    <xf numFmtId="0" fontId="0" fillId="0" borderId="2" xfId="0" applyBorder="1" applyAlignment="1">
      <alignment vertical="center"/>
    </xf>
    <xf numFmtId="0" fontId="0" fillId="0" borderId="0" xfId="0" applyAlignment="1">
      <alignment horizontal="center"/>
    </xf>
    <xf numFmtId="1" fontId="0" fillId="0" borderId="1" xfId="0" applyNumberFormat="1" applyBorder="1" applyAlignment="1">
      <alignment horizontal="center" vertical="center"/>
    </xf>
    <xf numFmtId="0" fontId="3" fillId="0" borderId="1" xfId="1" applyBorder="1" applyAlignment="1">
      <alignment horizontal="center" vertical="center"/>
    </xf>
    <xf numFmtId="0" fontId="1" fillId="0" borderId="3" xfId="0" applyFont="1" applyBorder="1" applyAlignment="1">
      <alignment horizontal="center" vertical="center"/>
    </xf>
    <xf numFmtId="0" fontId="0" fillId="0" borderId="3" xfId="0"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xf>
    <xf numFmtId="0" fontId="0" fillId="3" borderId="1" xfId="0" applyFill="1" applyBorder="1" applyAlignment="1">
      <alignment vertical="center"/>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3" borderId="1" xfId="0" applyFill="1" applyBorder="1" applyAlignment="1">
      <alignment vertical="center" wrapText="1"/>
    </xf>
    <xf numFmtId="1"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0" xfId="0" applyFill="1" applyAlignment="1">
      <alignment vertical="center"/>
    </xf>
    <xf numFmtId="0" fontId="0" fillId="3" borderId="2" xfId="0" applyFill="1" applyBorder="1" applyAlignment="1">
      <alignment horizontal="left" vertical="center"/>
    </xf>
    <xf numFmtId="0" fontId="0" fillId="3" borderId="2" xfId="0" applyFill="1" applyBorder="1" applyAlignment="1">
      <alignment horizontal="left" vertical="center" wrapText="1"/>
    </xf>
    <xf numFmtId="0" fontId="0" fillId="3" borderId="2" xfId="0" applyFill="1" applyBorder="1" applyAlignment="1">
      <alignment vertical="center" wrapText="1"/>
    </xf>
    <xf numFmtId="0" fontId="0" fillId="3" borderId="2" xfId="0" applyFill="1" applyBorder="1" applyAlignment="1">
      <alignment horizontal="center" vertical="center"/>
    </xf>
    <xf numFmtId="0" fontId="0" fillId="3" borderId="0" xfId="0" applyFill="1" applyAlignment="1">
      <alignment horizontal="center" vertical="center"/>
    </xf>
    <xf numFmtId="0" fontId="0" fillId="3" borderId="1" xfId="0" applyFill="1" applyBorder="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wrapText="1"/>
    </xf>
    <xf numFmtId="0" fontId="0" fillId="4" borderId="1" xfId="0" applyFill="1" applyBorder="1" applyAlignment="1">
      <alignment horizontal="center" vertical="center"/>
    </xf>
    <xf numFmtId="0" fontId="5" fillId="0" borderId="1" xfId="0" applyFont="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2"/>
  <sheetViews>
    <sheetView tabSelected="1" workbookViewId="0">
      <pane xSplit="3" ySplit="1" topLeftCell="D26" activePane="bottomRight" state="frozenSplit"/>
      <selection pane="topRight" activeCell="D1" sqref="D1"/>
      <selection pane="bottomLeft"/>
      <selection pane="bottomRight" activeCell="E35" sqref="E35"/>
    </sheetView>
  </sheetViews>
  <sheetFormatPr defaultColWidth="11.453125" defaultRowHeight="14.5" x14ac:dyDescent="0.35"/>
  <cols>
    <col min="1" max="1" width="13.6328125" style="40" customWidth="1"/>
    <col min="2" max="2" width="18.453125" style="25" customWidth="1"/>
    <col min="3" max="3" width="33.81640625" style="24" customWidth="1"/>
    <col min="4" max="4" width="45.1796875" style="24" customWidth="1"/>
    <col min="5" max="5" width="65.453125" style="10" customWidth="1"/>
    <col min="6" max="6" width="18.453125" style="3" customWidth="1"/>
    <col min="7" max="33" width="6.453125" style="4" hidden="1" customWidth="1"/>
    <col min="34" max="34" width="0" style="17" hidden="1" customWidth="1"/>
  </cols>
  <sheetData>
    <row r="1" spans="1:34" s="1" customFormat="1" ht="55.5" customHeight="1" x14ac:dyDescent="0.35">
      <c r="A1" s="1" t="s">
        <v>175</v>
      </c>
      <c r="B1" s="1" t="s">
        <v>0</v>
      </c>
      <c r="C1" s="1" t="s">
        <v>1</v>
      </c>
      <c r="D1" s="1" t="s">
        <v>2</v>
      </c>
      <c r="E1" s="1" t="s">
        <v>3</v>
      </c>
      <c r="F1" s="1" t="s">
        <v>137</v>
      </c>
      <c r="G1" s="7" t="s">
        <v>4</v>
      </c>
      <c r="H1" s="7" t="s">
        <v>5</v>
      </c>
      <c r="I1" s="7" t="s">
        <v>6</v>
      </c>
      <c r="J1" s="7" t="s">
        <v>7</v>
      </c>
      <c r="K1" s="7" t="s">
        <v>8</v>
      </c>
      <c r="L1" s="7" t="s">
        <v>9</v>
      </c>
      <c r="M1" s="7" t="s">
        <v>10</v>
      </c>
      <c r="N1" s="7" t="s">
        <v>11</v>
      </c>
      <c r="O1" s="7" t="s">
        <v>12</v>
      </c>
      <c r="P1" s="7" t="s">
        <v>13</v>
      </c>
      <c r="Q1" s="7" t="s">
        <v>14</v>
      </c>
      <c r="R1" s="7" t="s">
        <v>15</v>
      </c>
      <c r="S1" s="7" t="s">
        <v>16</v>
      </c>
      <c r="T1" s="7" t="s">
        <v>17</v>
      </c>
      <c r="U1" s="7" t="s">
        <v>18</v>
      </c>
      <c r="V1" s="7" t="s">
        <v>19</v>
      </c>
      <c r="W1" s="7" t="s">
        <v>20</v>
      </c>
      <c r="X1" s="7" t="s">
        <v>21</v>
      </c>
      <c r="Y1" s="12" t="s">
        <v>22</v>
      </c>
      <c r="Z1" s="7" t="s">
        <v>23</v>
      </c>
      <c r="AA1" s="7" t="s">
        <v>24</v>
      </c>
      <c r="AB1" s="7" t="s">
        <v>25</v>
      </c>
      <c r="AC1" s="7" t="s">
        <v>26</v>
      </c>
      <c r="AD1" s="7" t="s">
        <v>27</v>
      </c>
      <c r="AE1" s="7" t="s">
        <v>28</v>
      </c>
      <c r="AF1" s="7" t="s">
        <v>29</v>
      </c>
      <c r="AG1" s="7" t="s">
        <v>30</v>
      </c>
      <c r="AH1" s="8" t="s">
        <v>31</v>
      </c>
    </row>
    <row r="2" spans="1:34" s="11" customFormat="1" ht="35.25" customHeight="1" x14ac:dyDescent="0.35">
      <c r="A2" s="43" t="s">
        <v>32</v>
      </c>
      <c r="B2" s="48" t="s">
        <v>32</v>
      </c>
      <c r="C2" s="43" t="s">
        <v>176</v>
      </c>
      <c r="D2" s="4" t="s">
        <v>178</v>
      </c>
      <c r="E2" s="43" t="s">
        <v>170</v>
      </c>
      <c r="F2" s="18">
        <f>SUM(G2:AG2)/AH$2*100</f>
        <v>70.588235294117652</v>
      </c>
      <c r="G2" s="5"/>
      <c r="H2" s="5"/>
      <c r="I2" s="5">
        <v>1</v>
      </c>
      <c r="J2" s="5"/>
      <c r="K2" s="5"/>
      <c r="L2" s="5">
        <v>1</v>
      </c>
      <c r="M2" s="5">
        <v>1</v>
      </c>
      <c r="N2" s="5"/>
      <c r="O2" s="5"/>
      <c r="P2" s="5"/>
      <c r="Q2" s="5">
        <v>1</v>
      </c>
      <c r="R2" s="5"/>
      <c r="S2" s="5">
        <v>1</v>
      </c>
      <c r="T2" s="5">
        <v>1</v>
      </c>
      <c r="U2" s="5">
        <v>1</v>
      </c>
      <c r="V2" s="5"/>
      <c r="W2" s="5"/>
      <c r="X2" s="5"/>
      <c r="Y2" s="19">
        <v>1</v>
      </c>
      <c r="Z2" s="5">
        <v>1</v>
      </c>
      <c r="AA2" s="5"/>
      <c r="AB2" s="5">
        <v>1</v>
      </c>
      <c r="AC2" s="5">
        <v>1</v>
      </c>
      <c r="AD2" s="5">
        <v>1</v>
      </c>
      <c r="AE2" s="5"/>
      <c r="AF2" s="5"/>
      <c r="AG2" s="5"/>
      <c r="AH2" s="20">
        <v>17</v>
      </c>
    </row>
    <row r="3" spans="1:34" s="11" customFormat="1" ht="35.25" customHeight="1" x14ac:dyDescent="0.35">
      <c r="A3" s="44"/>
      <c r="B3" s="49"/>
      <c r="C3" s="44"/>
      <c r="D3" s="4" t="s">
        <v>142</v>
      </c>
      <c r="E3" s="45"/>
      <c r="F3" s="18">
        <f t="shared" ref="F3:F42" si="0">SUM(G3:AG3)/AH$2*100</f>
        <v>5.8823529411764701</v>
      </c>
      <c r="G3" s="5"/>
      <c r="H3" s="5"/>
      <c r="I3" s="5"/>
      <c r="J3" s="5"/>
      <c r="K3" s="5"/>
      <c r="L3" s="5"/>
      <c r="M3" s="5"/>
      <c r="N3" s="5"/>
      <c r="O3" s="5"/>
      <c r="P3" s="5"/>
      <c r="Q3" s="5"/>
      <c r="R3" s="5"/>
      <c r="S3" s="5"/>
      <c r="T3" s="5"/>
      <c r="U3" s="5"/>
      <c r="V3" s="5"/>
      <c r="W3" s="5"/>
      <c r="X3" s="5">
        <v>1</v>
      </c>
      <c r="Y3" s="19"/>
      <c r="Z3" s="5"/>
      <c r="AA3" s="5"/>
      <c r="AB3" s="5"/>
      <c r="AC3" s="5"/>
      <c r="AD3" s="5"/>
      <c r="AE3" s="5"/>
      <c r="AF3" s="5"/>
      <c r="AG3" s="5"/>
      <c r="AH3" s="21"/>
    </row>
    <row r="4" spans="1:34" s="11" customFormat="1" ht="35.25" customHeight="1" x14ac:dyDescent="0.35">
      <c r="A4" s="44"/>
      <c r="B4" s="5" t="s">
        <v>35</v>
      </c>
      <c r="C4" s="45"/>
      <c r="D4" s="4" t="s">
        <v>139</v>
      </c>
      <c r="E4" s="4"/>
      <c r="F4" s="18">
        <f t="shared" si="0"/>
        <v>5.8823529411764701</v>
      </c>
      <c r="G4" s="5"/>
      <c r="H4" s="5"/>
      <c r="I4" s="5"/>
      <c r="J4" s="5"/>
      <c r="K4" s="5"/>
      <c r="L4" s="5"/>
      <c r="M4" s="5"/>
      <c r="N4" s="5"/>
      <c r="O4" s="5"/>
      <c r="P4" s="5"/>
      <c r="Q4" s="5"/>
      <c r="R4" s="5"/>
      <c r="S4" s="5"/>
      <c r="T4" s="5"/>
      <c r="U4" s="5"/>
      <c r="V4" s="5"/>
      <c r="W4" s="5"/>
      <c r="X4" s="5"/>
      <c r="Y4" s="19"/>
      <c r="Z4" s="5"/>
      <c r="AA4" s="5"/>
      <c r="AB4" s="5"/>
      <c r="AC4" s="5"/>
      <c r="AD4" s="5"/>
      <c r="AE4" s="5">
        <v>1</v>
      </c>
      <c r="AF4" s="5"/>
      <c r="AG4" s="5"/>
      <c r="AH4" s="21"/>
    </row>
    <row r="5" spans="1:34" s="11" customFormat="1" ht="35.25" customHeight="1" x14ac:dyDescent="0.35">
      <c r="A5" s="44"/>
      <c r="B5" s="5" t="s">
        <v>37</v>
      </c>
      <c r="C5" s="4" t="s">
        <v>177</v>
      </c>
      <c r="D5" s="4" t="s">
        <v>141</v>
      </c>
      <c r="E5" s="4"/>
      <c r="F5" s="18">
        <f t="shared" si="0"/>
        <v>5.8823529411764701</v>
      </c>
      <c r="G5" s="5"/>
      <c r="H5" s="5"/>
      <c r="I5" s="5"/>
      <c r="J5" s="5"/>
      <c r="K5" s="5"/>
      <c r="L5" s="5"/>
      <c r="M5" s="5"/>
      <c r="N5" s="5"/>
      <c r="O5" s="5"/>
      <c r="P5" s="5"/>
      <c r="Q5" s="5"/>
      <c r="R5" s="5"/>
      <c r="S5" s="5"/>
      <c r="T5" s="5"/>
      <c r="U5" s="5"/>
      <c r="V5" s="5"/>
      <c r="W5" s="5"/>
      <c r="X5" s="5"/>
      <c r="Y5" s="5"/>
      <c r="Z5" s="5"/>
      <c r="AA5" s="5"/>
      <c r="AB5" s="5"/>
      <c r="AC5" s="5"/>
      <c r="AD5" s="5"/>
      <c r="AE5" s="5"/>
      <c r="AF5" s="5"/>
      <c r="AG5" s="5">
        <v>1</v>
      </c>
      <c r="AH5" s="5"/>
    </row>
    <row r="6" spans="1:34" s="11" customFormat="1" ht="35.25" customHeight="1" x14ac:dyDescent="0.35">
      <c r="A6" s="45"/>
      <c r="B6" s="5" t="s">
        <v>38</v>
      </c>
      <c r="C6" s="4" t="s">
        <v>177</v>
      </c>
      <c r="D6" s="4" t="s">
        <v>187</v>
      </c>
      <c r="E6" s="4" t="s">
        <v>41</v>
      </c>
      <c r="F6" s="18">
        <f t="shared" si="0"/>
        <v>5.8823529411764701</v>
      </c>
      <c r="G6" s="5"/>
      <c r="H6" s="5"/>
      <c r="I6" s="5"/>
      <c r="J6" s="5"/>
      <c r="K6" s="5"/>
      <c r="L6" s="5"/>
      <c r="M6" s="5"/>
      <c r="N6" s="5"/>
      <c r="O6" s="5"/>
      <c r="P6" s="5"/>
      <c r="Q6" s="5"/>
      <c r="R6" s="5"/>
      <c r="S6" s="5"/>
      <c r="T6" s="5"/>
      <c r="U6" s="5"/>
      <c r="V6" s="5"/>
      <c r="W6" s="5"/>
      <c r="X6" s="5"/>
      <c r="Y6" s="5"/>
      <c r="Z6" s="5"/>
      <c r="AA6" s="5"/>
      <c r="AB6" s="5"/>
      <c r="AC6" s="5"/>
      <c r="AD6" s="5"/>
      <c r="AE6" s="5">
        <v>1</v>
      </c>
      <c r="AF6" s="5"/>
      <c r="AG6" s="5"/>
      <c r="AH6" s="21"/>
    </row>
    <row r="7" spans="1:34" s="11" customFormat="1" ht="52" customHeight="1" x14ac:dyDescent="0.35">
      <c r="A7" s="43" t="s">
        <v>42</v>
      </c>
      <c r="B7" s="41" t="s">
        <v>42</v>
      </c>
      <c r="C7" s="4" t="s">
        <v>43</v>
      </c>
      <c r="D7" s="4" t="s">
        <v>188</v>
      </c>
      <c r="E7" s="4" t="s">
        <v>171</v>
      </c>
      <c r="F7" s="18">
        <f t="shared" si="0"/>
        <v>76.470588235294116</v>
      </c>
      <c r="G7" s="5"/>
      <c r="H7" s="5"/>
      <c r="I7" s="5">
        <v>1</v>
      </c>
      <c r="J7" s="5"/>
      <c r="K7" s="5">
        <v>1</v>
      </c>
      <c r="L7" s="5">
        <v>1</v>
      </c>
      <c r="M7" s="5">
        <v>1</v>
      </c>
      <c r="N7" s="5"/>
      <c r="O7" s="5"/>
      <c r="P7" s="5"/>
      <c r="Q7" s="5">
        <v>1</v>
      </c>
      <c r="R7" s="5"/>
      <c r="S7" s="5">
        <v>1</v>
      </c>
      <c r="T7" s="5">
        <v>1</v>
      </c>
      <c r="U7" s="5">
        <v>1</v>
      </c>
      <c r="V7" s="5"/>
      <c r="W7" s="5"/>
      <c r="X7" s="5"/>
      <c r="Y7" s="19">
        <v>1</v>
      </c>
      <c r="Z7" s="5">
        <v>1</v>
      </c>
      <c r="AA7" s="5"/>
      <c r="AB7" s="5">
        <v>1</v>
      </c>
      <c r="AC7" s="5">
        <v>1</v>
      </c>
      <c r="AD7" s="5">
        <v>1</v>
      </c>
      <c r="AE7" s="5"/>
      <c r="AF7" s="5"/>
      <c r="AG7" s="5"/>
      <c r="AH7" s="21"/>
    </row>
    <row r="8" spans="1:34" s="11" customFormat="1" ht="35.25" customHeight="1" x14ac:dyDescent="0.35">
      <c r="A8" s="44"/>
      <c r="B8" s="50" t="s">
        <v>153</v>
      </c>
      <c r="C8" s="43" t="s">
        <v>179</v>
      </c>
      <c r="D8" s="4" t="s">
        <v>189</v>
      </c>
      <c r="E8" s="43" t="s">
        <v>206</v>
      </c>
      <c r="F8" s="18">
        <f t="shared" si="0"/>
        <v>5.8823529411764701</v>
      </c>
      <c r="G8" s="5"/>
      <c r="H8" s="5"/>
      <c r="I8" s="5"/>
      <c r="J8" s="5"/>
      <c r="K8" s="5"/>
      <c r="L8" s="5"/>
      <c r="M8" s="5"/>
      <c r="N8" s="5"/>
      <c r="O8" s="5"/>
      <c r="P8" s="5"/>
      <c r="Q8" s="5"/>
      <c r="R8" s="5"/>
      <c r="S8" s="5"/>
      <c r="T8" s="5"/>
      <c r="U8" s="5"/>
      <c r="V8" s="5"/>
      <c r="W8" s="5"/>
      <c r="X8" s="5"/>
      <c r="Y8" s="5"/>
      <c r="Z8" s="5"/>
      <c r="AA8" s="5"/>
      <c r="AB8" s="5"/>
      <c r="AC8" s="5"/>
      <c r="AD8" s="5"/>
      <c r="AE8" s="5"/>
      <c r="AF8" s="5"/>
      <c r="AG8" s="5">
        <v>1</v>
      </c>
      <c r="AH8" s="5"/>
    </row>
    <row r="9" spans="1:34" s="11" customFormat="1" ht="35.25" customHeight="1" x14ac:dyDescent="0.35">
      <c r="A9" s="44"/>
      <c r="B9" s="51"/>
      <c r="C9" s="44"/>
      <c r="D9" s="4" t="s">
        <v>140</v>
      </c>
      <c r="E9" s="44"/>
      <c r="F9" s="18">
        <f t="shared" si="0"/>
        <v>5.8823529411764701</v>
      </c>
      <c r="G9" s="5"/>
      <c r="H9" s="5"/>
      <c r="I9" s="5"/>
      <c r="J9" s="5"/>
      <c r="K9" s="5"/>
      <c r="L9" s="5"/>
      <c r="M9" s="5"/>
      <c r="N9" s="5"/>
      <c r="O9" s="5"/>
      <c r="P9" s="5"/>
      <c r="Q9" s="5"/>
      <c r="R9" s="5"/>
      <c r="S9" s="5"/>
      <c r="T9" s="5"/>
      <c r="U9" s="5"/>
      <c r="V9" s="5"/>
      <c r="W9" s="5"/>
      <c r="X9" s="5">
        <v>1</v>
      </c>
      <c r="Y9" s="5"/>
      <c r="Z9" s="5"/>
      <c r="AA9" s="5"/>
      <c r="AB9" s="5"/>
      <c r="AC9" s="5"/>
      <c r="AD9" s="5"/>
      <c r="AE9" s="5"/>
      <c r="AF9" s="5"/>
      <c r="AG9" s="5"/>
      <c r="AH9" s="5"/>
    </row>
    <row r="10" spans="1:34" s="11" customFormat="1" ht="35.25" customHeight="1" x14ac:dyDescent="0.35">
      <c r="A10" s="44"/>
      <c r="B10" s="52"/>
      <c r="C10" s="45"/>
      <c r="D10" s="4" t="s">
        <v>190</v>
      </c>
      <c r="E10" s="45"/>
      <c r="F10" s="18">
        <f t="shared" si="0"/>
        <v>5.8823529411764701</v>
      </c>
      <c r="G10" s="5"/>
      <c r="H10" s="5"/>
      <c r="I10" s="5"/>
      <c r="J10" s="5"/>
      <c r="K10" s="5"/>
      <c r="L10" s="5"/>
      <c r="M10" s="5"/>
      <c r="N10" s="5"/>
      <c r="O10" s="5"/>
      <c r="P10" s="5"/>
      <c r="Q10" s="5"/>
      <c r="R10" s="5"/>
      <c r="S10" s="5"/>
      <c r="T10" s="5"/>
      <c r="U10" s="5"/>
      <c r="V10" s="5"/>
      <c r="W10" s="5"/>
      <c r="X10" s="5"/>
      <c r="Y10" s="5"/>
      <c r="Z10" s="5"/>
      <c r="AA10" s="5"/>
      <c r="AB10" s="5"/>
      <c r="AC10" s="5"/>
      <c r="AD10" s="5"/>
      <c r="AE10" s="5">
        <v>1</v>
      </c>
      <c r="AF10" s="5"/>
      <c r="AG10" s="5"/>
      <c r="AH10" s="5"/>
    </row>
    <row r="11" spans="1:34" s="11" customFormat="1" ht="35.25" customHeight="1" x14ac:dyDescent="0.35">
      <c r="A11" s="44"/>
      <c r="B11" s="50" t="s">
        <v>154</v>
      </c>
      <c r="C11" s="43" t="s">
        <v>211</v>
      </c>
      <c r="D11" s="4" t="s">
        <v>191</v>
      </c>
      <c r="E11" s="4"/>
      <c r="F11" s="18">
        <f t="shared" si="0"/>
        <v>5.8823529411764701</v>
      </c>
      <c r="G11" s="5"/>
      <c r="H11" s="5"/>
      <c r="I11" s="5"/>
      <c r="J11" s="5"/>
      <c r="K11" s="5"/>
      <c r="L11" s="5"/>
      <c r="M11" s="5"/>
      <c r="N11" s="5"/>
      <c r="O11" s="5"/>
      <c r="P11" s="5"/>
      <c r="Q11" s="5"/>
      <c r="R11" s="5"/>
      <c r="S11" s="5"/>
      <c r="T11" s="5"/>
      <c r="U11" s="5"/>
      <c r="V11" s="5"/>
      <c r="W11" s="5"/>
      <c r="X11" s="5"/>
      <c r="Y11" s="5"/>
      <c r="Z11" s="5"/>
      <c r="AA11" s="5"/>
      <c r="AB11" s="5"/>
      <c r="AC11" s="5"/>
      <c r="AD11" s="5"/>
      <c r="AE11" s="5"/>
      <c r="AF11" s="5"/>
      <c r="AG11" s="5">
        <v>1</v>
      </c>
      <c r="AH11" s="5"/>
    </row>
    <row r="12" spans="1:34" s="11" customFormat="1" ht="35.25" customHeight="1" x14ac:dyDescent="0.35">
      <c r="A12" s="44"/>
      <c r="B12" s="52"/>
      <c r="C12" s="45"/>
      <c r="D12" s="4" t="s">
        <v>192</v>
      </c>
      <c r="E12" s="4"/>
      <c r="F12" s="18">
        <f t="shared" si="0"/>
        <v>5.8823529411764701</v>
      </c>
      <c r="G12" s="5"/>
      <c r="H12" s="5"/>
      <c r="I12" s="5"/>
      <c r="J12" s="5"/>
      <c r="K12" s="5"/>
      <c r="L12" s="5"/>
      <c r="M12" s="5"/>
      <c r="N12" s="5"/>
      <c r="O12" s="5"/>
      <c r="P12" s="5"/>
      <c r="Q12" s="5"/>
      <c r="R12" s="5"/>
      <c r="S12" s="5"/>
      <c r="T12" s="5"/>
      <c r="U12" s="5"/>
      <c r="V12" s="5"/>
      <c r="W12" s="5"/>
      <c r="X12" s="5"/>
      <c r="Y12" s="5"/>
      <c r="Z12" s="5"/>
      <c r="AA12" s="5"/>
      <c r="AB12" s="5"/>
      <c r="AC12" s="5"/>
      <c r="AD12" s="5"/>
      <c r="AE12" s="5">
        <v>1</v>
      </c>
      <c r="AF12" s="5"/>
      <c r="AG12" s="5"/>
      <c r="AH12" s="21"/>
    </row>
    <row r="13" spans="1:34" s="11" customFormat="1" ht="35.25" customHeight="1" x14ac:dyDescent="0.35">
      <c r="A13" s="44"/>
      <c r="B13" s="41" t="s">
        <v>155</v>
      </c>
      <c r="C13" s="4" t="s">
        <v>165</v>
      </c>
      <c r="D13" s="4" t="s">
        <v>205</v>
      </c>
      <c r="E13" s="4" t="s">
        <v>207</v>
      </c>
      <c r="F13" s="18">
        <f t="shared" si="0"/>
        <v>76.470588235294116</v>
      </c>
      <c r="G13" s="5"/>
      <c r="H13" s="5"/>
      <c r="I13" s="5"/>
      <c r="J13" s="5"/>
      <c r="K13" s="5">
        <v>1</v>
      </c>
      <c r="L13" s="5">
        <v>1</v>
      </c>
      <c r="M13" s="5">
        <v>1</v>
      </c>
      <c r="N13" s="5"/>
      <c r="O13" s="5"/>
      <c r="P13" s="5"/>
      <c r="Q13" s="5"/>
      <c r="R13" s="5"/>
      <c r="S13" s="5">
        <v>1</v>
      </c>
      <c r="T13" s="5">
        <v>1</v>
      </c>
      <c r="U13" s="5">
        <v>1</v>
      </c>
      <c r="V13" s="5"/>
      <c r="W13" s="5"/>
      <c r="X13" s="5"/>
      <c r="Y13" s="19">
        <v>1</v>
      </c>
      <c r="Z13" s="5">
        <v>1</v>
      </c>
      <c r="AA13" s="5"/>
      <c r="AB13" s="5">
        <v>1</v>
      </c>
      <c r="AC13" s="5">
        <v>1</v>
      </c>
      <c r="AD13" s="5">
        <v>1</v>
      </c>
      <c r="AE13" s="5">
        <v>1</v>
      </c>
      <c r="AF13" s="5"/>
      <c r="AG13" s="5">
        <v>1</v>
      </c>
      <c r="AH13" s="21"/>
    </row>
    <row r="14" spans="1:34" s="11" customFormat="1" ht="35.25" customHeight="1" x14ac:dyDescent="0.35">
      <c r="A14" s="45"/>
      <c r="B14" s="5" t="s">
        <v>156</v>
      </c>
      <c r="C14" s="4" t="s">
        <v>166</v>
      </c>
      <c r="D14" s="4" t="s">
        <v>143</v>
      </c>
      <c r="E14" s="4"/>
      <c r="F14" s="18">
        <f t="shared" si="0"/>
        <v>11.76470588235294</v>
      </c>
      <c r="G14" s="5"/>
      <c r="H14" s="5"/>
      <c r="I14" s="5"/>
      <c r="J14" s="5"/>
      <c r="K14" s="5"/>
      <c r="L14" s="5">
        <v>1</v>
      </c>
      <c r="M14" s="5"/>
      <c r="N14" s="5"/>
      <c r="O14" s="5"/>
      <c r="P14" s="5"/>
      <c r="Q14" s="5"/>
      <c r="R14" s="5"/>
      <c r="S14" s="5"/>
      <c r="T14" s="5"/>
      <c r="U14" s="5"/>
      <c r="V14" s="5"/>
      <c r="W14" s="5"/>
      <c r="X14" s="5"/>
      <c r="Y14" s="19"/>
      <c r="Z14" s="5">
        <v>1</v>
      </c>
      <c r="AA14" s="5"/>
      <c r="AB14" s="5"/>
      <c r="AC14" s="5"/>
      <c r="AD14" s="5"/>
      <c r="AE14" s="5"/>
      <c r="AF14" s="5"/>
      <c r="AG14" s="5"/>
      <c r="AH14" s="21"/>
    </row>
    <row r="15" spans="1:34" s="11" customFormat="1" ht="51" customHeight="1" x14ac:dyDescent="0.35">
      <c r="A15" s="43" t="s">
        <v>54</v>
      </c>
      <c r="B15" s="41" t="s">
        <v>54</v>
      </c>
      <c r="C15" s="4" t="s">
        <v>55</v>
      </c>
      <c r="D15" s="4" t="s">
        <v>193</v>
      </c>
      <c r="E15" s="4" t="s">
        <v>208</v>
      </c>
      <c r="F15" s="18">
        <f t="shared" si="0"/>
        <v>64.705882352941174</v>
      </c>
      <c r="G15" s="5"/>
      <c r="H15" s="5"/>
      <c r="I15" s="5">
        <v>1</v>
      </c>
      <c r="J15" s="5"/>
      <c r="K15" s="5">
        <v>1</v>
      </c>
      <c r="L15" s="5">
        <v>1</v>
      </c>
      <c r="M15" s="5">
        <v>1</v>
      </c>
      <c r="N15" s="5"/>
      <c r="O15" s="5"/>
      <c r="P15" s="5"/>
      <c r="Q15" s="5"/>
      <c r="R15" s="5"/>
      <c r="S15" s="5">
        <v>1</v>
      </c>
      <c r="T15" s="5">
        <v>1</v>
      </c>
      <c r="U15" s="5">
        <v>1</v>
      </c>
      <c r="V15" s="5"/>
      <c r="W15" s="5"/>
      <c r="X15" s="5"/>
      <c r="Y15" s="19">
        <v>1</v>
      </c>
      <c r="Z15" s="5">
        <v>1</v>
      </c>
      <c r="AA15" s="5"/>
      <c r="AB15" s="5"/>
      <c r="AC15" s="5">
        <v>1</v>
      </c>
      <c r="AD15" s="5">
        <v>1</v>
      </c>
      <c r="AE15" s="5"/>
      <c r="AF15" s="5"/>
      <c r="AG15" s="5"/>
      <c r="AH15" s="21"/>
    </row>
    <row r="16" spans="1:34" s="11" customFormat="1" ht="48.5" customHeight="1" x14ac:dyDescent="0.35">
      <c r="A16" s="44"/>
      <c r="B16" s="50" t="s">
        <v>157</v>
      </c>
      <c r="C16" s="43" t="s">
        <v>180</v>
      </c>
      <c r="D16" s="4" t="s">
        <v>194</v>
      </c>
      <c r="E16" s="4" t="s">
        <v>172</v>
      </c>
      <c r="F16" s="18">
        <f t="shared" si="0"/>
        <v>5.8823529411764701</v>
      </c>
      <c r="G16" s="5"/>
      <c r="H16" s="5"/>
      <c r="I16" s="5"/>
      <c r="J16" s="5"/>
      <c r="K16" s="5"/>
      <c r="L16" s="5"/>
      <c r="M16" s="5"/>
      <c r="N16" s="5"/>
      <c r="O16" s="5"/>
      <c r="P16" s="5"/>
      <c r="Q16" s="5"/>
      <c r="R16" s="5"/>
      <c r="S16" s="5"/>
      <c r="T16" s="5"/>
      <c r="U16" s="5"/>
      <c r="V16" s="5"/>
      <c r="W16" s="5"/>
      <c r="X16" s="5"/>
      <c r="Y16" s="5"/>
      <c r="Z16" s="5"/>
      <c r="AA16" s="5"/>
      <c r="AB16" s="5"/>
      <c r="AC16" s="5"/>
      <c r="AD16" s="5"/>
      <c r="AE16" s="5"/>
      <c r="AF16" s="5"/>
      <c r="AG16" s="5">
        <v>1</v>
      </c>
      <c r="AH16" s="5"/>
    </row>
    <row r="17" spans="1:34" s="11" customFormat="1" ht="35.25" customHeight="1" x14ac:dyDescent="0.35">
      <c r="A17" s="44"/>
      <c r="B17" s="51"/>
      <c r="C17" s="44"/>
      <c r="D17" s="4" t="s">
        <v>195</v>
      </c>
      <c r="E17" s="4"/>
      <c r="F17" s="18">
        <f t="shared" si="0"/>
        <v>17.647058823529413</v>
      </c>
      <c r="G17" s="5"/>
      <c r="H17" s="5"/>
      <c r="I17" s="5"/>
      <c r="J17" s="5"/>
      <c r="K17" s="5"/>
      <c r="L17" s="5"/>
      <c r="M17" s="5"/>
      <c r="N17" s="5"/>
      <c r="O17" s="5"/>
      <c r="P17" s="5"/>
      <c r="Q17" s="5"/>
      <c r="R17" s="5"/>
      <c r="S17" s="22"/>
      <c r="T17" s="5"/>
      <c r="U17" s="5"/>
      <c r="V17" s="5"/>
      <c r="W17" s="5"/>
      <c r="X17" s="5"/>
      <c r="Y17" s="22"/>
      <c r="Z17" s="5"/>
      <c r="AA17" s="5"/>
      <c r="AB17" s="5">
        <v>1</v>
      </c>
      <c r="AC17" s="5">
        <v>1</v>
      </c>
      <c r="AD17" s="5"/>
      <c r="AE17" s="5"/>
      <c r="AF17" s="5"/>
      <c r="AG17" s="5">
        <v>1</v>
      </c>
      <c r="AH17" s="5"/>
    </row>
    <row r="18" spans="1:34" s="11" customFormat="1" ht="35.25" customHeight="1" x14ac:dyDescent="0.35">
      <c r="A18" s="44"/>
      <c r="B18" s="52"/>
      <c r="C18" s="45"/>
      <c r="D18" s="4" t="s">
        <v>196</v>
      </c>
      <c r="E18" s="4"/>
      <c r="F18" s="18">
        <f t="shared" si="0"/>
        <v>5.8823529411764701</v>
      </c>
      <c r="G18" s="5"/>
      <c r="H18" s="5"/>
      <c r="I18" s="5"/>
      <c r="J18" s="5"/>
      <c r="K18" s="5"/>
      <c r="L18" s="5"/>
      <c r="M18" s="5"/>
      <c r="N18" s="5"/>
      <c r="O18" s="5"/>
      <c r="P18" s="5"/>
      <c r="Q18" s="5"/>
      <c r="R18" s="5"/>
      <c r="S18" s="22"/>
      <c r="T18" s="5"/>
      <c r="U18" s="5"/>
      <c r="V18" s="5"/>
      <c r="W18" s="5"/>
      <c r="X18" s="5"/>
      <c r="Y18" s="22"/>
      <c r="Z18" s="5"/>
      <c r="AA18" s="5"/>
      <c r="AB18" s="5"/>
      <c r="AC18" s="5"/>
      <c r="AD18" s="5"/>
      <c r="AE18" s="5">
        <v>1</v>
      </c>
      <c r="AF18" s="5"/>
      <c r="AG18" s="5"/>
      <c r="AH18" s="5"/>
    </row>
    <row r="19" spans="1:34" s="11" customFormat="1" ht="35.25" customHeight="1" x14ac:dyDescent="0.35">
      <c r="A19" s="44"/>
      <c r="B19" s="5" t="s">
        <v>158</v>
      </c>
      <c r="C19" s="4" t="s">
        <v>181</v>
      </c>
      <c r="D19" s="4" t="s">
        <v>197</v>
      </c>
      <c r="E19" s="4"/>
      <c r="F19" s="18">
        <f t="shared" si="0"/>
        <v>5.8823529411764701</v>
      </c>
      <c r="G19" s="5"/>
      <c r="H19" s="5"/>
      <c r="I19" s="5"/>
      <c r="J19" s="5"/>
      <c r="K19" s="5"/>
      <c r="L19" s="5"/>
      <c r="M19" s="5"/>
      <c r="N19" s="5"/>
      <c r="O19" s="5"/>
      <c r="P19" s="5"/>
      <c r="Q19" s="5"/>
      <c r="R19" s="5"/>
      <c r="S19" s="5"/>
      <c r="T19" s="5"/>
      <c r="U19" s="5"/>
      <c r="V19" s="5"/>
      <c r="W19" s="5"/>
      <c r="X19" s="5"/>
      <c r="Y19" s="5"/>
      <c r="Z19" s="5"/>
      <c r="AA19" s="5"/>
      <c r="AB19" s="5"/>
      <c r="AC19" s="5"/>
      <c r="AD19" s="5"/>
      <c r="AE19" s="5"/>
      <c r="AF19" s="5"/>
      <c r="AG19" s="5">
        <v>1</v>
      </c>
      <c r="AH19" s="5"/>
    </row>
    <row r="20" spans="1:34" s="11" customFormat="1" ht="35.25" customHeight="1" x14ac:dyDescent="0.35">
      <c r="A20" s="44"/>
      <c r="B20" s="50" t="s">
        <v>159</v>
      </c>
      <c r="C20" s="43" t="s">
        <v>182</v>
      </c>
      <c r="D20" s="4" t="s">
        <v>144</v>
      </c>
      <c r="E20" s="4"/>
      <c r="F20" s="18">
        <f t="shared" si="0"/>
        <v>23.52941176470588</v>
      </c>
      <c r="G20" s="5"/>
      <c r="H20" s="5"/>
      <c r="I20" s="5"/>
      <c r="J20" s="5"/>
      <c r="K20" s="5"/>
      <c r="L20" s="5"/>
      <c r="M20" s="5"/>
      <c r="N20" s="5"/>
      <c r="O20" s="5"/>
      <c r="P20" s="5"/>
      <c r="Q20" s="5"/>
      <c r="R20" s="5"/>
      <c r="S20" s="5"/>
      <c r="T20" s="5"/>
      <c r="U20" s="5">
        <v>1</v>
      </c>
      <c r="V20" s="5"/>
      <c r="W20" s="5"/>
      <c r="X20" s="5"/>
      <c r="Y20" s="5"/>
      <c r="Z20" s="5"/>
      <c r="AA20" s="5"/>
      <c r="AB20" s="5">
        <v>1</v>
      </c>
      <c r="AC20" s="5">
        <v>1</v>
      </c>
      <c r="AD20" s="5"/>
      <c r="AE20" s="5"/>
      <c r="AF20" s="5"/>
      <c r="AG20" s="5">
        <v>1</v>
      </c>
      <c r="AH20" s="5"/>
    </row>
    <row r="21" spans="1:34" s="11" customFormat="1" ht="35.25" customHeight="1" x14ac:dyDescent="0.35">
      <c r="A21" s="44"/>
      <c r="B21" s="51"/>
      <c r="C21" s="44"/>
      <c r="D21" s="4" t="s">
        <v>198</v>
      </c>
      <c r="E21" s="4"/>
      <c r="F21" s="18">
        <f t="shared" si="0"/>
        <v>52.941176470588239</v>
      </c>
      <c r="G21" s="5"/>
      <c r="H21" s="5"/>
      <c r="I21" s="5">
        <v>1</v>
      </c>
      <c r="J21" s="5"/>
      <c r="K21" s="5"/>
      <c r="L21" s="5">
        <v>1</v>
      </c>
      <c r="M21" s="5">
        <v>1</v>
      </c>
      <c r="N21" s="5"/>
      <c r="O21" s="5"/>
      <c r="P21" s="5"/>
      <c r="Q21" s="5"/>
      <c r="R21" s="5"/>
      <c r="S21" s="5">
        <v>1</v>
      </c>
      <c r="T21" s="5">
        <v>1</v>
      </c>
      <c r="U21" s="5">
        <v>1</v>
      </c>
      <c r="V21" s="5"/>
      <c r="W21" s="5"/>
      <c r="X21" s="5"/>
      <c r="Y21" s="19">
        <v>1</v>
      </c>
      <c r="Z21" s="5"/>
      <c r="AA21" s="5"/>
      <c r="AB21" s="5"/>
      <c r="AC21" s="5">
        <v>1</v>
      </c>
      <c r="AD21" s="5">
        <v>1</v>
      </c>
      <c r="AE21" s="5"/>
      <c r="AF21" s="5"/>
      <c r="AG21" s="5"/>
      <c r="AH21" s="21"/>
    </row>
    <row r="22" spans="1:34" s="11" customFormat="1" ht="35.25" customHeight="1" x14ac:dyDescent="0.35">
      <c r="A22" s="44"/>
      <c r="B22" s="51"/>
      <c r="C22" s="44"/>
      <c r="D22" s="4" t="s">
        <v>145</v>
      </c>
      <c r="E22" s="4"/>
      <c r="F22" s="18">
        <f t="shared" si="0"/>
        <v>5.8823529411764701</v>
      </c>
      <c r="G22" s="5"/>
      <c r="H22" s="5"/>
      <c r="I22" s="5"/>
      <c r="J22" s="5"/>
      <c r="K22" s="5"/>
      <c r="L22" s="5"/>
      <c r="M22" s="5"/>
      <c r="N22" s="5"/>
      <c r="O22" s="5"/>
      <c r="P22" s="5"/>
      <c r="Q22" s="5"/>
      <c r="R22" s="5"/>
      <c r="S22" s="5"/>
      <c r="T22" s="5"/>
      <c r="U22" s="5"/>
      <c r="V22" s="5"/>
      <c r="W22" s="5"/>
      <c r="X22" s="5"/>
      <c r="Y22" s="5"/>
      <c r="Z22" s="5"/>
      <c r="AA22" s="5"/>
      <c r="AB22" s="5"/>
      <c r="AC22" s="5"/>
      <c r="AD22" s="5"/>
      <c r="AE22" s="5"/>
      <c r="AF22" s="5"/>
      <c r="AG22" s="5">
        <v>1</v>
      </c>
      <c r="AH22" s="5"/>
    </row>
    <row r="23" spans="1:34" s="11" customFormat="1" ht="35.25" customHeight="1" x14ac:dyDescent="0.35">
      <c r="A23" s="44"/>
      <c r="B23" s="52"/>
      <c r="C23" s="45"/>
      <c r="D23" s="4" t="s">
        <v>146</v>
      </c>
      <c r="E23" s="4"/>
      <c r="F23" s="18">
        <f t="shared" si="0"/>
        <v>5.8823529411764701</v>
      </c>
      <c r="G23" s="5"/>
      <c r="H23" s="5"/>
      <c r="I23" s="5"/>
      <c r="J23" s="5"/>
      <c r="K23" s="5"/>
      <c r="L23" s="5"/>
      <c r="M23" s="5"/>
      <c r="N23" s="5"/>
      <c r="O23" s="5"/>
      <c r="P23" s="5"/>
      <c r="Q23" s="5"/>
      <c r="R23" s="5"/>
      <c r="S23" s="5"/>
      <c r="T23" s="5"/>
      <c r="U23" s="5"/>
      <c r="V23" s="5"/>
      <c r="W23" s="5"/>
      <c r="X23" s="5"/>
      <c r="Y23" s="5"/>
      <c r="Z23" s="5"/>
      <c r="AA23" s="5"/>
      <c r="AB23" s="5"/>
      <c r="AC23" s="5"/>
      <c r="AD23" s="5"/>
      <c r="AE23" s="5">
        <v>1</v>
      </c>
      <c r="AF23" s="5"/>
      <c r="AG23" s="5"/>
      <c r="AH23" s="5"/>
    </row>
    <row r="24" spans="1:34" s="11" customFormat="1" ht="35.25" customHeight="1" x14ac:dyDescent="0.35">
      <c r="A24" s="45"/>
      <c r="B24" s="5" t="s">
        <v>60</v>
      </c>
      <c r="C24" s="4"/>
      <c r="D24" s="4" t="s">
        <v>147</v>
      </c>
      <c r="E24" s="4"/>
      <c r="F24" s="18">
        <f t="shared" si="0"/>
        <v>11.76470588235294</v>
      </c>
      <c r="G24" s="5"/>
      <c r="H24" s="5"/>
      <c r="I24" s="5"/>
      <c r="J24" s="5"/>
      <c r="K24" s="5"/>
      <c r="L24" s="5"/>
      <c r="M24" s="5"/>
      <c r="N24" s="5"/>
      <c r="O24" s="5">
        <v>1</v>
      </c>
      <c r="P24" s="5"/>
      <c r="Q24" s="5"/>
      <c r="R24" s="5"/>
      <c r="S24" s="5"/>
      <c r="T24" s="5"/>
      <c r="U24" s="5"/>
      <c r="V24" s="5"/>
      <c r="W24" s="5"/>
      <c r="X24" s="5"/>
      <c r="Y24" s="5"/>
      <c r="Z24" s="5">
        <v>1</v>
      </c>
      <c r="AA24" s="5"/>
      <c r="AB24" s="5"/>
      <c r="AC24" s="5"/>
      <c r="AD24" s="5"/>
      <c r="AE24" s="5"/>
      <c r="AF24" s="5"/>
      <c r="AG24" s="5"/>
      <c r="AH24" s="5"/>
    </row>
    <row r="25" spans="1:34" s="11" customFormat="1" ht="59.5" customHeight="1" x14ac:dyDescent="0.35">
      <c r="A25" s="43" t="s">
        <v>133</v>
      </c>
      <c r="B25" s="5" t="s">
        <v>61</v>
      </c>
      <c r="C25" s="4" t="s">
        <v>62</v>
      </c>
      <c r="D25" s="4" t="s">
        <v>199</v>
      </c>
      <c r="E25" s="4" t="s">
        <v>173</v>
      </c>
      <c r="F25" s="18">
        <f t="shared" si="0"/>
        <v>23.52941176470588</v>
      </c>
      <c r="G25" s="5"/>
      <c r="H25" s="5"/>
      <c r="I25" s="5"/>
      <c r="J25" s="5"/>
      <c r="K25" s="5"/>
      <c r="L25" s="5"/>
      <c r="M25" s="5"/>
      <c r="N25" s="5"/>
      <c r="O25" s="5"/>
      <c r="P25" s="5"/>
      <c r="Q25" s="5"/>
      <c r="R25" s="5"/>
      <c r="S25" s="5"/>
      <c r="T25" s="5">
        <v>1</v>
      </c>
      <c r="U25" s="5">
        <v>1</v>
      </c>
      <c r="V25" s="5"/>
      <c r="W25" s="5"/>
      <c r="X25" s="5"/>
      <c r="Y25" s="19"/>
      <c r="Z25" s="5"/>
      <c r="AA25" s="5"/>
      <c r="AB25" s="5">
        <v>1</v>
      </c>
      <c r="AC25" s="5"/>
      <c r="AD25" s="5">
        <v>1</v>
      </c>
      <c r="AE25" s="5"/>
      <c r="AF25" s="5"/>
      <c r="AG25" s="5"/>
      <c r="AH25" s="21"/>
    </row>
    <row r="26" spans="1:34" s="11" customFormat="1" ht="35.25" customHeight="1" x14ac:dyDescent="0.35">
      <c r="A26" s="45"/>
      <c r="B26" s="41" t="s">
        <v>64</v>
      </c>
      <c r="C26" s="4" t="s">
        <v>62</v>
      </c>
      <c r="D26" s="4" t="s">
        <v>199</v>
      </c>
      <c r="E26" s="4" t="s">
        <v>174</v>
      </c>
      <c r="F26" s="18">
        <f t="shared" si="0"/>
        <v>23.52941176470588</v>
      </c>
      <c r="G26" s="5"/>
      <c r="H26" s="5"/>
      <c r="I26" s="5"/>
      <c r="J26" s="5"/>
      <c r="K26" s="5"/>
      <c r="L26" s="5">
        <v>1</v>
      </c>
      <c r="M26" s="5">
        <v>1</v>
      </c>
      <c r="N26" s="5"/>
      <c r="O26" s="5"/>
      <c r="P26" s="5"/>
      <c r="Q26" s="5"/>
      <c r="R26" s="5"/>
      <c r="S26" s="5"/>
      <c r="T26" s="5">
        <v>1</v>
      </c>
      <c r="U26" s="5"/>
      <c r="V26" s="5"/>
      <c r="W26" s="5"/>
      <c r="X26" s="5"/>
      <c r="Y26" s="19"/>
      <c r="Z26" s="5"/>
      <c r="AA26" s="5"/>
      <c r="AB26" s="5"/>
      <c r="AC26" s="5"/>
      <c r="AD26" s="5"/>
      <c r="AE26" s="5"/>
      <c r="AF26" s="5"/>
      <c r="AG26" s="5">
        <v>1</v>
      </c>
      <c r="AH26" s="21"/>
    </row>
    <row r="27" spans="1:34" s="11" customFormat="1" ht="35.25" customHeight="1" x14ac:dyDescent="0.35">
      <c r="A27" s="43" t="s">
        <v>134</v>
      </c>
      <c r="B27" s="48" t="s">
        <v>66</v>
      </c>
      <c r="C27" s="43" t="s">
        <v>167</v>
      </c>
      <c r="D27" s="4" t="s">
        <v>200</v>
      </c>
      <c r="E27" s="4" t="s">
        <v>213</v>
      </c>
      <c r="F27" s="18">
        <f t="shared" si="0"/>
        <v>64.705882352941174</v>
      </c>
      <c r="G27" s="5"/>
      <c r="H27" s="5"/>
      <c r="I27" s="5">
        <v>1</v>
      </c>
      <c r="J27" s="5"/>
      <c r="K27" s="5">
        <v>1</v>
      </c>
      <c r="L27" s="5">
        <v>1</v>
      </c>
      <c r="M27" s="5">
        <v>1</v>
      </c>
      <c r="N27" s="5"/>
      <c r="O27" s="5"/>
      <c r="P27" s="5"/>
      <c r="Q27" s="5"/>
      <c r="R27" s="5"/>
      <c r="S27" s="5">
        <v>1</v>
      </c>
      <c r="T27" s="5">
        <v>1</v>
      </c>
      <c r="U27" s="5">
        <v>1</v>
      </c>
      <c r="V27" s="5"/>
      <c r="W27" s="5"/>
      <c r="X27" s="5"/>
      <c r="Y27" s="19"/>
      <c r="Z27" s="5">
        <v>1</v>
      </c>
      <c r="AA27" s="5"/>
      <c r="AB27" s="5">
        <v>1</v>
      </c>
      <c r="AC27" s="5">
        <v>1</v>
      </c>
      <c r="AD27" s="5">
        <v>1</v>
      </c>
      <c r="AE27" s="5"/>
      <c r="AF27" s="5"/>
      <c r="AG27" s="5"/>
      <c r="AH27" s="21"/>
    </row>
    <row r="28" spans="1:34" s="11" customFormat="1" ht="35.25" customHeight="1" x14ac:dyDescent="0.35">
      <c r="A28" s="44"/>
      <c r="B28" s="49"/>
      <c r="C28" s="45"/>
      <c r="D28" s="46" t="s">
        <v>209</v>
      </c>
      <c r="E28" s="47"/>
      <c r="F28" s="18">
        <f t="shared" si="0"/>
        <v>5.8823529411764701</v>
      </c>
      <c r="G28" s="5"/>
      <c r="H28" s="5"/>
      <c r="I28" s="5"/>
      <c r="J28" s="5"/>
      <c r="K28" s="5"/>
      <c r="L28" s="5"/>
      <c r="M28" s="5"/>
      <c r="N28" s="5"/>
      <c r="O28" s="5"/>
      <c r="P28" s="5"/>
      <c r="Q28" s="5"/>
      <c r="R28" s="5"/>
      <c r="S28" s="5"/>
      <c r="T28" s="5"/>
      <c r="U28" s="5"/>
      <c r="V28" s="5"/>
      <c r="W28" s="5"/>
      <c r="X28" s="5"/>
      <c r="Y28" s="19"/>
      <c r="Z28" s="5"/>
      <c r="AA28" s="5"/>
      <c r="AB28" s="5"/>
      <c r="AC28" s="5"/>
      <c r="AD28" s="5"/>
      <c r="AE28" s="5">
        <v>1</v>
      </c>
      <c r="AF28" s="5"/>
      <c r="AG28" s="5"/>
      <c r="AH28" s="21"/>
    </row>
    <row r="29" spans="1:34" s="11" customFormat="1" ht="35.25" customHeight="1" x14ac:dyDescent="0.35">
      <c r="A29" s="44"/>
      <c r="B29" s="5" t="s">
        <v>160</v>
      </c>
      <c r="C29" s="4" t="s">
        <v>183</v>
      </c>
      <c r="D29" s="4" t="s">
        <v>148</v>
      </c>
      <c r="E29" s="4"/>
      <c r="F29" s="18">
        <f>SUM(G29:AG29)/AH$2*100</f>
        <v>5.8823529411764701</v>
      </c>
      <c r="G29" s="5"/>
      <c r="H29" s="5"/>
      <c r="I29" s="5"/>
      <c r="J29" s="5"/>
      <c r="K29" s="5"/>
      <c r="L29" s="5"/>
      <c r="M29" s="5"/>
      <c r="N29" s="5"/>
      <c r="O29" s="5"/>
      <c r="P29" s="5"/>
      <c r="Q29" s="5"/>
      <c r="R29" s="5"/>
      <c r="S29" s="5"/>
      <c r="T29" s="5"/>
      <c r="U29" s="5"/>
      <c r="V29" s="5"/>
      <c r="W29" s="5"/>
      <c r="X29" s="5">
        <v>1</v>
      </c>
      <c r="Y29" s="5"/>
      <c r="Z29" s="5"/>
      <c r="AA29" s="5"/>
      <c r="AB29" s="5"/>
      <c r="AC29" s="5"/>
      <c r="AD29" s="5"/>
      <c r="AE29" s="5"/>
      <c r="AF29" s="5"/>
      <c r="AG29" s="5"/>
      <c r="AH29" s="5"/>
    </row>
    <row r="30" spans="1:34" s="11" customFormat="1" ht="35.25" customHeight="1" x14ac:dyDescent="0.35">
      <c r="A30" s="44"/>
      <c r="B30" s="50" t="s">
        <v>161</v>
      </c>
      <c r="C30" s="43" t="s">
        <v>184</v>
      </c>
      <c r="D30" s="4" t="s">
        <v>201</v>
      </c>
      <c r="E30" s="4"/>
      <c r="F30" s="18">
        <f t="shared" si="0"/>
        <v>41.17647058823529</v>
      </c>
      <c r="G30" s="5"/>
      <c r="H30" s="5"/>
      <c r="I30" s="5"/>
      <c r="J30" s="5"/>
      <c r="K30" s="5"/>
      <c r="L30" s="5">
        <v>1</v>
      </c>
      <c r="M30" s="5">
        <v>1</v>
      </c>
      <c r="N30" s="5"/>
      <c r="O30" s="5"/>
      <c r="P30" s="5"/>
      <c r="Q30" s="5"/>
      <c r="R30" s="5"/>
      <c r="S30" s="5"/>
      <c r="T30" s="5">
        <v>1</v>
      </c>
      <c r="U30" s="5">
        <v>1</v>
      </c>
      <c r="V30" s="5"/>
      <c r="W30" s="5"/>
      <c r="X30" s="5"/>
      <c r="Y30" s="19">
        <v>1</v>
      </c>
      <c r="Z30" s="5"/>
      <c r="AA30" s="5"/>
      <c r="AB30" s="5"/>
      <c r="AC30" s="5">
        <v>1</v>
      </c>
      <c r="AD30" s="5">
        <v>1</v>
      </c>
      <c r="AE30" s="5"/>
      <c r="AF30" s="5"/>
      <c r="AG30" s="5"/>
      <c r="AH30" s="21"/>
    </row>
    <row r="31" spans="1:34" s="11" customFormat="1" ht="35.25" customHeight="1" x14ac:dyDescent="0.35">
      <c r="A31" s="45"/>
      <c r="B31" s="52"/>
      <c r="C31" s="45"/>
      <c r="D31" s="4" t="s">
        <v>149</v>
      </c>
      <c r="E31" s="4"/>
      <c r="F31" s="18">
        <f t="shared" si="0"/>
        <v>5.8823529411764701</v>
      </c>
      <c r="G31" s="5"/>
      <c r="H31" s="5"/>
      <c r="I31" s="5"/>
      <c r="J31" s="5"/>
      <c r="K31" s="5"/>
      <c r="L31" s="5"/>
      <c r="M31" s="5"/>
      <c r="N31" s="5"/>
      <c r="O31" s="5"/>
      <c r="P31" s="5"/>
      <c r="Q31" s="5"/>
      <c r="R31" s="5"/>
      <c r="S31" s="5"/>
      <c r="T31" s="5"/>
      <c r="U31" s="5"/>
      <c r="V31" s="5"/>
      <c r="W31" s="5"/>
      <c r="X31" s="5"/>
      <c r="Y31" s="19"/>
      <c r="Z31" s="5"/>
      <c r="AA31" s="5"/>
      <c r="AB31" s="5"/>
      <c r="AC31" s="5"/>
      <c r="AD31" s="5"/>
      <c r="AE31" s="5">
        <v>1</v>
      </c>
      <c r="AF31" s="5"/>
      <c r="AG31" s="5"/>
      <c r="AH31" s="21"/>
    </row>
    <row r="32" spans="1:34" s="11" customFormat="1" ht="35.25" customHeight="1" x14ac:dyDescent="0.35">
      <c r="A32" s="4" t="s">
        <v>71</v>
      </c>
      <c r="B32" s="41" t="s">
        <v>71</v>
      </c>
      <c r="C32" s="4" t="s">
        <v>168</v>
      </c>
      <c r="D32" s="4"/>
      <c r="E32" s="4" t="s">
        <v>152</v>
      </c>
      <c r="F32" s="18">
        <f t="shared" si="0"/>
        <v>23.52941176470588</v>
      </c>
      <c r="G32" s="5"/>
      <c r="H32" s="5"/>
      <c r="I32" s="5"/>
      <c r="J32" s="5"/>
      <c r="K32" s="5"/>
      <c r="L32" s="5">
        <v>1</v>
      </c>
      <c r="M32" s="5"/>
      <c r="N32" s="5"/>
      <c r="O32" s="5"/>
      <c r="P32" s="5"/>
      <c r="Q32" s="5"/>
      <c r="R32" s="5"/>
      <c r="S32" s="5"/>
      <c r="T32" s="5"/>
      <c r="U32" s="5"/>
      <c r="V32" s="5"/>
      <c r="W32" s="5"/>
      <c r="X32" s="5">
        <v>1</v>
      </c>
      <c r="Y32" s="5"/>
      <c r="Z32" s="5">
        <v>1</v>
      </c>
      <c r="AA32" s="5"/>
      <c r="AB32" s="5"/>
      <c r="AC32" s="5"/>
      <c r="AD32" s="5">
        <v>1</v>
      </c>
      <c r="AE32" s="5"/>
      <c r="AF32" s="5"/>
      <c r="AG32" s="5"/>
      <c r="AH32" s="5"/>
    </row>
    <row r="33" spans="1:34" s="11" customFormat="1" ht="35.25" customHeight="1" x14ac:dyDescent="0.35">
      <c r="A33" s="4" t="s">
        <v>121</v>
      </c>
      <c r="B33" s="4" t="s">
        <v>185</v>
      </c>
      <c r="C33" s="4" t="s">
        <v>169</v>
      </c>
      <c r="D33" s="4" t="s">
        <v>202</v>
      </c>
      <c r="E33" s="4"/>
      <c r="F33" s="18">
        <f t="shared" si="0"/>
        <v>17.647058823529413</v>
      </c>
      <c r="G33" s="5"/>
      <c r="H33" s="5"/>
      <c r="I33" s="5">
        <v>1</v>
      </c>
      <c r="J33" s="5"/>
      <c r="K33" s="5"/>
      <c r="L33" s="5"/>
      <c r="M33" s="5"/>
      <c r="N33" s="5"/>
      <c r="O33" s="5"/>
      <c r="P33" s="5"/>
      <c r="Q33" s="5">
        <v>1</v>
      </c>
      <c r="R33" s="5"/>
      <c r="S33" s="5"/>
      <c r="T33" s="5"/>
      <c r="U33" s="5"/>
      <c r="V33" s="5"/>
      <c r="W33" s="5"/>
      <c r="X33" s="5"/>
      <c r="Y33" s="5"/>
      <c r="Z33" s="5"/>
      <c r="AA33" s="5"/>
      <c r="AB33" s="5"/>
      <c r="AC33" s="5"/>
      <c r="AD33" s="5">
        <v>1</v>
      </c>
      <c r="AE33" s="5"/>
      <c r="AF33" s="5"/>
      <c r="AG33" s="5"/>
      <c r="AH33" s="5"/>
    </row>
    <row r="34" spans="1:34" s="11" customFormat="1" ht="35.25" customHeight="1" x14ac:dyDescent="0.35">
      <c r="A34" s="43" t="s">
        <v>138</v>
      </c>
      <c r="B34" s="50" t="s">
        <v>162</v>
      </c>
      <c r="C34" s="43" t="s">
        <v>73</v>
      </c>
      <c r="D34" s="4" t="s">
        <v>150</v>
      </c>
      <c r="E34" s="4" t="s">
        <v>212</v>
      </c>
      <c r="F34" s="18">
        <f t="shared" si="0"/>
        <v>11.76470588235294</v>
      </c>
      <c r="G34" s="5"/>
      <c r="H34" s="5"/>
      <c r="I34" s="5"/>
      <c r="J34" s="5"/>
      <c r="K34" s="5"/>
      <c r="L34" s="5">
        <v>1</v>
      </c>
      <c r="M34" s="5"/>
      <c r="N34" s="5"/>
      <c r="O34" s="5"/>
      <c r="P34" s="5"/>
      <c r="Q34" s="5"/>
      <c r="R34" s="5"/>
      <c r="S34" s="5"/>
      <c r="T34" s="5"/>
      <c r="U34" s="5"/>
      <c r="V34" s="5"/>
      <c r="W34" s="5"/>
      <c r="X34" s="5"/>
      <c r="Y34" s="5"/>
      <c r="Z34" s="5"/>
      <c r="AA34" s="5"/>
      <c r="AB34" s="5">
        <v>1</v>
      </c>
      <c r="AC34" s="5"/>
      <c r="AD34" s="5"/>
      <c r="AE34" s="5"/>
      <c r="AF34" s="5"/>
      <c r="AG34" s="5"/>
      <c r="AH34" s="5"/>
    </row>
    <row r="35" spans="1:34" s="11" customFormat="1" ht="65.5" customHeight="1" x14ac:dyDescent="0.35">
      <c r="A35" s="44"/>
      <c r="B35" s="52"/>
      <c r="C35" s="45"/>
      <c r="D35" s="4" t="s">
        <v>203</v>
      </c>
      <c r="E35" s="42" t="s">
        <v>210</v>
      </c>
      <c r="F35" s="18">
        <f t="shared" si="0"/>
        <v>5.8823529411764701</v>
      </c>
      <c r="G35" s="5"/>
      <c r="H35" s="5"/>
      <c r="I35" s="5"/>
      <c r="J35" s="5"/>
      <c r="K35" s="5"/>
      <c r="L35" s="5"/>
      <c r="M35" s="5"/>
      <c r="N35" s="5"/>
      <c r="O35" s="5"/>
      <c r="P35" s="5"/>
      <c r="Q35" s="5"/>
      <c r="R35" s="5"/>
      <c r="S35" s="5"/>
      <c r="T35" s="5">
        <v>1</v>
      </c>
      <c r="U35" s="5"/>
      <c r="V35" s="5"/>
      <c r="W35" s="5"/>
      <c r="X35" s="5"/>
      <c r="Y35" s="5"/>
      <c r="Z35" s="5"/>
      <c r="AA35" s="5"/>
      <c r="AB35" s="5"/>
      <c r="AC35" s="5"/>
      <c r="AD35" s="5"/>
      <c r="AE35" s="5"/>
      <c r="AF35" s="5"/>
      <c r="AG35" s="5"/>
      <c r="AH35" s="5"/>
    </row>
    <row r="36" spans="1:34" s="11" customFormat="1" ht="35.25" customHeight="1" x14ac:dyDescent="0.35">
      <c r="A36" s="44"/>
      <c r="B36" s="5" t="s">
        <v>163</v>
      </c>
      <c r="C36" s="4" t="s">
        <v>75</v>
      </c>
      <c r="D36" s="4" t="s">
        <v>151</v>
      </c>
      <c r="E36" s="4"/>
      <c r="F36" s="18">
        <f t="shared" si="0"/>
        <v>5.8823529411764701</v>
      </c>
      <c r="G36" s="5"/>
      <c r="H36" s="5"/>
      <c r="I36" s="5"/>
      <c r="J36" s="5"/>
      <c r="K36" s="5"/>
      <c r="L36" s="5"/>
      <c r="M36" s="5"/>
      <c r="N36" s="5"/>
      <c r="O36" s="5"/>
      <c r="P36" s="5"/>
      <c r="Q36" s="5"/>
      <c r="R36" s="5"/>
      <c r="S36" s="5"/>
      <c r="T36" s="5"/>
      <c r="U36" s="5"/>
      <c r="V36" s="5"/>
      <c r="W36" s="5"/>
      <c r="X36" s="5"/>
      <c r="Y36" s="5"/>
      <c r="Z36" s="5"/>
      <c r="AA36" s="5"/>
      <c r="AB36" s="5">
        <v>1</v>
      </c>
      <c r="AC36" s="5"/>
      <c r="AD36" s="5"/>
      <c r="AE36" s="5"/>
      <c r="AF36" s="5"/>
      <c r="AG36" s="5"/>
      <c r="AH36" s="5"/>
    </row>
    <row r="37" spans="1:34" s="11" customFormat="1" ht="35.25" customHeight="1" x14ac:dyDescent="0.35">
      <c r="A37" s="45"/>
      <c r="B37" s="5" t="s">
        <v>164</v>
      </c>
      <c r="C37" s="4" t="s">
        <v>136</v>
      </c>
      <c r="D37" s="4" t="s">
        <v>204</v>
      </c>
      <c r="E37" s="4" t="s">
        <v>186</v>
      </c>
      <c r="F37" s="18">
        <f t="shared" si="0"/>
        <v>5.8823529411764701</v>
      </c>
      <c r="G37" s="5"/>
      <c r="H37" s="5"/>
      <c r="I37" s="5"/>
      <c r="J37" s="5"/>
      <c r="K37" s="5"/>
      <c r="L37" s="5"/>
      <c r="M37" s="5"/>
      <c r="N37" s="5"/>
      <c r="O37" s="5"/>
      <c r="P37" s="5"/>
      <c r="Q37" s="5"/>
      <c r="R37" s="5"/>
      <c r="S37" s="5"/>
      <c r="T37" s="5">
        <v>1</v>
      </c>
      <c r="U37" s="5"/>
      <c r="V37" s="5"/>
      <c r="W37" s="5"/>
      <c r="X37" s="5"/>
      <c r="Y37" s="5"/>
      <c r="Z37" s="5"/>
      <c r="AA37" s="5"/>
      <c r="AB37" s="5"/>
      <c r="AC37" s="5"/>
      <c r="AD37" s="5"/>
      <c r="AE37" s="5"/>
      <c r="AF37" s="5"/>
      <c r="AG37" s="5"/>
      <c r="AH37" s="5"/>
    </row>
    <row r="38" spans="1:34" s="11" customFormat="1" ht="35.25" customHeight="1" x14ac:dyDescent="0.35">
      <c r="A38" s="4"/>
      <c r="B38" s="23"/>
      <c r="C38" s="24"/>
      <c r="D38" s="24"/>
      <c r="E38" s="2"/>
      <c r="F38" s="18"/>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row>
    <row r="39" spans="1:34" s="26" customFormat="1" ht="35.25" hidden="1" customHeight="1" x14ac:dyDescent="0.35">
      <c r="A39" s="38"/>
      <c r="B39" s="27" t="s">
        <v>78</v>
      </c>
      <c r="C39" s="28" t="s">
        <v>79</v>
      </c>
      <c r="D39" s="28" t="s">
        <v>135</v>
      </c>
      <c r="E39" s="29" t="s">
        <v>80</v>
      </c>
      <c r="F39" s="30">
        <f t="shared" si="0"/>
        <v>5.8823529411764701</v>
      </c>
      <c r="G39" s="31"/>
      <c r="H39" s="31"/>
      <c r="I39" s="31"/>
      <c r="J39" s="31"/>
      <c r="K39" s="31">
        <v>1</v>
      </c>
      <c r="L39" s="31"/>
      <c r="M39" s="31"/>
      <c r="N39" s="31"/>
      <c r="O39" s="31"/>
      <c r="P39" s="31"/>
      <c r="Q39" s="31"/>
      <c r="R39" s="31"/>
      <c r="S39" s="31"/>
      <c r="T39" s="31"/>
      <c r="U39" s="31"/>
      <c r="V39" s="31"/>
      <c r="W39" s="31"/>
      <c r="X39" s="31"/>
      <c r="Y39" s="31"/>
      <c r="Z39" s="31"/>
      <c r="AA39" s="31"/>
      <c r="AB39" s="31"/>
      <c r="AC39" s="31"/>
      <c r="AD39" s="31"/>
      <c r="AE39" s="31"/>
      <c r="AF39" s="31"/>
      <c r="AG39" s="31"/>
      <c r="AH39" s="31"/>
    </row>
    <row r="40" spans="1:34" s="32" customFormat="1" ht="35.25" hidden="1" customHeight="1" x14ac:dyDescent="0.35">
      <c r="A40" s="39"/>
      <c r="B40" s="33" t="s">
        <v>81</v>
      </c>
      <c r="C40" s="34"/>
      <c r="D40" s="34"/>
      <c r="E40" s="35"/>
      <c r="F40" s="30">
        <f t="shared" si="0"/>
        <v>0</v>
      </c>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7"/>
    </row>
    <row r="41" spans="1:34" s="32" customFormat="1" ht="35.25" hidden="1" customHeight="1" x14ac:dyDescent="0.35">
      <c r="A41" s="39"/>
      <c r="B41" s="27" t="s">
        <v>82</v>
      </c>
      <c r="C41" s="28"/>
      <c r="D41" s="28"/>
      <c r="E41" s="29"/>
      <c r="F41" s="30">
        <f t="shared" si="0"/>
        <v>0</v>
      </c>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7"/>
    </row>
    <row r="42" spans="1:34" s="32" customFormat="1" ht="35.25" hidden="1" customHeight="1" x14ac:dyDescent="0.35">
      <c r="A42" s="39"/>
      <c r="B42" s="27" t="s">
        <v>83</v>
      </c>
      <c r="C42" s="28"/>
      <c r="D42" s="28"/>
      <c r="E42" s="29"/>
      <c r="F42" s="30">
        <f t="shared" si="0"/>
        <v>0</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7"/>
    </row>
  </sheetData>
  <mergeCells count="25">
    <mergeCell ref="A34:A37"/>
    <mergeCell ref="B20:B23"/>
    <mergeCell ref="C20:C23"/>
    <mergeCell ref="C16:C18"/>
    <mergeCell ref="B27:B28"/>
    <mergeCell ref="C27:C28"/>
    <mergeCell ref="B30:B31"/>
    <mergeCell ref="C30:C31"/>
    <mergeCell ref="B16:B18"/>
    <mergeCell ref="B34:B35"/>
    <mergeCell ref="C34:C35"/>
    <mergeCell ref="E8:E10"/>
    <mergeCell ref="D28:E28"/>
    <mergeCell ref="C2:C4"/>
    <mergeCell ref="E2:E3"/>
    <mergeCell ref="A2:A6"/>
    <mergeCell ref="A7:A14"/>
    <mergeCell ref="A15:A24"/>
    <mergeCell ref="A25:A26"/>
    <mergeCell ref="A27:A31"/>
    <mergeCell ref="B2:B3"/>
    <mergeCell ref="B8:B10"/>
    <mergeCell ref="B11:B12"/>
    <mergeCell ref="C8:C10"/>
    <mergeCell ref="C11:C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pane xSplit="2" ySplit="1" topLeftCell="C12" activePane="bottomRight" state="frozen"/>
      <selection pane="topRight" activeCell="B1" sqref="B1"/>
      <selection pane="bottomLeft" activeCell="A2" sqref="A2"/>
      <selection pane="bottomRight" activeCell="E18" sqref="E18"/>
    </sheetView>
  </sheetViews>
  <sheetFormatPr defaultColWidth="11.453125" defaultRowHeight="14.5" x14ac:dyDescent="0.35"/>
  <cols>
    <col min="1" max="1" width="14.1796875" style="9" customWidth="1"/>
    <col min="2" max="2" width="21.1796875" style="11" customWidth="1"/>
    <col min="3" max="3" width="33.81640625" style="3" customWidth="1"/>
    <col min="4" max="4" width="25.6328125" style="5" customWidth="1"/>
    <col min="5" max="5" width="85.453125" style="3" customWidth="1"/>
    <col min="6" max="6" width="7.453125" style="3" customWidth="1"/>
  </cols>
  <sheetData>
    <row r="1" spans="1:6" s="1" customFormat="1" ht="58.5" customHeight="1" x14ac:dyDescent="0.35">
      <c r="A1" s="1" t="s">
        <v>84</v>
      </c>
      <c r="B1" s="1" t="s">
        <v>85</v>
      </c>
      <c r="C1" s="1" t="s">
        <v>1</v>
      </c>
      <c r="D1" s="1" t="s">
        <v>2</v>
      </c>
      <c r="E1" s="1" t="s">
        <v>3</v>
      </c>
      <c r="F1" s="1" t="s">
        <v>86</v>
      </c>
    </row>
    <row r="2" spans="1:6" s="2" customFormat="1" ht="27.75" customHeight="1" x14ac:dyDescent="0.35">
      <c r="A2" s="43" t="s">
        <v>87</v>
      </c>
      <c r="B2" s="2" t="s">
        <v>32</v>
      </c>
      <c r="C2" s="2" t="s">
        <v>33</v>
      </c>
      <c r="D2" s="4" t="s">
        <v>34</v>
      </c>
      <c r="E2" s="2" t="s">
        <v>88</v>
      </c>
      <c r="F2" s="15">
        <v>100</v>
      </c>
    </row>
    <row r="3" spans="1:6" s="2" customFormat="1" ht="27.75" customHeight="1" x14ac:dyDescent="0.35">
      <c r="A3" s="44"/>
      <c r="B3" s="2" t="s">
        <v>35</v>
      </c>
      <c r="C3" s="2" t="s">
        <v>39</v>
      </c>
      <c r="D3" s="4" t="s">
        <v>36</v>
      </c>
      <c r="E3" s="2" t="s">
        <v>41</v>
      </c>
      <c r="F3" s="15">
        <v>9.0909090909090917</v>
      </c>
    </row>
    <row r="4" spans="1:6" s="2" customFormat="1" ht="27.75" customHeight="1" x14ac:dyDescent="0.35">
      <c r="A4" s="44"/>
      <c r="B4" s="2" t="s">
        <v>37</v>
      </c>
      <c r="C4" s="2" t="s">
        <v>39</v>
      </c>
      <c r="D4" s="4" t="s">
        <v>89</v>
      </c>
      <c r="E4" s="2" t="s">
        <v>41</v>
      </c>
      <c r="F4" s="15">
        <v>9.0909090909090917</v>
      </c>
    </row>
    <row r="5" spans="1:6" s="2" customFormat="1" ht="27.75" customHeight="1" x14ac:dyDescent="0.35">
      <c r="A5" s="45"/>
      <c r="B5" s="2" t="s">
        <v>38</v>
      </c>
      <c r="C5" s="2" t="s">
        <v>39</v>
      </c>
      <c r="D5" s="4" t="s">
        <v>40</v>
      </c>
      <c r="E5" s="2" t="s">
        <v>41</v>
      </c>
      <c r="F5" s="15">
        <v>9.0909090909090917</v>
      </c>
    </row>
    <row r="6" spans="1:6" s="2" customFormat="1" ht="27.75" customHeight="1" x14ac:dyDescent="0.35">
      <c r="A6" s="43" t="s">
        <v>90</v>
      </c>
      <c r="B6" s="2" t="s">
        <v>42</v>
      </c>
      <c r="C6" s="2" t="s">
        <v>43</v>
      </c>
      <c r="D6" s="4" t="s">
        <v>44</v>
      </c>
      <c r="E6" s="2" t="s">
        <v>45</v>
      </c>
      <c r="F6" s="15">
        <v>90.909090909090907</v>
      </c>
    </row>
    <row r="7" spans="1:6" s="2" customFormat="1" ht="27.75" customHeight="1" x14ac:dyDescent="0.35">
      <c r="A7" s="44"/>
      <c r="B7" s="2" t="s">
        <v>46</v>
      </c>
      <c r="C7" s="2" t="s">
        <v>91</v>
      </c>
      <c r="D7" s="4" t="s">
        <v>47</v>
      </c>
      <c r="E7" s="2" t="s">
        <v>92</v>
      </c>
      <c r="F7" s="15">
        <v>18</v>
      </c>
    </row>
    <row r="8" spans="1:6" s="2" customFormat="1" ht="27.75" customHeight="1" x14ac:dyDescent="0.35">
      <c r="A8" s="44"/>
      <c r="B8" s="2" t="s">
        <v>48</v>
      </c>
      <c r="C8" s="2" t="s">
        <v>93</v>
      </c>
      <c r="D8" s="4" t="s">
        <v>94</v>
      </c>
      <c r="E8" s="2" t="s">
        <v>41</v>
      </c>
      <c r="F8" s="15">
        <v>20</v>
      </c>
    </row>
    <row r="9" spans="1:6" s="2" customFormat="1" ht="27.75" customHeight="1" x14ac:dyDescent="0.35">
      <c r="A9" s="44"/>
      <c r="B9" s="2" t="s">
        <v>95</v>
      </c>
      <c r="C9" s="2" t="s">
        <v>49</v>
      </c>
      <c r="D9" s="4" t="s">
        <v>96</v>
      </c>
      <c r="E9" s="2" t="s">
        <v>50</v>
      </c>
      <c r="F9" s="15">
        <v>90.909090909090907</v>
      </c>
    </row>
    <row r="10" spans="1:6" s="2" customFormat="1" ht="27.75" customHeight="1" x14ac:dyDescent="0.35">
      <c r="A10" s="45"/>
      <c r="B10" s="2" t="s">
        <v>51</v>
      </c>
      <c r="C10" s="2" t="s">
        <v>52</v>
      </c>
      <c r="D10" s="4" t="s">
        <v>53</v>
      </c>
      <c r="F10" s="15">
        <v>40</v>
      </c>
    </row>
    <row r="11" spans="1:6" s="2" customFormat="1" ht="27.75" customHeight="1" x14ac:dyDescent="0.35">
      <c r="A11" s="43" t="s">
        <v>97</v>
      </c>
      <c r="B11" s="2" t="s">
        <v>54</v>
      </c>
      <c r="C11" s="2" t="s">
        <v>55</v>
      </c>
      <c r="D11" s="4" t="s">
        <v>98</v>
      </c>
      <c r="E11" s="2" t="s">
        <v>99</v>
      </c>
      <c r="F11" s="15">
        <v>100</v>
      </c>
    </row>
    <row r="12" spans="1:6" s="2" customFormat="1" ht="27.75" customHeight="1" x14ac:dyDescent="0.35">
      <c r="A12" s="44"/>
      <c r="B12" s="2" t="s">
        <v>56</v>
      </c>
      <c r="C12" s="2" t="s">
        <v>100</v>
      </c>
      <c r="D12" s="4" t="s">
        <v>101</v>
      </c>
      <c r="E12" s="2" t="s">
        <v>102</v>
      </c>
      <c r="F12" s="15">
        <v>36</v>
      </c>
    </row>
    <row r="13" spans="1:6" s="2" customFormat="1" ht="27.75" customHeight="1" x14ac:dyDescent="0.35">
      <c r="A13" s="44"/>
      <c r="B13" s="2" t="s">
        <v>57</v>
      </c>
      <c r="C13" s="2" t="s">
        <v>103</v>
      </c>
      <c r="D13" s="4" t="s">
        <v>104</v>
      </c>
      <c r="E13" s="2" t="s">
        <v>41</v>
      </c>
      <c r="F13" s="15">
        <v>9.0909090909090917</v>
      </c>
    </row>
    <row r="14" spans="1:6" s="2" customFormat="1" ht="27.75" customHeight="1" x14ac:dyDescent="0.35">
      <c r="A14" s="45"/>
      <c r="B14" s="2" t="s">
        <v>59</v>
      </c>
      <c r="C14" s="2" t="s">
        <v>58</v>
      </c>
      <c r="D14" s="4" t="s">
        <v>105</v>
      </c>
      <c r="E14" s="2" t="s">
        <v>106</v>
      </c>
      <c r="F14" s="15">
        <v>100</v>
      </c>
    </row>
    <row r="15" spans="1:6" s="2" customFormat="1" ht="27.75" customHeight="1" x14ac:dyDescent="0.35">
      <c r="A15" s="43" t="s">
        <v>107</v>
      </c>
      <c r="B15" s="2" t="s">
        <v>61</v>
      </c>
      <c r="C15" s="2" t="s">
        <v>62</v>
      </c>
      <c r="D15" s="4" t="s">
        <v>63</v>
      </c>
      <c r="E15" s="2" t="s">
        <v>108</v>
      </c>
      <c r="F15" s="15">
        <v>36.363636363636367</v>
      </c>
    </row>
    <row r="16" spans="1:6" s="2" customFormat="1" ht="27.75" customHeight="1" x14ac:dyDescent="0.35">
      <c r="A16" s="44"/>
      <c r="B16" s="2" t="s">
        <v>64</v>
      </c>
      <c r="C16" s="2" t="s">
        <v>62</v>
      </c>
      <c r="D16" s="4" t="s">
        <v>63</v>
      </c>
      <c r="E16" s="2" t="s">
        <v>65</v>
      </c>
      <c r="F16" s="15">
        <v>27.27272727272727</v>
      </c>
    </row>
    <row r="17" spans="1:6" s="2" customFormat="1" ht="27.75" customHeight="1" x14ac:dyDescent="0.35">
      <c r="A17" s="45"/>
      <c r="B17" s="11" t="s">
        <v>109</v>
      </c>
      <c r="C17" s="2" t="s">
        <v>110</v>
      </c>
      <c r="D17" s="4"/>
      <c r="F17" s="15"/>
    </row>
    <row r="18" spans="1:6" s="2" customFormat="1" ht="27.75" customHeight="1" x14ac:dyDescent="0.35">
      <c r="A18" s="43" t="s">
        <v>111</v>
      </c>
      <c r="B18" s="2" t="s">
        <v>66</v>
      </c>
      <c r="C18" s="2" t="s">
        <v>112</v>
      </c>
      <c r="D18" s="4" t="s">
        <v>113</v>
      </c>
      <c r="E18" s="2" t="s">
        <v>114</v>
      </c>
      <c r="F18" s="15">
        <v>100</v>
      </c>
    </row>
    <row r="19" spans="1:6" s="3" customFormat="1" ht="27.75" customHeight="1" x14ac:dyDescent="0.35">
      <c r="A19" s="44"/>
      <c r="B19" s="11" t="s">
        <v>67</v>
      </c>
      <c r="C19" s="2" t="s">
        <v>115</v>
      </c>
      <c r="D19" s="5" t="s">
        <v>68</v>
      </c>
      <c r="E19" s="2" t="s">
        <v>116</v>
      </c>
      <c r="F19" s="15">
        <v>20</v>
      </c>
    </row>
    <row r="20" spans="1:6" s="2" customFormat="1" ht="27.75" customHeight="1" x14ac:dyDescent="0.35">
      <c r="A20" s="45"/>
      <c r="B20" s="2" t="s">
        <v>117</v>
      </c>
      <c r="C20" s="2" t="s">
        <v>69</v>
      </c>
      <c r="D20" s="4" t="s">
        <v>70</v>
      </c>
      <c r="E20" s="2" t="s">
        <v>118</v>
      </c>
      <c r="F20" s="15">
        <v>100</v>
      </c>
    </row>
    <row r="21" spans="1:6" s="11" customFormat="1" ht="27.75" customHeight="1" x14ac:dyDescent="0.35">
      <c r="A21" s="6" t="s">
        <v>119</v>
      </c>
      <c r="B21" s="11" t="s">
        <v>71</v>
      </c>
      <c r="C21" s="2" t="s">
        <v>120</v>
      </c>
      <c r="D21" s="5"/>
      <c r="F21" s="15">
        <v>40</v>
      </c>
    </row>
    <row r="22" spans="1:6" s="4" customFormat="1" ht="27.75" customHeight="1" x14ac:dyDescent="0.35">
      <c r="A22" s="4" t="s">
        <v>121</v>
      </c>
      <c r="B22" s="4" t="s">
        <v>122</v>
      </c>
      <c r="C22" s="4" t="s">
        <v>123</v>
      </c>
      <c r="D22" s="4" t="s">
        <v>124</v>
      </c>
      <c r="E22" s="4" t="s">
        <v>125</v>
      </c>
      <c r="F22" s="15">
        <v>30</v>
      </c>
    </row>
    <row r="23" spans="1:6" s="2" customFormat="1" ht="27.75" customHeight="1" x14ac:dyDescent="0.35">
      <c r="A23" s="43" t="s">
        <v>126</v>
      </c>
      <c r="B23" s="2" t="s">
        <v>72</v>
      </c>
      <c r="C23" s="2" t="s">
        <v>73</v>
      </c>
      <c r="D23" s="4" t="s">
        <v>127</v>
      </c>
      <c r="E23" s="2" t="s">
        <v>128</v>
      </c>
      <c r="F23" s="15">
        <v>100</v>
      </c>
    </row>
    <row r="24" spans="1:6" s="2" customFormat="1" ht="27.75" customHeight="1" x14ac:dyDescent="0.35">
      <c r="A24" s="45"/>
      <c r="B24" s="2" t="s">
        <v>74</v>
      </c>
      <c r="C24" s="2" t="s">
        <v>75</v>
      </c>
      <c r="D24" s="4" t="s">
        <v>76</v>
      </c>
      <c r="F24" s="15">
        <v>9.0909090909090917</v>
      </c>
    </row>
    <row r="25" spans="1:6" s="3" customFormat="1" ht="27.75" customHeight="1" x14ac:dyDescent="0.35">
      <c r="A25" s="2" t="s">
        <v>129</v>
      </c>
      <c r="B25" s="11" t="s">
        <v>77</v>
      </c>
      <c r="C25" s="2" t="s">
        <v>130</v>
      </c>
      <c r="D25" s="3" t="s">
        <v>131</v>
      </c>
      <c r="E25" s="3" t="s">
        <v>132</v>
      </c>
      <c r="F25" s="15">
        <v>9.0909090909090917</v>
      </c>
    </row>
    <row r="26" spans="1:6" x14ac:dyDescent="0.35">
      <c r="B26" s="16"/>
      <c r="C26" s="13"/>
      <c r="D26" s="14"/>
      <c r="E26" s="13"/>
      <c r="F26" s="13"/>
    </row>
  </sheetData>
  <mergeCells count="6">
    <mergeCell ref="A2:A5"/>
    <mergeCell ref="A6:A10"/>
    <mergeCell ref="A11:A14"/>
    <mergeCell ref="A18:A20"/>
    <mergeCell ref="A23:A24"/>
    <mergeCell ref="A15:A1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53125"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53125"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edited</vt:lpstr>
      <vt:lpstr>Feuil2</vt:lpstr>
      <vt:lpstr>Feuil3</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Bourgarit</dc:creator>
  <cp:lastModifiedBy>Lindsey</cp:lastModifiedBy>
  <cp:revision/>
  <dcterms:created xsi:type="dcterms:W3CDTF">2018-07-25T13:16:47Z</dcterms:created>
  <dcterms:modified xsi:type="dcterms:W3CDTF">2021-07-07T22:24:28Z</dcterms:modified>
</cp:coreProperties>
</file>