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savage/Documents/Research/Papers/Unpublished/Wood et al Global Jukebox/global-jukebox/"/>
    </mc:Choice>
  </mc:AlternateContent>
  <xr:revisionPtr revIDLastSave="0" documentId="13_ncr:40009_{4077D1F8-88C9-444E-98E9-E4C035884B94}" xr6:coauthVersionLast="45" xr6:coauthVersionMax="45" xr10:uidLastSave="{00000000-0000-0000-0000-000000000000}"/>
  <bookViews>
    <workbookView xWindow="2300" yWindow="5160" windowWidth="26440" windowHeight="15440"/>
  </bookViews>
  <sheets>
    <sheet name="WeightedKappacantoIR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1" l="1"/>
  <c r="H29" i="1"/>
  <c r="H20" i="1"/>
  <c r="H34" i="1"/>
  <c r="H21" i="1"/>
  <c r="H11" i="1"/>
  <c r="H31" i="1"/>
  <c r="H36" i="1"/>
  <c r="H16" i="1"/>
  <c r="H28" i="1"/>
  <c r="H37" i="1"/>
  <c r="H26" i="1"/>
  <c r="H10" i="1"/>
  <c r="H17" i="1"/>
  <c r="H15" i="1"/>
  <c r="H24" i="1"/>
  <c r="H19" i="1"/>
  <c r="H32" i="1"/>
  <c r="H35" i="1"/>
  <c r="H18" i="1"/>
  <c r="H13" i="1"/>
  <c r="H30" i="1"/>
  <c r="H38" i="1"/>
  <c r="H9" i="1"/>
  <c r="H2" i="1"/>
  <c r="H22" i="1"/>
  <c r="H14" i="1"/>
  <c r="H12" i="1"/>
  <c r="H23" i="1"/>
  <c r="H25" i="1"/>
  <c r="H3" i="1"/>
  <c r="H5" i="1"/>
  <c r="H4" i="1"/>
  <c r="H8" i="1"/>
  <c r="H7" i="1"/>
  <c r="H27" i="1"/>
  <c r="H6" i="1"/>
</calcChain>
</file>

<file path=xl/sharedStrings.xml><?xml version="1.0" encoding="utf-8"?>
<sst xmlns="http://schemas.openxmlformats.org/spreadsheetml/2006/main" count="123" uniqueCount="61">
  <si>
    <t>LineNumber</t>
  </si>
  <si>
    <t>JT</t>
  </si>
  <si>
    <t>HD</t>
  </si>
  <si>
    <t>GC</t>
  </si>
  <si>
    <t>SS</t>
  </si>
  <si>
    <t>YO</t>
  </si>
  <si>
    <t>YY</t>
  </si>
  <si>
    <t>Mean</t>
  </si>
  <si>
    <t>Category</t>
  </si>
  <si>
    <t>Category ranking</t>
  </si>
  <si>
    <t>Vocal texture</t>
  </si>
  <si>
    <t>Vocal tension</t>
  </si>
  <si>
    <t>Dynamics</t>
  </si>
  <si>
    <t>Ornamentation</t>
  </si>
  <si>
    <t>THE SOCIAL ORGANIZATION OF THE VOCAL GROUP</t>
  </si>
  <si>
    <t>RELATIONSHIP OF ORCHESTRA TO VOCAL PARTS</t>
  </si>
  <si>
    <t>MUSICAL ORGANIZATION OF THE VOCAL PART</t>
  </si>
  <si>
    <t>TONAL BLEND OF THE VOCAL GROUP</t>
  </si>
  <si>
    <t>RHYTHMIC COORDINATION OF THE VOCAL GROUP</t>
  </si>
  <si>
    <t>MUSICAL ORGANIZATION OF THE ORCHESTRA</t>
  </si>
  <si>
    <t>TONAL BLEND OF THE ORCHESTRA</t>
  </si>
  <si>
    <t>RHYTHMIC COORDINATION OF THE ORCHESTRA</t>
  </si>
  <si>
    <t>REPETITION OF TEXT</t>
  </si>
  <si>
    <t>OVERALL RHYTHM: VOCAL</t>
  </si>
  <si>
    <t>RHYTHMIC RELATIONSHIP WITHIN THE VOCAL GROUP</t>
  </si>
  <si>
    <t>OVERALL RHYTHM: ORCHESTRA</t>
  </si>
  <si>
    <t>RHYTHMIC RELATIONSHIP WITHIN THE ORCHESTRA</t>
  </si>
  <si>
    <t>MELODIC SHAPE</t>
  </si>
  <si>
    <t>MELODIC FORM</t>
  </si>
  <si>
    <t>PHRASE LENGTH</t>
  </si>
  <si>
    <t>NUMBER OF PHRASES</t>
  </si>
  <si>
    <t>POSITION OF FINAL TONE</t>
  </si>
  <si>
    <t>MELODIC RANGE</t>
  </si>
  <si>
    <t>INTERVAL SIZE</t>
  </si>
  <si>
    <t>POLYPHONIC TYPE</t>
  </si>
  <si>
    <t>EMBELLISHMENT</t>
  </si>
  <si>
    <t>TEMPO</t>
  </si>
  <si>
    <t>VOLUME</t>
  </si>
  <si>
    <t>RUBATO: VOCAL</t>
  </si>
  <si>
    <t>RUBATO: ORCHESTRA</t>
  </si>
  <si>
    <t>GLISSANDO</t>
  </si>
  <si>
    <t>MELISMA</t>
  </si>
  <si>
    <t>TREMOLO</t>
  </si>
  <si>
    <t>GLOTTAL</t>
  </si>
  <si>
    <t>VOCAL PITCH (REGISTER)</t>
  </si>
  <si>
    <t>VOCAL WIDTH</t>
  </si>
  <si>
    <t>NASALITY</t>
  </si>
  <si>
    <t>RASP</t>
  </si>
  <si>
    <t>ACCENT</t>
  </si>
  <si>
    <t>ENUNCIATION</t>
  </si>
  <si>
    <t>Variable name</t>
  </si>
  <si>
    <t>Articulation</t>
  </si>
  <si>
    <t>Rhythm</t>
  </si>
  <si>
    <t>Instrumentation</t>
  </si>
  <si>
    <t>Melody</t>
  </si>
  <si>
    <t>Form</t>
  </si>
  <si>
    <t>﻿SOCIAL ORGANIZATION OF THE ORCHESTRA</t>
  </si>
  <si>
    <t>Vocal blend</t>
  </si>
  <si>
    <t>Preferred Feature?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</si>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</sst>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8" fillId="0" borderId="0" xfId="0" applyFont="1"/>
    <xf numFmtId="0" fontId="19" fillId="0" borderId="0" xfId="0" applyFont="1"/>
    <xf numFmtId="0" fontId="0" fillId="0" borderId="0" xfId="0" applyFont="1"/>
    <xf numFmtId="2" fontId="16" fillId="0" borderId="0" xfId="0" applyNumberFormat="1" applyFont="1"/>
    <xf numFmtId="2" fontId="0" fillId="0" borderId="0" xfId="0" applyNumberFormat="1"/>
    <xf numFmtId="2" fontId="0" fillId="0" borderId="0" xfId="0" applyNumberFormat="1" applyFont="1"/>
    <xf numFmtId="0" fontId="0" fillId="33" borderId="0" xfId="0" applyFill="1"/>
    <xf numFmtId="2" fontId="16" fillId="33" borderId="0" xfId="0" applyNumberFormat="1" applyFont="1" applyFill="1"/>
    <xf numFmtId="2" fontId="0" fillId="33" borderId="0" xfId="0" applyNumberFormat="1" applyFill="1"/>
    <xf numFmtId="2" fontId="0" fillId="33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activeCell="H6" sqref="H1:H1048576"/>
    </sheetView>
  </sheetViews>
  <sheetFormatPr baseColWidth="10" defaultRowHeight="16" x14ac:dyDescent="0.2"/>
  <cols>
    <col min="8" max="8" width="10.83203125" style="8"/>
    <col min="9" max="9" width="41.6640625" bestFit="1" customWidth="1"/>
    <col min="10" max="10" width="13.66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8" t="s">
        <v>7</v>
      </c>
      <c r="I1" t="s">
        <v>50</v>
      </c>
      <c r="J1" t="s">
        <v>8</v>
      </c>
      <c r="K1" t="s">
        <v>9</v>
      </c>
      <c r="L1" t="s">
        <v>58</v>
      </c>
    </row>
    <row r="2" spans="1:12" s="1" customFormat="1" x14ac:dyDescent="0.2">
      <c r="A2" s="1">
        <v>13</v>
      </c>
      <c r="B2" s="5">
        <v>0.78431372549019596</v>
      </c>
      <c r="C2" s="5">
        <v>0.74264705882352899</v>
      </c>
      <c r="D2" s="5">
        <v>0.85106382978723405</v>
      </c>
      <c r="E2" s="5">
        <v>0.81967213114754001</v>
      </c>
      <c r="F2" s="5">
        <v>0.83828382838283799</v>
      </c>
      <c r="G2" s="5">
        <v>0.88683602771362602</v>
      </c>
      <c r="H2" s="9">
        <f>AVERAGE(B2:G2)</f>
        <v>0.82046943355749369</v>
      </c>
      <c r="I2" s="3" t="s">
        <v>25</v>
      </c>
      <c r="J2" s="1" t="s">
        <v>53</v>
      </c>
      <c r="K2" s="1">
        <v>1</v>
      </c>
      <c r="L2" s="1" t="s">
        <v>59</v>
      </c>
    </row>
    <row r="3" spans="1:12" x14ac:dyDescent="0.2">
      <c r="A3" s="1">
        <v>7</v>
      </c>
      <c r="B3" s="5">
        <v>0.86802218114602603</v>
      </c>
      <c r="C3" s="5">
        <v>0.56287944492627895</v>
      </c>
      <c r="D3" s="5">
        <v>0.78711078928312805</v>
      </c>
      <c r="E3" s="5">
        <v>0.79914984059511196</v>
      </c>
      <c r="F3" s="5">
        <v>0.91434927697441604</v>
      </c>
      <c r="G3" s="5">
        <v>0.83547008547008506</v>
      </c>
      <c r="H3" s="9">
        <f>AVERAGE(B3:G3)</f>
        <v>0.79449693639917429</v>
      </c>
      <c r="I3" s="3" t="s">
        <v>19</v>
      </c>
      <c r="J3" s="1" t="s">
        <v>53</v>
      </c>
      <c r="K3" s="1">
        <v>2</v>
      </c>
      <c r="L3" s="1" t="s">
        <v>59</v>
      </c>
    </row>
    <row r="4" spans="1:12" s="1" customFormat="1" x14ac:dyDescent="0.2">
      <c r="A4" s="1">
        <v>5</v>
      </c>
      <c r="B4" s="5">
        <v>0.64339152119700804</v>
      </c>
      <c r="C4" s="5">
        <v>0.72972972972973005</v>
      </c>
      <c r="D4" s="5">
        <v>0.76832350463353005</v>
      </c>
      <c r="E4" s="5">
        <v>0.77145438121047905</v>
      </c>
      <c r="F4" s="5">
        <v>0.84491440080563895</v>
      </c>
      <c r="G4" s="5">
        <v>0.89954337899543402</v>
      </c>
      <c r="H4" s="9">
        <f>AVERAGE(B4:G4)</f>
        <v>0.77622615276197005</v>
      </c>
      <c r="I4" s="3" t="s">
        <v>17</v>
      </c>
      <c r="J4" s="1" t="s">
        <v>57</v>
      </c>
      <c r="K4" s="1">
        <v>1</v>
      </c>
      <c r="L4" s="1" t="s">
        <v>59</v>
      </c>
    </row>
    <row r="5" spans="1:12" s="1" customFormat="1" x14ac:dyDescent="0.2">
      <c r="A5" s="1">
        <v>6</v>
      </c>
      <c r="B5" s="5">
        <v>0.77278250303766705</v>
      </c>
      <c r="C5" s="5">
        <v>0.84387096774193504</v>
      </c>
      <c r="D5" s="5">
        <v>0.69108669108669096</v>
      </c>
      <c r="E5" s="5">
        <v>0.68593861527480404</v>
      </c>
      <c r="F5" s="5">
        <v>0.77222898903775905</v>
      </c>
      <c r="G5" s="5">
        <v>0.85753237900477197</v>
      </c>
      <c r="H5" s="9">
        <f>AVERAGE(B5:G5)</f>
        <v>0.77057335753060474</v>
      </c>
      <c r="I5" s="3" t="s">
        <v>18</v>
      </c>
      <c r="J5" s="1" t="s">
        <v>57</v>
      </c>
      <c r="K5" s="1">
        <v>2</v>
      </c>
      <c r="L5" s="1" t="s">
        <v>59</v>
      </c>
    </row>
    <row r="6" spans="1:12" x14ac:dyDescent="0.2">
      <c r="A6" s="1">
        <v>1</v>
      </c>
      <c r="B6" s="5">
        <v>0.80047505938242203</v>
      </c>
      <c r="C6" s="5">
        <v>0.68175865294667903</v>
      </c>
      <c r="D6" s="5">
        <v>0.64633591260810197</v>
      </c>
      <c r="E6" s="5">
        <v>0.427346050441685</v>
      </c>
      <c r="F6" s="5">
        <v>0.82079646017699104</v>
      </c>
      <c r="G6" s="5">
        <v>0.67082533589251403</v>
      </c>
      <c r="H6" s="9">
        <f>AVERAGE(B6:G6)</f>
        <v>0.67458957857473223</v>
      </c>
      <c r="I6" s="3" t="s">
        <v>14</v>
      </c>
      <c r="J6" s="1" t="s">
        <v>10</v>
      </c>
      <c r="K6" s="1">
        <v>1</v>
      </c>
      <c r="L6" s="1" t="s">
        <v>59</v>
      </c>
    </row>
    <row r="7" spans="1:12" s="1" customFormat="1" x14ac:dyDescent="0.2">
      <c r="A7" s="1">
        <v>3</v>
      </c>
      <c r="B7" s="5">
        <v>0.76999668104878904</v>
      </c>
      <c r="C7" s="5">
        <v>0.46268286635259098</v>
      </c>
      <c r="D7" s="5">
        <v>0.72238610291707706</v>
      </c>
      <c r="E7" s="5">
        <v>0.83292122924761602</v>
      </c>
      <c r="F7" s="5">
        <v>0.61403508771929804</v>
      </c>
      <c r="G7" s="5">
        <v>0.56415094339622596</v>
      </c>
      <c r="H7" s="9">
        <f>AVERAGE(B7:G7)</f>
        <v>0.66102881844693284</v>
      </c>
      <c r="I7" s="3" t="s">
        <v>56</v>
      </c>
      <c r="J7" s="1" t="s">
        <v>53</v>
      </c>
      <c r="K7" s="1">
        <v>3</v>
      </c>
      <c r="L7" s="1" t="s">
        <v>59</v>
      </c>
    </row>
    <row r="8" spans="1:12" s="1" customFormat="1" x14ac:dyDescent="0.2">
      <c r="A8" s="1">
        <v>4</v>
      </c>
      <c r="B8" s="5">
        <v>0.82539682539682602</v>
      </c>
      <c r="C8" s="5">
        <v>0.72982456140350904</v>
      </c>
      <c r="D8" s="5">
        <v>0.63157894736842102</v>
      </c>
      <c r="E8" s="5">
        <v>0.67109634551495001</v>
      </c>
      <c r="F8" s="5">
        <v>0.592592592592593</v>
      </c>
      <c r="G8" s="5">
        <v>0.51470588235294101</v>
      </c>
      <c r="H8" s="9">
        <f>AVERAGE(B8:G8)</f>
        <v>0.66086585910487339</v>
      </c>
      <c r="I8" s="3" t="s">
        <v>16</v>
      </c>
      <c r="J8" s="1" t="s">
        <v>10</v>
      </c>
      <c r="K8" s="1">
        <v>2</v>
      </c>
      <c r="L8" s="1" t="s">
        <v>59</v>
      </c>
    </row>
    <row r="9" spans="1:12" x14ac:dyDescent="0.2">
      <c r="A9" s="1">
        <v>14</v>
      </c>
      <c r="B9" s="5">
        <v>0.73282442748091603</v>
      </c>
      <c r="C9" s="5">
        <v>0.29978972664463799</v>
      </c>
      <c r="D9" s="5">
        <v>0.63813229571984398</v>
      </c>
      <c r="E9" s="5">
        <v>0.73458859943255095</v>
      </c>
      <c r="F9" s="5">
        <v>0.54904831625183004</v>
      </c>
      <c r="G9" s="5">
        <v>0.77695167286245304</v>
      </c>
      <c r="H9" s="9">
        <f>AVERAGE(B9:G9)</f>
        <v>0.62188917306537206</v>
      </c>
      <c r="I9" s="3" t="s">
        <v>26</v>
      </c>
      <c r="J9" s="1" t="s">
        <v>53</v>
      </c>
      <c r="K9" s="1">
        <v>4</v>
      </c>
      <c r="L9" s="1" t="s">
        <v>59</v>
      </c>
    </row>
    <row r="10" spans="1:12" s="1" customFormat="1" x14ac:dyDescent="0.2">
      <c r="A10" s="1">
        <v>25</v>
      </c>
      <c r="B10" s="6">
        <v>0.66666666666666696</v>
      </c>
      <c r="C10" s="6">
        <v>0.49452954048140002</v>
      </c>
      <c r="D10" s="6">
        <v>0.63736263736263699</v>
      </c>
      <c r="E10" s="6">
        <v>0.72906403940886699</v>
      </c>
      <c r="F10" s="6">
        <v>0.52469135802469102</v>
      </c>
      <c r="G10" s="6">
        <v>0.64339152119700804</v>
      </c>
      <c r="H10" s="9">
        <f>AVERAGE(B10:G10)</f>
        <v>0.61595096052354503</v>
      </c>
      <c r="I10" s="3" t="s">
        <v>37</v>
      </c>
      <c r="J10" s="1" t="s">
        <v>12</v>
      </c>
      <c r="K10" s="1">
        <v>1</v>
      </c>
      <c r="L10" s="1" t="s">
        <v>59</v>
      </c>
    </row>
    <row r="11" spans="1:12" s="1" customFormat="1" x14ac:dyDescent="0.2">
      <c r="A11" s="1">
        <v>32</v>
      </c>
      <c r="B11" s="5">
        <v>0.49766718506998397</v>
      </c>
      <c r="C11" s="5">
        <v>0.64397905759162299</v>
      </c>
      <c r="D11" s="5">
        <v>0.58310626702997304</v>
      </c>
      <c r="E11" s="5">
        <v>0.61822985468956404</v>
      </c>
      <c r="F11" s="5">
        <v>0.46875</v>
      </c>
      <c r="G11" s="5">
        <v>0.55115511551155105</v>
      </c>
      <c r="H11" s="9">
        <f>AVERAGE(B11:G11)</f>
        <v>0.56048124664878252</v>
      </c>
      <c r="I11" s="3" t="s">
        <v>44</v>
      </c>
      <c r="J11" s="1" t="s">
        <v>12</v>
      </c>
      <c r="K11" s="1">
        <v>2</v>
      </c>
      <c r="L11" s="1" t="s">
        <v>59</v>
      </c>
    </row>
    <row r="12" spans="1:12" s="1" customFormat="1" x14ac:dyDescent="0.2">
      <c r="A12" s="1">
        <v>10</v>
      </c>
      <c r="B12" s="5">
        <v>0.474484256243214</v>
      </c>
      <c r="C12" s="5">
        <v>0.27237354085603099</v>
      </c>
      <c r="D12" s="5">
        <v>0.50161812297734698</v>
      </c>
      <c r="E12" s="5">
        <v>0.60568603213844296</v>
      </c>
      <c r="F12" s="5">
        <v>0.64736297828335099</v>
      </c>
      <c r="G12" s="5">
        <v>0.58064516129032295</v>
      </c>
      <c r="H12" s="9">
        <f>AVERAGE(B12:G12)</f>
        <v>0.51369501529811812</v>
      </c>
      <c r="I12" s="3" t="s">
        <v>22</v>
      </c>
      <c r="J12" s="1" t="s">
        <v>51</v>
      </c>
      <c r="K12" s="1">
        <v>1</v>
      </c>
      <c r="L12" s="1" t="s">
        <v>59</v>
      </c>
    </row>
    <row r="13" spans="1:12" s="1" customFormat="1" x14ac:dyDescent="0.2">
      <c r="A13" s="1">
        <v>17</v>
      </c>
      <c r="B13" s="5">
        <v>0.51845906902086702</v>
      </c>
      <c r="C13" s="5">
        <v>0.68162083936324203</v>
      </c>
      <c r="D13" s="5">
        <v>0.15221579961464299</v>
      </c>
      <c r="E13" s="5">
        <v>0.369918699186991</v>
      </c>
      <c r="F13" s="5">
        <v>0.70749542961608802</v>
      </c>
      <c r="G13" s="5">
        <v>0.483870967741936</v>
      </c>
      <c r="H13" s="9">
        <f>AVERAGE(B13:G13)</f>
        <v>0.48559680075729444</v>
      </c>
      <c r="I13" s="3" t="s">
        <v>29</v>
      </c>
      <c r="J13" s="1" t="s">
        <v>55</v>
      </c>
      <c r="K13" s="1">
        <v>1</v>
      </c>
      <c r="L13" s="1" t="s">
        <v>59</v>
      </c>
    </row>
    <row r="14" spans="1:12" x14ac:dyDescent="0.2">
      <c r="A14" s="1">
        <v>11</v>
      </c>
      <c r="B14" s="5">
        <v>0.4</v>
      </c>
      <c r="C14" s="5">
        <v>0.62404092071611295</v>
      </c>
      <c r="D14" s="5">
        <v>0.41071428571428698</v>
      </c>
      <c r="E14" s="5">
        <v>0.351776354105999</v>
      </c>
      <c r="F14" s="5">
        <v>0.51351351351351404</v>
      </c>
      <c r="G14" s="5">
        <v>0.582278481012658</v>
      </c>
      <c r="H14" s="9">
        <f>AVERAGE(B14:G14)</f>
        <v>0.48038725917709507</v>
      </c>
      <c r="I14" s="3" t="s">
        <v>23</v>
      </c>
      <c r="J14" s="1" t="s">
        <v>52</v>
      </c>
      <c r="K14" s="1">
        <v>1</v>
      </c>
      <c r="L14" s="1" t="s">
        <v>59</v>
      </c>
    </row>
    <row r="15" spans="1:12" x14ac:dyDescent="0.2">
      <c r="A15" s="1">
        <v>23</v>
      </c>
      <c r="B15" s="5">
        <v>0.66666666666666696</v>
      </c>
      <c r="C15" s="5">
        <v>0.43396226415094302</v>
      </c>
      <c r="D15" s="5">
        <v>0.44776119402985098</v>
      </c>
      <c r="E15" s="5">
        <v>0.37037037037037002</v>
      </c>
      <c r="F15" s="5">
        <v>0.58613861386138599</v>
      </c>
      <c r="G15" s="5">
        <v>0.34567901234567899</v>
      </c>
      <c r="H15" s="9">
        <f>AVERAGE(B15:G15)</f>
        <v>0.47509635357081592</v>
      </c>
      <c r="I15" s="3" t="s">
        <v>35</v>
      </c>
      <c r="J15" s="1" t="s">
        <v>13</v>
      </c>
      <c r="K15" s="1">
        <v>1</v>
      </c>
      <c r="L15" s="1" t="s">
        <v>59</v>
      </c>
    </row>
    <row r="16" spans="1:12" x14ac:dyDescent="0.2">
      <c r="A16" s="1">
        <v>29</v>
      </c>
      <c r="B16" s="5">
        <v>0.23443223443223399</v>
      </c>
      <c r="C16" s="5">
        <v>0.27868852459016402</v>
      </c>
      <c r="D16" s="5">
        <v>0.453416149068323</v>
      </c>
      <c r="E16" s="5">
        <v>7.4766355140186702E-2</v>
      </c>
      <c r="F16" s="5">
        <v>0.75280898876404501</v>
      </c>
      <c r="G16" s="5">
        <v>0.479495268138802</v>
      </c>
      <c r="H16" s="9">
        <f>AVERAGE(B16:G16)</f>
        <v>0.37893458668895913</v>
      </c>
      <c r="I16" s="3" t="s">
        <v>41</v>
      </c>
      <c r="J16" s="1" t="s">
        <v>13</v>
      </c>
      <c r="K16" s="1">
        <v>2</v>
      </c>
      <c r="L16" s="1" t="s">
        <v>59</v>
      </c>
    </row>
    <row r="17" spans="1:12" x14ac:dyDescent="0.2">
      <c r="A17" s="1">
        <v>24</v>
      </c>
      <c r="B17" s="5">
        <v>0.296296296296296</v>
      </c>
      <c r="C17" s="5">
        <v>0.405797101449276</v>
      </c>
      <c r="D17" s="5">
        <v>8.2191780821917998E-2</v>
      </c>
      <c r="E17" s="5">
        <v>0.48275862068965503</v>
      </c>
      <c r="F17" s="5">
        <v>0.20689655172413801</v>
      </c>
      <c r="G17" s="5">
        <v>0.75471698113207497</v>
      </c>
      <c r="H17" s="9">
        <f>AVERAGE(B17:G17)</f>
        <v>0.37144288868555964</v>
      </c>
      <c r="I17" s="3" t="s">
        <v>36</v>
      </c>
      <c r="J17" s="1" t="s">
        <v>52</v>
      </c>
      <c r="K17" s="1">
        <v>2</v>
      </c>
      <c r="L17" s="1" t="s">
        <v>59</v>
      </c>
    </row>
    <row r="18" spans="1:12" s="1" customFormat="1" x14ac:dyDescent="0.2">
      <c r="A18" s="1">
        <v>18</v>
      </c>
      <c r="B18" s="5">
        <v>-4.2026616857343199E-3</v>
      </c>
      <c r="C18" s="5">
        <v>0.28372093023255801</v>
      </c>
      <c r="D18" s="5">
        <v>0.360902255639098</v>
      </c>
      <c r="E18" s="5">
        <v>0.29728215186326701</v>
      </c>
      <c r="F18" s="5">
        <v>0.60728036401820096</v>
      </c>
      <c r="G18" s="5">
        <v>0.59054652880354497</v>
      </c>
      <c r="H18" s="9">
        <f>AVERAGE(B18:G18)</f>
        <v>0.35592159481182239</v>
      </c>
      <c r="I18" s="3" t="s">
        <v>30</v>
      </c>
      <c r="J18" s="1" t="s">
        <v>55</v>
      </c>
      <c r="K18" s="1">
        <v>2</v>
      </c>
      <c r="L18" s="1" t="s">
        <v>59</v>
      </c>
    </row>
    <row r="19" spans="1:12" s="4" customFormat="1" x14ac:dyDescent="0.2">
      <c r="A19" s="1">
        <v>21</v>
      </c>
      <c r="B19" s="5">
        <v>0.62553191489361704</v>
      </c>
      <c r="C19" s="5">
        <v>0.21621621621621601</v>
      </c>
      <c r="D19" s="5">
        <v>0.10204081632653</v>
      </c>
      <c r="E19" s="5">
        <v>0.15011037527593701</v>
      </c>
      <c r="F19" s="5">
        <v>0.16606498194945901</v>
      </c>
      <c r="G19" s="5">
        <v>0.67109634551495001</v>
      </c>
      <c r="H19" s="9">
        <f>AVERAGE(B19:G19)</f>
        <v>0.32184344169611817</v>
      </c>
      <c r="I19" s="3" t="s">
        <v>33</v>
      </c>
      <c r="J19" s="1" t="s">
        <v>54</v>
      </c>
      <c r="K19" s="1">
        <v>1</v>
      </c>
      <c r="L19" s="1" t="s">
        <v>59</v>
      </c>
    </row>
    <row r="20" spans="1:12" x14ac:dyDescent="0.2">
      <c r="A20" s="1">
        <v>35</v>
      </c>
      <c r="B20" s="6">
        <v>0.53371868978805403</v>
      </c>
      <c r="C20" s="6">
        <v>3.4532374100719E-2</v>
      </c>
      <c r="D20" s="6">
        <v>0.35648994515539301</v>
      </c>
      <c r="E20" s="6">
        <v>0.32098765432098803</v>
      </c>
      <c r="F20" s="6">
        <v>0.29032258064516198</v>
      </c>
      <c r="G20" s="6">
        <v>0.33834586466165401</v>
      </c>
      <c r="H20" s="9">
        <f>AVERAGE(B20:G20)</f>
        <v>0.31239951811199501</v>
      </c>
      <c r="I20" s="3" t="s">
        <v>47</v>
      </c>
      <c r="J20" s="1" t="s">
        <v>11</v>
      </c>
      <c r="K20" s="1">
        <v>1</v>
      </c>
      <c r="L20" s="1" t="s">
        <v>59</v>
      </c>
    </row>
    <row r="21" spans="1:12" x14ac:dyDescent="0.2">
      <c r="A21" s="1">
        <v>33</v>
      </c>
      <c r="B21" s="5">
        <v>0.40329218106995901</v>
      </c>
      <c r="C21" s="5">
        <v>6.2500000000000097E-2</v>
      </c>
      <c r="D21" s="5">
        <v>0.31451612903225801</v>
      </c>
      <c r="E21" s="5">
        <v>0.43029490616622001</v>
      </c>
      <c r="F21" s="5">
        <v>0.27325581395348802</v>
      </c>
      <c r="G21" s="5">
        <v>0.277343749999999</v>
      </c>
      <c r="H21" s="9">
        <f>AVERAGE(B21:G21)</f>
        <v>0.29353379670365404</v>
      </c>
      <c r="I21" s="3" t="s">
        <v>45</v>
      </c>
      <c r="J21" s="1" t="s">
        <v>11</v>
      </c>
      <c r="K21" s="1">
        <v>2</v>
      </c>
      <c r="L21" s="1" t="s">
        <v>59</v>
      </c>
    </row>
    <row r="22" spans="1:12" s="1" customFormat="1" x14ac:dyDescent="0.2">
      <c r="A22">
        <v>12</v>
      </c>
      <c r="B22" s="6">
        <v>0.57419354838709702</v>
      </c>
      <c r="C22" s="6">
        <v>0.39001848428835501</v>
      </c>
      <c r="D22" s="6">
        <v>0.50641025641025705</v>
      </c>
      <c r="E22" s="6">
        <v>0.49965541006202602</v>
      </c>
      <c r="F22" s="6">
        <v>0.61959654178674395</v>
      </c>
      <c r="G22" s="6">
        <v>0.60350154479917595</v>
      </c>
      <c r="H22" s="10">
        <f>AVERAGE(B22:G22)</f>
        <v>0.53222929762227589</v>
      </c>
      <c r="I22" s="2" t="s">
        <v>24</v>
      </c>
      <c r="J22" t="s">
        <v>10</v>
      </c>
      <c r="K22">
        <v>3</v>
      </c>
      <c r="L22" s="4" t="s">
        <v>60</v>
      </c>
    </row>
    <row r="23" spans="1:12" s="1" customFormat="1" x14ac:dyDescent="0.2">
      <c r="A23">
        <v>9</v>
      </c>
      <c r="B23" s="6">
        <v>0.45528455284552799</v>
      </c>
      <c r="C23" s="6">
        <v>0.5</v>
      </c>
      <c r="D23" s="6">
        <v>0.38709677419354799</v>
      </c>
      <c r="E23" s="6">
        <v>0.50393700787401596</v>
      </c>
      <c r="F23" s="6">
        <v>0.46511627906976699</v>
      </c>
      <c r="G23" s="6">
        <v>0.5</v>
      </c>
      <c r="H23" s="10">
        <f>AVERAGE(B23:G23)</f>
        <v>0.46857243566380985</v>
      </c>
      <c r="I23" s="2" t="s">
        <v>21</v>
      </c>
      <c r="J23" t="s">
        <v>53</v>
      </c>
      <c r="K23">
        <v>5</v>
      </c>
      <c r="L23" s="4" t="s">
        <v>60</v>
      </c>
    </row>
    <row r="24" spans="1:12" x14ac:dyDescent="0.2">
      <c r="A24">
        <v>22</v>
      </c>
      <c r="B24" s="6">
        <v>0.59375</v>
      </c>
      <c r="C24" s="6">
        <v>0.30851825340014299</v>
      </c>
      <c r="D24" s="6">
        <v>0.45525291828793801</v>
      </c>
      <c r="E24" s="6">
        <v>0.20316205533596801</v>
      </c>
      <c r="F24" s="6">
        <v>0.29799426934097401</v>
      </c>
      <c r="G24" s="6">
        <v>0.42125984251968501</v>
      </c>
      <c r="H24" s="10">
        <f>AVERAGE(B24:G24)</f>
        <v>0.3799895564807847</v>
      </c>
      <c r="I24" s="2" t="s">
        <v>34</v>
      </c>
      <c r="J24" t="s">
        <v>10</v>
      </c>
      <c r="K24">
        <v>4</v>
      </c>
      <c r="L24" s="4" t="s">
        <v>60</v>
      </c>
    </row>
    <row r="25" spans="1:12" x14ac:dyDescent="0.2">
      <c r="A25">
        <v>8</v>
      </c>
      <c r="B25" s="6">
        <v>0.31049562682215698</v>
      </c>
      <c r="C25" s="6">
        <v>0.53639846743295005</v>
      </c>
      <c r="D25" s="6">
        <v>0.36649214659685903</v>
      </c>
      <c r="E25" s="6">
        <v>0.43281249999999999</v>
      </c>
      <c r="F25" s="6">
        <v>0.133533383345836</v>
      </c>
      <c r="G25" s="6">
        <v>0.44846796657381599</v>
      </c>
      <c r="H25" s="10">
        <f>AVERAGE(B25:G25)</f>
        <v>0.37136668179526972</v>
      </c>
      <c r="I25" s="2" t="s">
        <v>20</v>
      </c>
      <c r="J25" t="s">
        <v>53</v>
      </c>
      <c r="K25">
        <v>6</v>
      </c>
      <c r="L25" s="4" t="s">
        <v>60</v>
      </c>
    </row>
    <row r="26" spans="1:12" x14ac:dyDescent="0.2">
      <c r="A26">
        <v>26</v>
      </c>
      <c r="B26" s="6">
        <v>0.15</v>
      </c>
      <c r="C26" s="6">
        <v>0.217391304347826</v>
      </c>
      <c r="D26" s="6">
        <v>0.44444444444444398</v>
      </c>
      <c r="E26" s="6">
        <v>0.59574468085106302</v>
      </c>
      <c r="F26" s="6">
        <v>0.28000000000000003</v>
      </c>
      <c r="G26" s="6">
        <v>0.47457627118644102</v>
      </c>
      <c r="H26" s="10">
        <f>AVERAGE(B26:G26)</f>
        <v>0.36035945013829568</v>
      </c>
      <c r="I26" s="2" t="s">
        <v>38</v>
      </c>
      <c r="J26" t="s">
        <v>52</v>
      </c>
      <c r="K26">
        <v>3</v>
      </c>
      <c r="L26" s="4" t="s">
        <v>60</v>
      </c>
    </row>
    <row r="27" spans="1:12" s="1" customFormat="1" x14ac:dyDescent="0.2">
      <c r="A27">
        <v>2</v>
      </c>
      <c r="B27" s="6">
        <v>0.27531285551763401</v>
      </c>
      <c r="C27" s="6">
        <v>0.26470588235294101</v>
      </c>
      <c r="D27" s="6">
        <v>0.328358208955224</v>
      </c>
      <c r="E27" s="6">
        <v>0.13591022443890299</v>
      </c>
      <c r="F27" s="6">
        <v>0.60402684563758402</v>
      </c>
      <c r="G27" s="6">
        <v>0.36641221374045801</v>
      </c>
      <c r="H27" s="10">
        <f>AVERAGE(B27:G27)</f>
        <v>0.32912103844045731</v>
      </c>
      <c r="I27" s="2" t="s">
        <v>15</v>
      </c>
      <c r="J27" t="s">
        <v>53</v>
      </c>
      <c r="K27">
        <v>7</v>
      </c>
      <c r="L27" t="s">
        <v>60</v>
      </c>
    </row>
    <row r="28" spans="1:12" s="1" customFormat="1" x14ac:dyDescent="0.2">
      <c r="A28">
        <v>28</v>
      </c>
      <c r="B28" s="6">
        <v>0.15094339622641501</v>
      </c>
      <c r="C28" s="6">
        <v>1.1782032400589299E-2</v>
      </c>
      <c r="D28" s="6">
        <v>0.20770519262981599</v>
      </c>
      <c r="E28" s="6">
        <v>0.41925465838509302</v>
      </c>
      <c r="F28" s="6">
        <v>0.44133099824868599</v>
      </c>
      <c r="G28" s="6">
        <v>0.35564853556485398</v>
      </c>
      <c r="H28" s="10">
        <f>AVERAGE(B28:G28)</f>
        <v>0.2644441355759089</v>
      </c>
      <c r="I28" s="2" t="s">
        <v>40</v>
      </c>
      <c r="J28" t="s">
        <v>13</v>
      </c>
      <c r="K28">
        <v>3</v>
      </c>
      <c r="L28" s="4" t="s">
        <v>60</v>
      </c>
    </row>
    <row r="29" spans="1:12" x14ac:dyDescent="0.2">
      <c r="A29">
        <v>36</v>
      </c>
      <c r="B29" s="6">
        <v>0.49006622516556397</v>
      </c>
      <c r="C29" s="6">
        <v>0.133561643835617</v>
      </c>
      <c r="D29" s="6">
        <v>0.22169811320754801</v>
      </c>
      <c r="E29" s="6">
        <v>0.582278481012659</v>
      </c>
      <c r="F29" s="6">
        <v>2.5316455696203902E-2</v>
      </c>
      <c r="G29" s="6">
        <v>5.9336823734729899E-2</v>
      </c>
      <c r="H29" s="10">
        <f>AVERAGE(B29:G29)</f>
        <v>0.25204295710872032</v>
      </c>
      <c r="I29" s="2" t="s">
        <v>48</v>
      </c>
      <c r="J29" t="s">
        <v>12</v>
      </c>
      <c r="K29">
        <v>3</v>
      </c>
      <c r="L29" s="4" t="s">
        <v>60</v>
      </c>
    </row>
    <row r="30" spans="1:12" s="1" customFormat="1" x14ac:dyDescent="0.2">
      <c r="A30">
        <v>16</v>
      </c>
      <c r="B30" s="6">
        <v>0.33908213972522699</v>
      </c>
      <c r="C30" s="6">
        <v>0.29688407199535499</v>
      </c>
      <c r="D30" s="6">
        <v>1.2728392527202301E-2</v>
      </c>
      <c r="E30" s="6">
        <v>-4.1431261770244601E-2</v>
      </c>
      <c r="F30" s="6">
        <v>0.54339268978444299</v>
      </c>
      <c r="G30" s="6">
        <v>0.35148514851485202</v>
      </c>
      <c r="H30" s="10">
        <f>AVERAGE(B30:G30)</f>
        <v>0.25035686346280578</v>
      </c>
      <c r="I30" s="2" t="s">
        <v>28</v>
      </c>
      <c r="J30" t="s">
        <v>55</v>
      </c>
      <c r="K30">
        <v>3</v>
      </c>
      <c r="L30" s="4" t="s">
        <v>60</v>
      </c>
    </row>
    <row r="31" spans="1:12" s="1" customFormat="1" x14ac:dyDescent="0.2">
      <c r="A31">
        <v>31</v>
      </c>
      <c r="B31" s="6">
        <v>0.23611111111111099</v>
      </c>
      <c r="C31" s="6">
        <v>1.6759776536312901E-2</v>
      </c>
      <c r="D31" s="6">
        <v>0.18374558303886901</v>
      </c>
      <c r="E31" s="6">
        <v>0.60714285714285698</v>
      </c>
      <c r="F31" s="6">
        <v>-4.59016393442623E-2</v>
      </c>
      <c r="G31" s="6">
        <v>0.371428571428572</v>
      </c>
      <c r="H31" s="10">
        <f>AVERAGE(B31:G31)</f>
        <v>0.22821437665224328</v>
      </c>
      <c r="I31" s="2" t="s">
        <v>43</v>
      </c>
      <c r="J31" t="s">
        <v>13</v>
      </c>
      <c r="K31">
        <v>4</v>
      </c>
      <c r="L31" s="4" t="s">
        <v>60</v>
      </c>
    </row>
    <row r="32" spans="1:12" s="1" customFormat="1" x14ac:dyDescent="0.2">
      <c r="A32" s="4">
        <v>20</v>
      </c>
      <c r="B32" s="7">
        <v>2.87081339712928E-2</v>
      </c>
      <c r="C32" s="7">
        <v>0.30496453900709197</v>
      </c>
      <c r="D32" s="7">
        <v>0.53333333333333399</v>
      </c>
      <c r="E32" s="7">
        <v>9.6096096096096095E-2</v>
      </c>
      <c r="F32" s="7">
        <v>0.20359281437125801</v>
      </c>
      <c r="G32" s="7">
        <v>5.4054054054054702E-2</v>
      </c>
      <c r="H32" s="11">
        <f>AVERAGE(B32:G32)</f>
        <v>0.20345816180552123</v>
      </c>
      <c r="I32" s="2" t="s">
        <v>32</v>
      </c>
      <c r="J32" s="4" t="s">
        <v>54</v>
      </c>
      <c r="K32" s="4">
        <v>2</v>
      </c>
      <c r="L32" s="4" t="s">
        <v>60</v>
      </c>
    </row>
    <row r="33" spans="1:12" s="1" customFormat="1" x14ac:dyDescent="0.2">
      <c r="A33">
        <v>37</v>
      </c>
      <c r="B33" s="6">
        <v>0.131191432396252</v>
      </c>
      <c r="C33" s="6">
        <v>0.49110320284697501</v>
      </c>
      <c r="D33" s="6">
        <v>0.11717495987159</v>
      </c>
      <c r="E33" s="6">
        <v>0.14580031695721099</v>
      </c>
      <c r="F33" s="6">
        <v>2.7504911591356401E-2</v>
      </c>
      <c r="G33" s="6">
        <v>0.29956584659913199</v>
      </c>
      <c r="H33" s="10">
        <f>AVERAGE(B33:G33)</f>
        <v>0.20205677837708605</v>
      </c>
      <c r="I33" s="2" t="s">
        <v>49</v>
      </c>
      <c r="J33" t="s">
        <v>51</v>
      </c>
      <c r="K33">
        <v>2</v>
      </c>
      <c r="L33" s="4" t="s">
        <v>60</v>
      </c>
    </row>
    <row r="34" spans="1:12" x14ac:dyDescent="0.2">
      <c r="A34">
        <v>34</v>
      </c>
      <c r="B34" s="6">
        <v>0.18409294012511199</v>
      </c>
      <c r="C34" s="6">
        <v>0.28081457663451198</v>
      </c>
      <c r="D34" s="6">
        <v>0.20394736842105299</v>
      </c>
      <c r="E34" s="6">
        <v>3.4574468085106502E-2</v>
      </c>
      <c r="F34" s="6">
        <v>2.4630541871921499E-2</v>
      </c>
      <c r="G34" s="6">
        <v>0.110397946084724</v>
      </c>
      <c r="H34" s="10">
        <f>AVERAGE(B34:G34)</f>
        <v>0.13974297353707146</v>
      </c>
      <c r="I34" s="2" t="s">
        <v>46</v>
      </c>
      <c r="J34" t="s">
        <v>11</v>
      </c>
      <c r="K34">
        <v>3</v>
      </c>
      <c r="L34" s="4" t="s">
        <v>60</v>
      </c>
    </row>
    <row r="35" spans="1:12" s="1" customFormat="1" x14ac:dyDescent="0.2">
      <c r="A35">
        <v>19</v>
      </c>
      <c r="B35" s="6">
        <v>0.14514285714285699</v>
      </c>
      <c r="C35" s="6">
        <v>0.20973348783314</v>
      </c>
      <c r="D35" s="6">
        <v>1.9659239842725801E-2</v>
      </c>
      <c r="E35" s="6">
        <v>0.139402560455192</v>
      </c>
      <c r="F35" s="6">
        <v>-0.119760479041916</v>
      </c>
      <c r="G35" s="6">
        <v>0.23504867872044499</v>
      </c>
      <c r="H35" s="10">
        <f>AVERAGE(B35:G35)</f>
        <v>0.10487105749207394</v>
      </c>
      <c r="I35" s="2" t="s">
        <v>31</v>
      </c>
      <c r="J35" t="s">
        <v>54</v>
      </c>
      <c r="K35">
        <v>3</v>
      </c>
      <c r="L35" s="4" t="s">
        <v>60</v>
      </c>
    </row>
    <row r="36" spans="1:12" s="1" customFormat="1" x14ac:dyDescent="0.2">
      <c r="A36">
        <v>30</v>
      </c>
      <c r="B36" s="6">
        <v>0.23485415108451799</v>
      </c>
      <c r="C36" s="6">
        <v>0.14198071866783499</v>
      </c>
      <c r="D36" s="6">
        <v>7.7972709551656805E-2</v>
      </c>
      <c r="E36" s="6">
        <v>1.6806722689075501E-2</v>
      </c>
      <c r="F36" s="6">
        <v>0.111458985597996</v>
      </c>
      <c r="G36" s="6">
        <v>3.5955056179775201E-2</v>
      </c>
      <c r="H36" s="10">
        <f>AVERAGE(B36:G36)</f>
        <v>0.10317139062847609</v>
      </c>
      <c r="I36" s="2" t="s">
        <v>42</v>
      </c>
      <c r="J36" t="s">
        <v>13</v>
      </c>
      <c r="K36">
        <v>5</v>
      </c>
      <c r="L36" s="4" t="s">
        <v>60</v>
      </c>
    </row>
    <row r="37" spans="1:12" x14ac:dyDescent="0.2">
      <c r="A37">
        <v>27</v>
      </c>
      <c r="B37" s="6">
        <v>-0.207792207792208</v>
      </c>
      <c r="C37" s="6">
        <v>0.12727272727272801</v>
      </c>
      <c r="D37" s="6">
        <v>-0.145454545454545</v>
      </c>
      <c r="E37" s="6">
        <v>-0.29310344827586199</v>
      </c>
      <c r="F37" s="6">
        <v>3.3898305084746297E-2</v>
      </c>
      <c r="G37" s="6">
        <v>0</v>
      </c>
      <c r="H37" s="10">
        <f>AVERAGE(B37:G37)</f>
        <v>-8.0863194860856774E-2</v>
      </c>
      <c r="I37" s="2" t="s">
        <v>39</v>
      </c>
      <c r="J37" t="s">
        <v>53</v>
      </c>
      <c r="K37">
        <v>8</v>
      </c>
      <c r="L37" s="4" t="s">
        <v>60</v>
      </c>
    </row>
    <row r="38" spans="1:12" x14ac:dyDescent="0.2">
      <c r="A38">
        <v>15</v>
      </c>
      <c r="B38" s="6">
        <v>-0.14525139664804501</v>
      </c>
      <c r="C38" s="6">
        <v>-6.2176165803108703E-2</v>
      </c>
      <c r="D38" s="6">
        <v>-0.24561403508772001</v>
      </c>
      <c r="E38" s="6">
        <v>-0.31578947368421101</v>
      </c>
      <c r="F38" s="6">
        <v>9.99999999999997E-2</v>
      </c>
      <c r="G38" s="6">
        <v>-0.34920634920635002</v>
      </c>
      <c r="H38" s="10">
        <f>AVERAGE(B38:G38)</f>
        <v>-0.16967290340490584</v>
      </c>
      <c r="I38" s="2" t="s">
        <v>27</v>
      </c>
      <c r="J38" t="s">
        <v>54</v>
      </c>
      <c r="K38">
        <v>4</v>
      </c>
      <c r="L38" s="4" t="s">
        <v>60</v>
      </c>
    </row>
  </sheetData>
  <sortState xmlns:xlrd2="http://schemas.microsoft.com/office/spreadsheetml/2017/richdata2" ref="A2:L38">
    <sortCondition descending="1" ref="L2:L38"/>
    <sortCondition descending="1" ref="H2:H3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WeightedKappacantoIRR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Savage</dc:creator>
  <cp:lastModifiedBy>Patrick Savage</cp:lastModifiedBy>
  <dcterms:created xsi:type="dcterms:W3CDTF">2020-08-19T07:08:04Z</dcterms:created>
  <dcterms:modified xsi:type="dcterms:W3CDTF">2020-08-20T06:00:31Z</dcterms:modified>
</cp:coreProperties>
</file>