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CADE9272-30B7-4FFB-B727-FFFE80F779DA}" xr6:coauthVersionLast="47" xr6:coauthVersionMax="47" xr10:uidLastSave="{00000000-0000-0000-0000-000000000000}"/>
  <bookViews>
    <workbookView xWindow="6105" yWindow="-16320" windowWidth="29040" windowHeight="15720" firstSheet="58" activeTab="62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57" r:id="rId57"/>
    <sheet name="all_table24" sheetId="58" r:id="rId58"/>
    <sheet name="target_table25" sheetId="59" r:id="rId59"/>
    <sheet name="all_table25" sheetId="63" r:id="rId60"/>
    <sheet name="target_table26" sheetId="64" r:id="rId61"/>
    <sheet name="target_consolidated_table" sheetId="60" r:id="rId62"/>
    <sheet name="all_consolidated_table" sheetId="61" r:id="rId63"/>
    <sheet name="vendor_table" sheetId="62" r:id="rId64"/>
    <sheet name="all_table26" sheetId="65" r:id="rId65"/>
  </sheets>
  <definedNames>
    <definedName name="_xlnm._FilterDatabase" localSheetId="62" hidden="1">all_consolidated_table!$A$2:$F$603</definedName>
  </definedNames>
  <calcPr calcId="191029"/>
  <pivotCaches>
    <pivotCache cacheId="0" r:id="rId66"/>
    <pivotCache cacheId="1" r:id="rId67"/>
    <pivotCache cacheId="2" r:id="rId6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21" i="61" l="1"/>
  <c r="F1122" i="61"/>
  <c r="F1123" i="61"/>
  <c r="F1124" i="61"/>
  <c r="F1125" i="61"/>
  <c r="F1126" i="61"/>
  <c r="F1127" i="61"/>
  <c r="F1128" i="61"/>
  <c r="F1129" i="61"/>
  <c r="F1130" i="61"/>
  <c r="F1131" i="61"/>
  <c r="F1132" i="61"/>
  <c r="F1133" i="61"/>
  <c r="F1134" i="61"/>
  <c r="F1135" i="61"/>
  <c r="F1136" i="61"/>
  <c r="F1137" i="61"/>
  <c r="F1138" i="61"/>
  <c r="F1139" i="61"/>
  <c r="F1140" i="61"/>
  <c r="F1141" i="61"/>
  <c r="F1142" i="61"/>
  <c r="F1143" i="61"/>
  <c r="F1144" i="61"/>
  <c r="F1145" i="61"/>
  <c r="F1146" i="61"/>
  <c r="F1147" i="61"/>
  <c r="F1148" i="61"/>
  <c r="F1149" i="61"/>
  <c r="F1150" i="61"/>
  <c r="F1151" i="61"/>
  <c r="F1152" i="61"/>
  <c r="F1153" i="61"/>
  <c r="F1154" i="61"/>
  <c r="F1155" i="61"/>
  <c r="F1156" i="61"/>
  <c r="F1157" i="61"/>
  <c r="F1158" i="61"/>
  <c r="D1121" i="61"/>
  <c r="D1122" i="61"/>
  <c r="D1123" i="61"/>
  <c r="D1124" i="61"/>
  <c r="D1125" i="61"/>
  <c r="D1126" i="61"/>
  <c r="D1127" i="61"/>
  <c r="D1128" i="61"/>
  <c r="D1129" i="61"/>
  <c r="D1130" i="61"/>
  <c r="D1131" i="61"/>
  <c r="D1132" i="61"/>
  <c r="D1133" i="61"/>
  <c r="D1134" i="61"/>
  <c r="D1135" i="61"/>
  <c r="D1136" i="61"/>
  <c r="D1137" i="61"/>
  <c r="D1138" i="61"/>
  <c r="D1139" i="61"/>
  <c r="D1140" i="61"/>
  <c r="D1141" i="61"/>
  <c r="D1142" i="61"/>
  <c r="D1143" i="61"/>
  <c r="D1144" i="61"/>
  <c r="D1145" i="61"/>
  <c r="D1146" i="61"/>
  <c r="D1147" i="61"/>
  <c r="D1148" i="61"/>
  <c r="D1149" i="61"/>
  <c r="D1150" i="61"/>
  <c r="D1151" i="61"/>
  <c r="D1152" i="61"/>
  <c r="D1153" i="61"/>
  <c r="D1154" i="61"/>
  <c r="D1155" i="61"/>
  <c r="D1156" i="61"/>
  <c r="D1157" i="61"/>
  <c r="D1158" i="61"/>
  <c r="F410" i="60"/>
  <c r="F411" i="60"/>
  <c r="F412" i="60"/>
  <c r="F413" i="60"/>
  <c r="F414" i="60"/>
  <c r="F415" i="60"/>
  <c r="F416" i="60"/>
  <c r="F417" i="60"/>
  <c r="F418" i="60"/>
  <c r="F419" i="60"/>
  <c r="F420" i="60"/>
  <c r="F421" i="60"/>
  <c r="F422" i="60"/>
  <c r="F423" i="60"/>
  <c r="D410" i="60"/>
  <c r="D411" i="60"/>
  <c r="D412" i="60"/>
  <c r="D413" i="60"/>
  <c r="D414" i="60"/>
  <c r="D415" i="60"/>
  <c r="D416" i="60"/>
  <c r="D417" i="60"/>
  <c r="D418" i="60"/>
  <c r="D419" i="60"/>
  <c r="D420" i="60"/>
  <c r="D421" i="60"/>
  <c r="D422" i="60"/>
  <c r="D423" i="60"/>
  <c r="F1120" i="61"/>
  <c r="D1120" i="61"/>
  <c r="F1119" i="61"/>
  <c r="D1119" i="61"/>
  <c r="F1118" i="61"/>
  <c r="D1118" i="61"/>
  <c r="F1117" i="61"/>
  <c r="D1117" i="61"/>
  <c r="F1116" i="61"/>
  <c r="D1116" i="61"/>
  <c r="F1115" i="61"/>
  <c r="D1115" i="61"/>
  <c r="F1114" i="61"/>
  <c r="D1114" i="61"/>
  <c r="F1113" i="61"/>
  <c r="D1113" i="61"/>
  <c r="F1112" i="61"/>
  <c r="D1112" i="61"/>
  <c r="F1111" i="61"/>
  <c r="D1111" i="61"/>
  <c r="F1110" i="61"/>
  <c r="D1110" i="61"/>
  <c r="F1109" i="61"/>
  <c r="D1109" i="61"/>
  <c r="F1108" i="61"/>
  <c r="D1108" i="61"/>
  <c r="F1107" i="61"/>
  <c r="D1107" i="61"/>
  <c r="F1106" i="61"/>
  <c r="D1106" i="61"/>
  <c r="F1105" i="61"/>
  <c r="D1105" i="61"/>
  <c r="F1104" i="61"/>
  <c r="D1104" i="61"/>
  <c r="F1103" i="61"/>
  <c r="D1103" i="61"/>
  <c r="F1102" i="61"/>
  <c r="D1102" i="61"/>
  <c r="F1101" i="61"/>
  <c r="D1101" i="61"/>
  <c r="F1100" i="61"/>
  <c r="D1100" i="61"/>
  <c r="F1099" i="61"/>
  <c r="D1099" i="61"/>
  <c r="F1098" i="61"/>
  <c r="D1098" i="61"/>
  <c r="F1097" i="61"/>
  <c r="D1097" i="61"/>
  <c r="F1096" i="61"/>
  <c r="D1096" i="61"/>
  <c r="F1095" i="61"/>
  <c r="D1095" i="61"/>
  <c r="F1094" i="61"/>
  <c r="D1094" i="61"/>
  <c r="F1093" i="61"/>
  <c r="D1093" i="61"/>
  <c r="F1092" i="61"/>
  <c r="D1092" i="61"/>
  <c r="F1091" i="61"/>
  <c r="D1091" i="61"/>
  <c r="F1090" i="61"/>
  <c r="D1090" i="61"/>
  <c r="F1089" i="61"/>
  <c r="D1089" i="61"/>
  <c r="F1088" i="61"/>
  <c r="D1088" i="61"/>
  <c r="F1087" i="61"/>
  <c r="D1087" i="61"/>
  <c r="F1086" i="61"/>
  <c r="D1086" i="61"/>
  <c r="F1085" i="61"/>
  <c r="D1085" i="61"/>
  <c r="F1084" i="61"/>
  <c r="D1084" i="61"/>
  <c r="F1083" i="61"/>
  <c r="D1083" i="61"/>
  <c r="F1082" i="61"/>
  <c r="D1082" i="61"/>
  <c r="F1081" i="61"/>
  <c r="D1081" i="61"/>
  <c r="F1080" i="61"/>
  <c r="D1080" i="61"/>
  <c r="F1079" i="61"/>
  <c r="D1079" i="61"/>
  <c r="F1078" i="61"/>
  <c r="D1078" i="61"/>
  <c r="F1077" i="61"/>
  <c r="D1077" i="61"/>
  <c r="F1076" i="61"/>
  <c r="D1076" i="61"/>
  <c r="F1075" i="61"/>
  <c r="D1075" i="61"/>
  <c r="F1074" i="61"/>
  <c r="D1074" i="61"/>
  <c r="F1073" i="61"/>
  <c r="D1073" i="61"/>
  <c r="F1072" i="61"/>
  <c r="D1072" i="61"/>
  <c r="F1071" i="61"/>
  <c r="D1071" i="61"/>
  <c r="F1070" i="61"/>
  <c r="D1070" i="61"/>
  <c r="F1069" i="61"/>
  <c r="D1069" i="61"/>
  <c r="F1068" i="61"/>
  <c r="D1068" i="61"/>
  <c r="F1067" i="61"/>
  <c r="D1067" i="61"/>
  <c r="F1066" i="61"/>
  <c r="D1066" i="61"/>
  <c r="F1065" i="61"/>
  <c r="D1065" i="61"/>
  <c r="F1064" i="61"/>
  <c r="D1064" i="61"/>
  <c r="F1063" i="61"/>
  <c r="D1063" i="61"/>
  <c r="F1062" i="61"/>
  <c r="D1062" i="61"/>
  <c r="F1061" i="61"/>
  <c r="D1061" i="61"/>
  <c r="F1060" i="61"/>
  <c r="D1060" i="61"/>
  <c r="F1059" i="61"/>
  <c r="D1059" i="61"/>
  <c r="F1058" i="61"/>
  <c r="D1058" i="61"/>
  <c r="F1057" i="61"/>
  <c r="D1057" i="61"/>
  <c r="F1056" i="61"/>
  <c r="D1056" i="61"/>
  <c r="F1055" i="61"/>
  <c r="D1055" i="61"/>
  <c r="F1054" i="61"/>
  <c r="D1054" i="61"/>
  <c r="F1053" i="61"/>
  <c r="D1053" i="61"/>
  <c r="F1052" i="61"/>
  <c r="D1052" i="61"/>
  <c r="F1051" i="61"/>
  <c r="D1051" i="61"/>
  <c r="F1050" i="61"/>
  <c r="D1050" i="61"/>
  <c r="F1049" i="61"/>
  <c r="D1049" i="61"/>
  <c r="F1048" i="61"/>
  <c r="D1048" i="61"/>
  <c r="F1047" i="61"/>
  <c r="D1047" i="61"/>
  <c r="F1046" i="61"/>
  <c r="D1046" i="61"/>
  <c r="F1045" i="61"/>
  <c r="D1045" i="61"/>
  <c r="F1044" i="61"/>
  <c r="D1044" i="61"/>
  <c r="F1043" i="61"/>
  <c r="D1043" i="61"/>
  <c r="F1042" i="61"/>
  <c r="D1042" i="61"/>
  <c r="F1041" i="61"/>
  <c r="D1041" i="61"/>
  <c r="F1040" i="61"/>
  <c r="D1040" i="61"/>
  <c r="F1039" i="61"/>
  <c r="D1039" i="61"/>
  <c r="F1038" i="61"/>
  <c r="D1038" i="61"/>
  <c r="F1037" i="61"/>
  <c r="D1037" i="61"/>
  <c r="F1036" i="61"/>
  <c r="D1036" i="61"/>
  <c r="F1035" i="61"/>
  <c r="D1035" i="61"/>
  <c r="F1034" i="61"/>
  <c r="D1034" i="61"/>
  <c r="F1033" i="61"/>
  <c r="D1033" i="61"/>
  <c r="F1032" i="61"/>
  <c r="D1032" i="61"/>
  <c r="F1031" i="61"/>
  <c r="D1031" i="61"/>
  <c r="F1030" i="61"/>
  <c r="D1030" i="61"/>
  <c r="F1029" i="61"/>
  <c r="D1029" i="61"/>
  <c r="F1028" i="61"/>
  <c r="D1028" i="61"/>
  <c r="F1027" i="61"/>
  <c r="D1027" i="61"/>
  <c r="F1026" i="61"/>
  <c r="D1026" i="61"/>
  <c r="F1025" i="61"/>
  <c r="D1025" i="61"/>
  <c r="F1024" i="61"/>
  <c r="D1024" i="61"/>
  <c r="F1023" i="61"/>
  <c r="D1023" i="61"/>
  <c r="F1022" i="61"/>
  <c r="D1022" i="61"/>
  <c r="F1021" i="61"/>
  <c r="D1021" i="61"/>
  <c r="F1020" i="61"/>
  <c r="D1020" i="61"/>
  <c r="F1019" i="61"/>
  <c r="D1019" i="61"/>
  <c r="F1018" i="61"/>
  <c r="D1018" i="61"/>
  <c r="F1017" i="61"/>
  <c r="D1017" i="61"/>
  <c r="F1016" i="61"/>
  <c r="D1016" i="61"/>
  <c r="F1015" i="61"/>
  <c r="D1015" i="61"/>
  <c r="F1014" i="61"/>
  <c r="D1014" i="61"/>
  <c r="F1013" i="61"/>
  <c r="D1013" i="61"/>
  <c r="F1012" i="61"/>
  <c r="D1012" i="61"/>
  <c r="F1011" i="61"/>
  <c r="D1011" i="61"/>
  <c r="F1010" i="61"/>
  <c r="D1010" i="61"/>
  <c r="F1009" i="61"/>
  <c r="D1009" i="61"/>
  <c r="F1008" i="61"/>
  <c r="D1008" i="61"/>
  <c r="F1007" i="61"/>
  <c r="D1007" i="61"/>
  <c r="F1006" i="61"/>
  <c r="D1006" i="61"/>
  <c r="F1005" i="61"/>
  <c r="D1005" i="61"/>
  <c r="F1004" i="61"/>
  <c r="D1004" i="61"/>
  <c r="F1003" i="61"/>
  <c r="D1003" i="61"/>
  <c r="F1002" i="61"/>
  <c r="D1002" i="61"/>
  <c r="F1001" i="61"/>
  <c r="D1001" i="61"/>
  <c r="F1000" i="61"/>
  <c r="D1000" i="61"/>
  <c r="F999" i="61"/>
  <c r="D999" i="61"/>
  <c r="F998" i="61"/>
  <c r="D998" i="61"/>
  <c r="F997" i="61"/>
  <c r="D997" i="61"/>
  <c r="F996" i="61"/>
  <c r="D996" i="61"/>
  <c r="F995" i="61"/>
  <c r="D995" i="61"/>
  <c r="F994" i="61"/>
  <c r="D994" i="61"/>
  <c r="F993" i="61"/>
  <c r="D993" i="61"/>
  <c r="F992" i="61"/>
  <c r="D992" i="61"/>
  <c r="F991" i="61"/>
  <c r="D991" i="61"/>
  <c r="F990" i="61"/>
  <c r="D990" i="61"/>
  <c r="F989" i="61"/>
  <c r="D989" i="61"/>
  <c r="F988" i="61"/>
  <c r="D988" i="61"/>
  <c r="F987" i="61"/>
  <c r="D987" i="61"/>
  <c r="F986" i="61"/>
  <c r="D986" i="61"/>
  <c r="F985" i="61"/>
  <c r="D985" i="61"/>
  <c r="F984" i="61"/>
  <c r="D984" i="61"/>
  <c r="F983" i="61"/>
  <c r="D983" i="61"/>
  <c r="F982" i="61"/>
  <c r="D982" i="61"/>
  <c r="F981" i="61"/>
  <c r="D981" i="61"/>
  <c r="F980" i="61"/>
  <c r="D980" i="61"/>
  <c r="F979" i="61"/>
  <c r="D979" i="61"/>
  <c r="F978" i="61"/>
  <c r="D978" i="61"/>
  <c r="F977" i="61"/>
  <c r="D977" i="61"/>
  <c r="F976" i="61"/>
  <c r="D976" i="61"/>
  <c r="F975" i="61"/>
  <c r="D975" i="61"/>
  <c r="F974" i="61"/>
  <c r="D974" i="61"/>
  <c r="F973" i="61"/>
  <c r="D973" i="61"/>
  <c r="F972" i="61"/>
  <c r="D972" i="61"/>
  <c r="F971" i="61"/>
  <c r="D971" i="61"/>
  <c r="F970" i="61"/>
  <c r="D970" i="61"/>
  <c r="F969" i="61"/>
  <c r="D969" i="61"/>
  <c r="F968" i="61"/>
  <c r="D968" i="61"/>
  <c r="F967" i="61"/>
  <c r="D967" i="61"/>
  <c r="F966" i="61"/>
  <c r="D966" i="61"/>
  <c r="F965" i="61"/>
  <c r="D965" i="61"/>
  <c r="F964" i="61"/>
  <c r="D964" i="61"/>
  <c r="F963" i="61"/>
  <c r="D963" i="61"/>
  <c r="F962" i="61"/>
  <c r="D962" i="61"/>
  <c r="F961" i="61"/>
  <c r="D961" i="61"/>
  <c r="F960" i="61"/>
  <c r="D960" i="61"/>
  <c r="F959" i="61"/>
  <c r="D959" i="61"/>
  <c r="F958" i="61"/>
  <c r="D958" i="61"/>
  <c r="F957" i="61"/>
  <c r="D957" i="61"/>
  <c r="F956" i="61"/>
  <c r="D956" i="61"/>
  <c r="F955" i="61"/>
  <c r="D955" i="61"/>
  <c r="F954" i="61"/>
  <c r="D954" i="61"/>
  <c r="F953" i="61"/>
  <c r="D953" i="61"/>
  <c r="F952" i="61"/>
  <c r="D952" i="61"/>
  <c r="F951" i="61"/>
  <c r="D951" i="61"/>
  <c r="F950" i="61"/>
  <c r="D950" i="61"/>
  <c r="F949" i="61"/>
  <c r="D949" i="61"/>
  <c r="F948" i="61"/>
  <c r="D948" i="61"/>
  <c r="F947" i="61"/>
  <c r="D947" i="61"/>
  <c r="F946" i="61"/>
  <c r="D946" i="61"/>
  <c r="F945" i="61"/>
  <c r="D945" i="61"/>
  <c r="F944" i="61"/>
  <c r="D944" i="61"/>
  <c r="F943" i="61"/>
  <c r="D943" i="61"/>
  <c r="F942" i="61"/>
  <c r="D942" i="61"/>
  <c r="F941" i="61"/>
  <c r="D941" i="61"/>
  <c r="F940" i="61"/>
  <c r="D940" i="61"/>
  <c r="F939" i="61"/>
  <c r="D939" i="61"/>
  <c r="F938" i="61"/>
  <c r="D938" i="61"/>
  <c r="F937" i="61"/>
  <c r="D937" i="61"/>
  <c r="F936" i="61"/>
  <c r="D936" i="61"/>
  <c r="F935" i="61"/>
  <c r="D935" i="61"/>
  <c r="F934" i="61"/>
  <c r="D934" i="61"/>
  <c r="F933" i="61"/>
  <c r="D933" i="61"/>
  <c r="F932" i="61"/>
  <c r="D932" i="61"/>
  <c r="F931" i="61"/>
  <c r="D931" i="61"/>
  <c r="F930" i="61"/>
  <c r="D930" i="61"/>
  <c r="F929" i="61"/>
  <c r="D929" i="61"/>
  <c r="F928" i="61"/>
  <c r="D928" i="61"/>
  <c r="F927" i="61"/>
  <c r="D927" i="61"/>
  <c r="F926" i="61"/>
  <c r="D926" i="61"/>
  <c r="F925" i="61"/>
  <c r="D925" i="61"/>
  <c r="F924" i="61"/>
  <c r="D924" i="61"/>
  <c r="F923" i="61"/>
  <c r="D923" i="61"/>
  <c r="F922" i="61"/>
  <c r="D922" i="61"/>
  <c r="F921" i="61"/>
  <c r="D921" i="61"/>
  <c r="F920" i="61"/>
  <c r="D920" i="61"/>
  <c r="F919" i="61"/>
  <c r="D919" i="61"/>
  <c r="F918" i="61"/>
  <c r="D918" i="61"/>
  <c r="F917" i="61"/>
  <c r="D917" i="61"/>
  <c r="F916" i="61"/>
  <c r="D916" i="61"/>
  <c r="F915" i="61"/>
  <c r="D915" i="61"/>
  <c r="F914" i="61"/>
  <c r="D914" i="61"/>
  <c r="F913" i="61"/>
  <c r="D913" i="61"/>
  <c r="F912" i="61"/>
  <c r="D912" i="61"/>
  <c r="F911" i="61"/>
  <c r="D911" i="61"/>
  <c r="F910" i="61"/>
  <c r="D910" i="61"/>
  <c r="F909" i="61"/>
  <c r="D909" i="61"/>
  <c r="F908" i="61"/>
  <c r="D908" i="61"/>
  <c r="F907" i="61"/>
  <c r="D907" i="61"/>
  <c r="F906" i="61"/>
  <c r="D906" i="61"/>
  <c r="F905" i="61"/>
  <c r="D905" i="61"/>
  <c r="F904" i="61"/>
  <c r="D904" i="61"/>
  <c r="F903" i="61"/>
  <c r="D903" i="61"/>
  <c r="F902" i="61"/>
  <c r="D902" i="61"/>
  <c r="F901" i="61"/>
  <c r="D901" i="61"/>
  <c r="F900" i="61"/>
  <c r="D900" i="61"/>
  <c r="F899" i="61"/>
  <c r="D899" i="61"/>
  <c r="F898" i="61"/>
  <c r="D898" i="61"/>
  <c r="F897" i="61"/>
  <c r="D897" i="61"/>
  <c r="F896" i="61"/>
  <c r="D896" i="61"/>
  <c r="F895" i="61"/>
  <c r="D895" i="61"/>
  <c r="F894" i="61"/>
  <c r="D894" i="61"/>
  <c r="F893" i="61"/>
  <c r="D893" i="61"/>
  <c r="F892" i="61"/>
  <c r="D892" i="61"/>
  <c r="F891" i="61"/>
  <c r="D891" i="61"/>
  <c r="F890" i="61"/>
  <c r="D890" i="61"/>
  <c r="F889" i="61"/>
  <c r="D889" i="61"/>
  <c r="F888" i="61"/>
  <c r="D888" i="61"/>
  <c r="F887" i="61"/>
  <c r="D887" i="61"/>
  <c r="F886" i="61"/>
  <c r="D886" i="61"/>
  <c r="F885" i="61"/>
  <c r="D885" i="61"/>
  <c r="F884" i="61"/>
  <c r="D884" i="61"/>
  <c r="F883" i="61"/>
  <c r="D883" i="61"/>
  <c r="F882" i="61"/>
  <c r="D882" i="61"/>
  <c r="F881" i="61"/>
  <c r="D881" i="61"/>
  <c r="F880" i="61"/>
  <c r="D880" i="61"/>
  <c r="F879" i="61"/>
  <c r="D879" i="61"/>
  <c r="F878" i="61"/>
  <c r="D878" i="61"/>
  <c r="F877" i="61"/>
  <c r="D877" i="61"/>
  <c r="F876" i="61"/>
  <c r="D876" i="61"/>
  <c r="F875" i="61"/>
  <c r="D875" i="61"/>
  <c r="F874" i="61"/>
  <c r="D874" i="61"/>
  <c r="F873" i="61"/>
  <c r="D873" i="61"/>
  <c r="F872" i="61"/>
  <c r="D872" i="61"/>
  <c r="F871" i="61"/>
  <c r="D871" i="61"/>
  <c r="F870" i="61"/>
  <c r="D870" i="61"/>
  <c r="F869" i="61"/>
  <c r="D869" i="61"/>
  <c r="F868" i="61"/>
  <c r="D868" i="61"/>
  <c r="F867" i="61"/>
  <c r="D867" i="61"/>
  <c r="F866" i="61"/>
  <c r="D866" i="61"/>
  <c r="F865" i="61"/>
  <c r="D865" i="61"/>
  <c r="F864" i="61"/>
  <c r="D864" i="61"/>
  <c r="F863" i="61"/>
  <c r="D863" i="61"/>
  <c r="F862" i="61"/>
  <c r="D862" i="61"/>
  <c r="F861" i="61"/>
  <c r="D861" i="61"/>
  <c r="F860" i="61"/>
  <c r="D860" i="61"/>
  <c r="F859" i="61"/>
  <c r="D859" i="61"/>
  <c r="F858" i="61"/>
  <c r="D858" i="61"/>
  <c r="F857" i="61"/>
  <c r="D857" i="61"/>
  <c r="F856" i="61"/>
  <c r="D856" i="61"/>
  <c r="F855" i="61"/>
  <c r="D855" i="61"/>
  <c r="F854" i="61"/>
  <c r="D854" i="61"/>
  <c r="F853" i="61"/>
  <c r="D853" i="61"/>
  <c r="F852" i="61"/>
  <c r="D852" i="61"/>
  <c r="F851" i="61"/>
  <c r="D851" i="61"/>
  <c r="F850" i="61"/>
  <c r="D850" i="61"/>
  <c r="F849" i="61"/>
  <c r="D849" i="61"/>
  <c r="F848" i="61"/>
  <c r="D848" i="61"/>
  <c r="F847" i="61"/>
  <c r="D847" i="61"/>
  <c r="F846" i="61"/>
  <c r="D846" i="61"/>
  <c r="F845" i="61"/>
  <c r="D845" i="61"/>
  <c r="F844" i="61"/>
  <c r="D844" i="61"/>
  <c r="F843" i="61"/>
  <c r="D843" i="61"/>
  <c r="F842" i="61"/>
  <c r="D842" i="61"/>
  <c r="F841" i="61"/>
  <c r="D841" i="61"/>
  <c r="F840" i="61"/>
  <c r="D840" i="61"/>
  <c r="F839" i="61"/>
  <c r="D839" i="61"/>
  <c r="F838" i="61"/>
  <c r="D838" i="61"/>
  <c r="F837" i="61"/>
  <c r="D837" i="61"/>
  <c r="F836" i="61"/>
  <c r="D836" i="61"/>
  <c r="F835" i="61"/>
  <c r="D835" i="61"/>
  <c r="F834" i="61"/>
  <c r="D834" i="61"/>
  <c r="F833" i="61"/>
  <c r="D833" i="61"/>
  <c r="F832" i="61"/>
  <c r="D832" i="61"/>
  <c r="F831" i="61"/>
  <c r="D831" i="61"/>
  <c r="F830" i="61"/>
  <c r="D830" i="61"/>
  <c r="F829" i="61"/>
  <c r="D829" i="61"/>
  <c r="F828" i="61"/>
  <c r="D828" i="61"/>
  <c r="F827" i="61"/>
  <c r="D827" i="61"/>
  <c r="F826" i="61"/>
  <c r="D826" i="61"/>
  <c r="F825" i="61"/>
  <c r="D825" i="61"/>
  <c r="F824" i="61"/>
  <c r="D824" i="61"/>
  <c r="F823" i="61"/>
  <c r="D823" i="61"/>
  <c r="F822" i="61"/>
  <c r="D822" i="61"/>
  <c r="F821" i="61"/>
  <c r="D821" i="61"/>
  <c r="F820" i="61"/>
  <c r="D820" i="61"/>
  <c r="F819" i="61"/>
  <c r="D819" i="61"/>
  <c r="F818" i="61"/>
  <c r="D818" i="61"/>
  <c r="F817" i="61"/>
  <c r="D817" i="61"/>
  <c r="F816" i="61"/>
  <c r="D816" i="61"/>
  <c r="F815" i="61"/>
  <c r="D815" i="61"/>
  <c r="F814" i="61"/>
  <c r="D814" i="61"/>
  <c r="F813" i="61"/>
  <c r="D813" i="61"/>
  <c r="F812" i="61"/>
  <c r="D812" i="61"/>
  <c r="F811" i="61"/>
  <c r="D811" i="61"/>
  <c r="F810" i="61"/>
  <c r="D810" i="61"/>
  <c r="F809" i="61"/>
  <c r="D809" i="61"/>
  <c r="F808" i="61"/>
  <c r="D808" i="61"/>
  <c r="F807" i="61"/>
  <c r="D807" i="61"/>
  <c r="F806" i="61"/>
  <c r="D806" i="61"/>
  <c r="F805" i="61"/>
  <c r="D805" i="61"/>
  <c r="F804" i="61"/>
  <c r="D804" i="61"/>
  <c r="F803" i="61"/>
  <c r="D803" i="61"/>
  <c r="F802" i="61"/>
  <c r="D802" i="61"/>
  <c r="F801" i="61"/>
  <c r="D801" i="61"/>
  <c r="F800" i="61"/>
  <c r="D800" i="61"/>
  <c r="F799" i="61"/>
  <c r="D799" i="61"/>
  <c r="F798" i="61"/>
  <c r="D798" i="61"/>
  <c r="F797" i="61"/>
  <c r="D797" i="61"/>
  <c r="F796" i="61"/>
  <c r="D796" i="61"/>
  <c r="F795" i="61"/>
  <c r="D795" i="61"/>
  <c r="F794" i="61"/>
  <c r="D794" i="61"/>
  <c r="F793" i="61"/>
  <c r="D793" i="61"/>
  <c r="F792" i="61"/>
  <c r="D792" i="61"/>
  <c r="F791" i="61"/>
  <c r="D791" i="61"/>
  <c r="F790" i="61"/>
  <c r="D790" i="61"/>
  <c r="F789" i="61"/>
  <c r="D789" i="61"/>
  <c r="F788" i="61"/>
  <c r="D788" i="61"/>
  <c r="F787" i="61"/>
  <c r="D787" i="61"/>
  <c r="F786" i="61"/>
  <c r="D786" i="61"/>
  <c r="F785" i="61"/>
  <c r="D785" i="61"/>
  <c r="F784" i="61"/>
  <c r="D784" i="61"/>
  <c r="F783" i="61"/>
  <c r="D783" i="61"/>
  <c r="F782" i="61"/>
  <c r="D782" i="61"/>
  <c r="F781" i="61"/>
  <c r="D781" i="61"/>
  <c r="F780" i="61"/>
  <c r="D780" i="61"/>
  <c r="F779" i="61"/>
  <c r="D779" i="61"/>
  <c r="F778" i="61"/>
  <c r="D778" i="61"/>
  <c r="F777" i="61"/>
  <c r="D777" i="61"/>
  <c r="F776" i="61"/>
  <c r="D776" i="61"/>
  <c r="F775" i="61"/>
  <c r="D775" i="61"/>
  <c r="F774" i="61"/>
  <c r="D774" i="61"/>
  <c r="F773" i="61"/>
  <c r="D773" i="61"/>
  <c r="F772" i="61"/>
  <c r="D772" i="61"/>
  <c r="F771" i="61"/>
  <c r="D771" i="61"/>
  <c r="F770" i="61"/>
  <c r="D770" i="61"/>
  <c r="F769" i="61"/>
  <c r="D769" i="61"/>
  <c r="F768" i="61"/>
  <c r="D768" i="61"/>
  <c r="F767" i="61"/>
  <c r="D767" i="61"/>
  <c r="F766" i="61"/>
  <c r="D766" i="61"/>
  <c r="F765" i="61"/>
  <c r="D765" i="61"/>
  <c r="F764" i="61"/>
  <c r="D764" i="61"/>
  <c r="F763" i="61"/>
  <c r="D763" i="61"/>
  <c r="F762" i="61"/>
  <c r="D762" i="61"/>
  <c r="F761" i="61"/>
  <c r="D761" i="61"/>
  <c r="F760" i="61"/>
  <c r="D760" i="61"/>
  <c r="F759" i="61"/>
  <c r="D759" i="61"/>
  <c r="F758" i="61"/>
  <c r="D758" i="61"/>
  <c r="F757" i="61"/>
  <c r="D757" i="61"/>
  <c r="F756" i="61"/>
  <c r="D756" i="61"/>
  <c r="F755" i="61"/>
  <c r="D755" i="61"/>
  <c r="F754" i="61"/>
  <c r="D754" i="61"/>
  <c r="F753" i="61"/>
  <c r="D753" i="61"/>
  <c r="F752" i="61"/>
  <c r="D752" i="61"/>
  <c r="F751" i="61"/>
  <c r="D751" i="61"/>
  <c r="F750" i="61"/>
  <c r="D750" i="61"/>
  <c r="F749" i="61"/>
  <c r="D749" i="61"/>
  <c r="F748" i="61"/>
  <c r="D748" i="61"/>
  <c r="F747" i="61"/>
  <c r="D747" i="61"/>
  <c r="F746" i="61"/>
  <c r="D746" i="61"/>
  <c r="F745" i="61"/>
  <c r="D745" i="61"/>
  <c r="F744" i="61"/>
  <c r="D744" i="61"/>
  <c r="F743" i="61"/>
  <c r="D743" i="61"/>
  <c r="F742" i="61"/>
  <c r="D742" i="61"/>
  <c r="F741" i="61"/>
  <c r="D741" i="61"/>
  <c r="F740" i="61"/>
  <c r="D740" i="61"/>
  <c r="F739" i="61"/>
  <c r="D739" i="61"/>
  <c r="F738" i="61"/>
  <c r="D738" i="61"/>
  <c r="F737" i="61"/>
  <c r="D737" i="61"/>
  <c r="F736" i="61"/>
  <c r="D736" i="61"/>
  <c r="F735" i="61"/>
  <c r="D735" i="61"/>
  <c r="F734" i="61"/>
  <c r="D734" i="61"/>
  <c r="F733" i="61"/>
  <c r="D733" i="61"/>
  <c r="F732" i="61"/>
  <c r="D732" i="61"/>
  <c r="F731" i="61"/>
  <c r="D731" i="61"/>
  <c r="F730" i="61"/>
  <c r="D730" i="61"/>
  <c r="F729" i="61"/>
  <c r="D729" i="61"/>
  <c r="F728" i="61"/>
  <c r="D728" i="61"/>
  <c r="F727" i="61"/>
  <c r="D727" i="61"/>
  <c r="F726" i="61"/>
  <c r="D726" i="61"/>
  <c r="F725" i="61"/>
  <c r="D725" i="61"/>
  <c r="F724" i="61"/>
  <c r="D724" i="61"/>
  <c r="F723" i="61"/>
  <c r="D723" i="61"/>
  <c r="F722" i="61"/>
  <c r="D722" i="61"/>
  <c r="F721" i="61"/>
  <c r="D721" i="61"/>
  <c r="F720" i="61"/>
  <c r="D720" i="61"/>
  <c r="F719" i="61"/>
  <c r="D719" i="61"/>
  <c r="F718" i="61"/>
  <c r="D718" i="61"/>
  <c r="F717" i="61"/>
  <c r="D717" i="61"/>
  <c r="F716" i="61"/>
  <c r="D716" i="61"/>
  <c r="F715" i="61"/>
  <c r="D715" i="61"/>
  <c r="F714" i="61"/>
  <c r="D714" i="61"/>
  <c r="F713" i="61"/>
  <c r="D713" i="61"/>
  <c r="F712" i="61"/>
  <c r="D712" i="61"/>
  <c r="F711" i="61"/>
  <c r="D711" i="61"/>
  <c r="F710" i="61"/>
  <c r="D710" i="61"/>
  <c r="F709" i="61"/>
  <c r="D709" i="61"/>
  <c r="F708" i="61"/>
  <c r="D708" i="61"/>
  <c r="F707" i="61"/>
  <c r="D707" i="61"/>
  <c r="F706" i="61"/>
  <c r="D706" i="61"/>
  <c r="F705" i="61"/>
  <c r="D705" i="61"/>
  <c r="F704" i="61"/>
  <c r="D704" i="61"/>
  <c r="F703" i="61"/>
  <c r="D703" i="61"/>
  <c r="F702" i="61"/>
  <c r="D702" i="61"/>
  <c r="F701" i="61"/>
  <c r="D701" i="61"/>
  <c r="F700" i="61"/>
  <c r="D700" i="61"/>
  <c r="F699" i="61"/>
  <c r="D699" i="61"/>
  <c r="F698" i="61"/>
  <c r="D698" i="61"/>
  <c r="F697" i="61"/>
  <c r="D697" i="61"/>
  <c r="F696" i="61"/>
  <c r="D696" i="61"/>
  <c r="F695" i="61"/>
  <c r="D695" i="61"/>
  <c r="F694" i="61"/>
  <c r="D694" i="61"/>
  <c r="F693" i="61"/>
  <c r="D693" i="61"/>
  <c r="F692" i="61"/>
  <c r="D692" i="61"/>
  <c r="F691" i="61"/>
  <c r="D691" i="61"/>
  <c r="F690" i="61"/>
  <c r="D690" i="61"/>
  <c r="F689" i="61"/>
  <c r="D689" i="61"/>
  <c r="F688" i="61"/>
  <c r="D688" i="61"/>
  <c r="F687" i="61"/>
  <c r="D687" i="61"/>
  <c r="F686" i="61"/>
  <c r="D686" i="61"/>
  <c r="F685" i="61"/>
  <c r="D685" i="61"/>
  <c r="F684" i="61"/>
  <c r="D684" i="61"/>
  <c r="F683" i="61"/>
  <c r="D683" i="61"/>
  <c r="F682" i="61"/>
  <c r="D682" i="61"/>
  <c r="F681" i="61"/>
  <c r="D681" i="61"/>
  <c r="F680" i="61"/>
  <c r="D680" i="61"/>
  <c r="F679" i="61"/>
  <c r="D679" i="61"/>
  <c r="F678" i="61"/>
  <c r="D678" i="61"/>
  <c r="F677" i="61"/>
  <c r="D677" i="61"/>
  <c r="F676" i="61"/>
  <c r="D676" i="61"/>
  <c r="F675" i="61"/>
  <c r="D675" i="61"/>
  <c r="F674" i="61"/>
  <c r="D674" i="61"/>
  <c r="F673" i="61"/>
  <c r="D673" i="61"/>
  <c r="F672" i="61"/>
  <c r="D672" i="61"/>
  <c r="F671" i="61"/>
  <c r="D671" i="61"/>
  <c r="F670" i="61"/>
  <c r="D670" i="61"/>
  <c r="F669" i="61"/>
  <c r="D669" i="61"/>
  <c r="F668" i="61"/>
  <c r="D668" i="61"/>
  <c r="F667" i="61"/>
  <c r="D667" i="61"/>
  <c r="F666" i="61"/>
  <c r="D666" i="61"/>
  <c r="F665" i="61"/>
  <c r="D665" i="61"/>
  <c r="F664" i="61"/>
  <c r="D664" i="61"/>
  <c r="F663" i="61"/>
  <c r="D663" i="61"/>
  <c r="F662" i="61"/>
  <c r="D662" i="61"/>
  <c r="F661" i="61"/>
  <c r="D661" i="61"/>
  <c r="F660" i="61"/>
  <c r="D660" i="61"/>
  <c r="F659" i="61"/>
  <c r="D659" i="61"/>
  <c r="F658" i="61"/>
  <c r="D658" i="61"/>
  <c r="F657" i="61"/>
  <c r="D657" i="61"/>
  <c r="F656" i="61"/>
  <c r="D656" i="61"/>
  <c r="F655" i="61"/>
  <c r="D655" i="61"/>
  <c r="F654" i="61"/>
  <c r="D654" i="61"/>
  <c r="F653" i="61"/>
  <c r="D653" i="61"/>
  <c r="F652" i="61"/>
  <c r="D652" i="61"/>
  <c r="F651" i="61"/>
  <c r="D651" i="61"/>
  <c r="F650" i="61"/>
  <c r="D650" i="61"/>
  <c r="F649" i="61"/>
  <c r="D649" i="61"/>
  <c r="F648" i="61"/>
  <c r="D648" i="61"/>
  <c r="F647" i="61"/>
  <c r="D647" i="61"/>
  <c r="F646" i="61"/>
  <c r="D646" i="61"/>
  <c r="F645" i="61"/>
  <c r="D645" i="61"/>
  <c r="F644" i="61"/>
  <c r="D644" i="61"/>
  <c r="F643" i="61"/>
  <c r="D643" i="61"/>
  <c r="F642" i="61"/>
  <c r="D642" i="61"/>
  <c r="F641" i="61"/>
  <c r="D641" i="61"/>
  <c r="F640" i="61"/>
  <c r="D640" i="61"/>
  <c r="F639" i="61"/>
  <c r="D639" i="61"/>
  <c r="F638" i="61"/>
  <c r="D638" i="61"/>
  <c r="F637" i="61"/>
  <c r="D637" i="61"/>
  <c r="F636" i="61"/>
  <c r="D636" i="61"/>
  <c r="F635" i="61"/>
  <c r="D635" i="61"/>
  <c r="F634" i="61"/>
  <c r="D634" i="61"/>
  <c r="F633" i="61"/>
  <c r="D633" i="61"/>
  <c r="F632" i="61"/>
  <c r="D632" i="61"/>
  <c r="F631" i="61"/>
  <c r="D631" i="61"/>
  <c r="F630" i="61"/>
  <c r="D630" i="61"/>
  <c r="F629" i="61"/>
  <c r="D629" i="61"/>
  <c r="F628" i="61"/>
  <c r="D628" i="61"/>
  <c r="F627" i="61"/>
  <c r="D627" i="61"/>
  <c r="F626" i="61"/>
  <c r="D626" i="61"/>
  <c r="F625" i="61"/>
  <c r="D625" i="61"/>
  <c r="F624" i="61"/>
  <c r="D624" i="61"/>
  <c r="F623" i="61"/>
  <c r="D623" i="61"/>
  <c r="F622" i="61"/>
  <c r="D622" i="61"/>
  <c r="F621" i="61"/>
  <c r="D621" i="61"/>
  <c r="F620" i="61"/>
  <c r="D620" i="61"/>
  <c r="F619" i="61"/>
  <c r="D619" i="61"/>
  <c r="F618" i="61"/>
  <c r="D618" i="61"/>
  <c r="F617" i="61"/>
  <c r="D617" i="61"/>
  <c r="F616" i="61"/>
  <c r="D616" i="61"/>
  <c r="F615" i="61"/>
  <c r="D615" i="61"/>
  <c r="F614" i="61"/>
  <c r="D614" i="61"/>
  <c r="F613" i="61"/>
  <c r="D613" i="61"/>
  <c r="F612" i="61"/>
  <c r="D612" i="61"/>
  <c r="F611" i="61"/>
  <c r="D611" i="61"/>
  <c r="F610" i="61"/>
  <c r="D610" i="61"/>
  <c r="F609" i="61"/>
  <c r="D609" i="61"/>
  <c r="F608" i="61"/>
  <c r="D608" i="61"/>
  <c r="F607" i="61"/>
  <c r="D607" i="61"/>
  <c r="F606" i="61"/>
  <c r="D606" i="61"/>
  <c r="F605" i="61"/>
  <c r="D605" i="61"/>
  <c r="F604" i="61"/>
  <c r="D604" i="61"/>
  <c r="F603" i="61"/>
  <c r="D603" i="61"/>
  <c r="F602" i="61"/>
  <c r="D602" i="61"/>
  <c r="F601" i="61"/>
  <c r="D601" i="61"/>
  <c r="F600" i="61"/>
  <c r="D600" i="61"/>
  <c r="F599" i="61"/>
  <c r="D599" i="61"/>
  <c r="F598" i="61"/>
  <c r="D598" i="61"/>
  <c r="F597" i="61"/>
  <c r="D597" i="61"/>
  <c r="F596" i="61"/>
  <c r="D596" i="61"/>
  <c r="F595" i="61"/>
  <c r="D595" i="61"/>
  <c r="F594" i="61"/>
  <c r="D594" i="61"/>
  <c r="F593" i="61"/>
  <c r="D593" i="61"/>
  <c r="F592" i="61"/>
  <c r="D592" i="61"/>
  <c r="F591" i="61"/>
  <c r="D591" i="61"/>
  <c r="F590" i="61"/>
  <c r="D590" i="61"/>
  <c r="F589" i="61"/>
  <c r="D589" i="61"/>
  <c r="F588" i="61"/>
  <c r="D588" i="61"/>
  <c r="F587" i="61"/>
  <c r="D587" i="61"/>
  <c r="F586" i="61"/>
  <c r="D586" i="61"/>
  <c r="F585" i="61"/>
  <c r="D585" i="61"/>
  <c r="F584" i="61"/>
  <c r="D584" i="61"/>
  <c r="F583" i="61"/>
  <c r="D583" i="61"/>
  <c r="F582" i="61"/>
  <c r="D582" i="61"/>
  <c r="F581" i="61"/>
  <c r="D581" i="61"/>
  <c r="F580" i="61"/>
  <c r="D580" i="61"/>
  <c r="F579" i="61"/>
  <c r="D579" i="61"/>
  <c r="F578" i="61"/>
  <c r="D578" i="61"/>
  <c r="F577" i="61"/>
  <c r="D577" i="61"/>
  <c r="F576" i="61"/>
  <c r="D576" i="61"/>
  <c r="F575" i="61"/>
  <c r="D575" i="61"/>
  <c r="F574" i="61"/>
  <c r="D574" i="61"/>
  <c r="F573" i="61"/>
  <c r="D573" i="61"/>
  <c r="F572" i="61"/>
  <c r="D572" i="61"/>
  <c r="F571" i="61"/>
  <c r="D571" i="61"/>
  <c r="F570" i="61"/>
  <c r="D570" i="61"/>
  <c r="F569" i="61"/>
  <c r="D569" i="61"/>
  <c r="F568" i="61"/>
  <c r="D568" i="61"/>
  <c r="F567" i="61"/>
  <c r="D567" i="61"/>
  <c r="F566" i="61"/>
  <c r="D566" i="61"/>
  <c r="F565" i="61"/>
  <c r="D565" i="61"/>
  <c r="F564" i="61"/>
  <c r="D564" i="61"/>
  <c r="F563" i="61"/>
  <c r="D563" i="61"/>
  <c r="F562" i="61"/>
  <c r="D562" i="61"/>
  <c r="F561" i="61"/>
  <c r="D561" i="61"/>
  <c r="F560" i="61"/>
  <c r="D560" i="61"/>
  <c r="F559" i="61"/>
  <c r="D559" i="61"/>
  <c r="F558" i="61"/>
  <c r="D558" i="61"/>
  <c r="F557" i="61"/>
  <c r="D557" i="61"/>
  <c r="F556" i="61"/>
  <c r="D556" i="61"/>
  <c r="F555" i="61"/>
  <c r="D555" i="61"/>
  <c r="F554" i="61"/>
  <c r="D554" i="61"/>
  <c r="F553" i="61"/>
  <c r="D553" i="61"/>
  <c r="F552" i="61"/>
  <c r="D552" i="61"/>
  <c r="F551" i="61"/>
  <c r="D551" i="61"/>
  <c r="F550" i="61"/>
  <c r="D550" i="61"/>
  <c r="F549" i="61"/>
  <c r="D549" i="61"/>
  <c r="F548" i="61"/>
  <c r="D548" i="61"/>
  <c r="F547" i="61"/>
  <c r="D547" i="61"/>
  <c r="F546" i="61"/>
  <c r="D546" i="61"/>
  <c r="F545" i="61"/>
  <c r="D545" i="61"/>
  <c r="F544" i="61"/>
  <c r="D544" i="61"/>
  <c r="F543" i="61"/>
  <c r="D543" i="61"/>
  <c r="F542" i="61"/>
  <c r="D542" i="61"/>
  <c r="F541" i="61"/>
  <c r="D541" i="61"/>
  <c r="F540" i="61"/>
  <c r="D540" i="61"/>
  <c r="F539" i="61"/>
  <c r="D539" i="61"/>
  <c r="F538" i="61"/>
  <c r="D538" i="61"/>
  <c r="F537" i="61"/>
  <c r="D537" i="61"/>
  <c r="F536" i="61"/>
  <c r="D536" i="61"/>
  <c r="F535" i="61"/>
  <c r="D535" i="61"/>
  <c r="F534" i="61"/>
  <c r="D534" i="61"/>
  <c r="F533" i="61"/>
  <c r="D533" i="61"/>
  <c r="F532" i="61"/>
  <c r="D532" i="61"/>
  <c r="F531" i="61"/>
  <c r="D531" i="61"/>
  <c r="F530" i="61"/>
  <c r="D530" i="61"/>
  <c r="F529" i="61"/>
  <c r="D529" i="61"/>
  <c r="F528" i="61"/>
  <c r="D528" i="61"/>
  <c r="F527" i="61"/>
  <c r="D527" i="61"/>
  <c r="F526" i="61"/>
  <c r="D526" i="61"/>
  <c r="F525" i="61"/>
  <c r="D525" i="61"/>
  <c r="F524" i="61"/>
  <c r="D524" i="61"/>
  <c r="F523" i="61"/>
  <c r="D523" i="61"/>
  <c r="F522" i="61"/>
  <c r="D522" i="61"/>
  <c r="F521" i="61"/>
  <c r="D521" i="61"/>
  <c r="F520" i="61"/>
  <c r="D520" i="61"/>
  <c r="F519" i="61"/>
  <c r="D519" i="61"/>
  <c r="F518" i="61"/>
  <c r="D518" i="61"/>
  <c r="F517" i="61"/>
  <c r="D517" i="61"/>
  <c r="F516" i="61"/>
  <c r="D516" i="61"/>
  <c r="F515" i="61"/>
  <c r="D515" i="61"/>
  <c r="F514" i="61"/>
  <c r="D514" i="61"/>
  <c r="F513" i="61"/>
  <c r="D513" i="61"/>
  <c r="F512" i="61"/>
  <c r="D512" i="61"/>
  <c r="F511" i="61"/>
  <c r="D511" i="61"/>
  <c r="F510" i="61"/>
  <c r="D510" i="61"/>
  <c r="F509" i="61"/>
  <c r="D509" i="61"/>
  <c r="F508" i="61"/>
  <c r="D508" i="61"/>
  <c r="F507" i="61"/>
  <c r="D507" i="61"/>
  <c r="F506" i="61"/>
  <c r="D506" i="61"/>
  <c r="F505" i="61"/>
  <c r="D505" i="61"/>
  <c r="F504" i="61"/>
  <c r="D504" i="61"/>
  <c r="F503" i="61"/>
  <c r="D503" i="61"/>
  <c r="F502" i="61"/>
  <c r="D502" i="61"/>
  <c r="F501" i="61"/>
  <c r="D501" i="61"/>
  <c r="F500" i="61"/>
  <c r="D500" i="61"/>
  <c r="F499" i="61"/>
  <c r="D499" i="61"/>
  <c r="F498" i="61"/>
  <c r="D498" i="61"/>
  <c r="F497" i="61"/>
  <c r="D497" i="61"/>
  <c r="F496" i="61"/>
  <c r="D496" i="61"/>
  <c r="F495" i="61"/>
  <c r="D495" i="61"/>
  <c r="F494" i="61"/>
  <c r="D494" i="61"/>
  <c r="F493" i="61"/>
  <c r="D493" i="61"/>
  <c r="F492" i="61"/>
  <c r="D492" i="61"/>
  <c r="F491" i="61"/>
  <c r="D491" i="61"/>
  <c r="F490" i="61"/>
  <c r="D490" i="61"/>
  <c r="F489" i="61"/>
  <c r="D489" i="61"/>
  <c r="F488" i="61"/>
  <c r="D488" i="61"/>
  <c r="F487" i="61"/>
  <c r="D487" i="61"/>
  <c r="F486" i="61"/>
  <c r="D486" i="61"/>
  <c r="F485" i="61"/>
  <c r="D485" i="61"/>
  <c r="F484" i="61"/>
  <c r="D484" i="61"/>
  <c r="F483" i="61"/>
  <c r="D483" i="61"/>
  <c r="F482" i="61"/>
  <c r="D482" i="61"/>
  <c r="F481" i="61"/>
  <c r="D481" i="61"/>
  <c r="F480" i="61"/>
  <c r="D480" i="61"/>
  <c r="F479" i="61"/>
  <c r="D479" i="61"/>
  <c r="F478" i="61"/>
  <c r="D478" i="61"/>
  <c r="F477" i="61"/>
  <c r="D477" i="61"/>
  <c r="F476" i="61"/>
  <c r="D476" i="61"/>
  <c r="F475" i="61"/>
  <c r="D475" i="61"/>
  <c r="F474" i="61"/>
  <c r="D474" i="61"/>
  <c r="F473" i="61"/>
  <c r="D473" i="61"/>
  <c r="F472" i="61"/>
  <c r="D472" i="61"/>
  <c r="F471" i="61"/>
  <c r="D471" i="61"/>
  <c r="F470" i="61"/>
  <c r="D470" i="61"/>
  <c r="F469" i="61"/>
  <c r="D469" i="61"/>
  <c r="F468" i="61"/>
  <c r="D468" i="61"/>
  <c r="F467" i="61"/>
  <c r="D467" i="61"/>
  <c r="F466" i="61"/>
  <c r="D466" i="61"/>
  <c r="F465" i="61"/>
  <c r="D465" i="61"/>
  <c r="F464" i="61"/>
  <c r="D464" i="61"/>
  <c r="F463" i="61"/>
  <c r="D463" i="61"/>
  <c r="F462" i="61"/>
  <c r="D462" i="61"/>
  <c r="F461" i="61"/>
  <c r="D461" i="61"/>
  <c r="F460" i="61"/>
  <c r="D460" i="61"/>
  <c r="F459" i="61"/>
  <c r="D459" i="61"/>
  <c r="F458" i="61"/>
  <c r="D458" i="61"/>
  <c r="F457" i="61"/>
  <c r="D457" i="61"/>
  <c r="F456" i="61"/>
  <c r="D456" i="61"/>
  <c r="F455" i="61"/>
  <c r="D455" i="61"/>
  <c r="F454" i="61"/>
  <c r="D454" i="61"/>
  <c r="F453" i="61"/>
  <c r="D453" i="61"/>
  <c r="F452" i="61"/>
  <c r="D452" i="61"/>
  <c r="F451" i="61"/>
  <c r="D451" i="61"/>
  <c r="F450" i="61"/>
  <c r="D450" i="61"/>
  <c r="F449" i="61"/>
  <c r="D449" i="61"/>
  <c r="F448" i="61"/>
  <c r="D448" i="61"/>
  <c r="F447" i="61"/>
  <c r="D447" i="61"/>
  <c r="F446" i="61"/>
  <c r="D446" i="61"/>
  <c r="F445" i="61"/>
  <c r="D445" i="61"/>
  <c r="F444" i="61"/>
  <c r="D444" i="61"/>
  <c r="F443" i="61"/>
  <c r="D443" i="61"/>
  <c r="F442" i="61"/>
  <c r="D442" i="61"/>
  <c r="F441" i="61"/>
  <c r="D441" i="61"/>
  <c r="F440" i="61"/>
  <c r="D440" i="61"/>
  <c r="F439" i="61"/>
  <c r="D439" i="61"/>
  <c r="F438" i="61"/>
  <c r="D438" i="61"/>
  <c r="F437" i="61"/>
  <c r="D437" i="61"/>
  <c r="F436" i="61"/>
  <c r="D436" i="61"/>
  <c r="F435" i="61"/>
  <c r="D435" i="61"/>
  <c r="F434" i="61"/>
  <c r="D434" i="61"/>
  <c r="F433" i="61"/>
  <c r="D433" i="61"/>
  <c r="F432" i="61"/>
  <c r="D432" i="61"/>
  <c r="F431" i="61"/>
  <c r="D431" i="61"/>
  <c r="F430" i="61"/>
  <c r="D430" i="61"/>
  <c r="F429" i="61"/>
  <c r="D429" i="61"/>
  <c r="F428" i="61"/>
  <c r="D428" i="61"/>
  <c r="F427" i="61"/>
  <c r="D427" i="61"/>
  <c r="F426" i="61"/>
  <c r="D426" i="61"/>
  <c r="F425" i="61"/>
  <c r="D425" i="61"/>
  <c r="F424" i="61"/>
  <c r="D424" i="61"/>
  <c r="F423" i="61"/>
  <c r="D423" i="61"/>
  <c r="F422" i="61"/>
  <c r="D422" i="61"/>
  <c r="F421" i="61"/>
  <c r="D421" i="61"/>
  <c r="F420" i="61"/>
  <c r="D420" i="61"/>
  <c r="F419" i="61"/>
  <c r="D419" i="61"/>
  <c r="F418" i="61"/>
  <c r="D418" i="61"/>
  <c r="F417" i="61"/>
  <c r="D417" i="61"/>
  <c r="F416" i="61"/>
  <c r="D416" i="61"/>
  <c r="F415" i="61"/>
  <c r="D415" i="61"/>
  <c r="F414" i="61"/>
  <c r="D414" i="61"/>
  <c r="F413" i="61"/>
  <c r="D413" i="61"/>
  <c r="F412" i="61"/>
  <c r="D412" i="61"/>
  <c r="F411" i="61"/>
  <c r="D411" i="61"/>
  <c r="F410" i="61"/>
  <c r="D410" i="61"/>
  <c r="F409" i="61"/>
  <c r="D409" i="61"/>
  <c r="F408" i="61"/>
  <c r="D408" i="61"/>
  <c r="F407" i="61"/>
  <c r="D407" i="61"/>
  <c r="F406" i="61"/>
  <c r="D406" i="61"/>
  <c r="F405" i="61"/>
  <c r="D405" i="61"/>
  <c r="F404" i="61"/>
  <c r="D404" i="61"/>
  <c r="F403" i="61"/>
  <c r="D403" i="61"/>
  <c r="F402" i="61"/>
  <c r="D402" i="61"/>
  <c r="F401" i="61"/>
  <c r="D401" i="61"/>
  <c r="F400" i="61"/>
  <c r="D400" i="61"/>
  <c r="F399" i="61"/>
  <c r="D399" i="61"/>
  <c r="F398" i="61"/>
  <c r="D398" i="61"/>
  <c r="F397" i="61"/>
  <c r="D397" i="61"/>
  <c r="F396" i="61"/>
  <c r="D396" i="61"/>
  <c r="F395" i="61"/>
  <c r="D395" i="61"/>
  <c r="F394" i="61"/>
  <c r="D394" i="61"/>
  <c r="F393" i="61"/>
  <c r="D393" i="61"/>
  <c r="F392" i="61"/>
  <c r="D392" i="61"/>
  <c r="F391" i="61"/>
  <c r="D391" i="61"/>
  <c r="F390" i="61"/>
  <c r="D390" i="61"/>
  <c r="F389" i="61"/>
  <c r="D389" i="61"/>
  <c r="F388" i="61"/>
  <c r="D388" i="61"/>
  <c r="F387" i="61"/>
  <c r="D387" i="61"/>
  <c r="F386" i="61"/>
  <c r="D386" i="61"/>
  <c r="F385" i="61"/>
  <c r="D385" i="61"/>
  <c r="F384" i="61"/>
  <c r="D384" i="61"/>
  <c r="F383" i="61"/>
  <c r="D383" i="61"/>
  <c r="F382" i="61"/>
  <c r="D382" i="61"/>
  <c r="F381" i="61"/>
  <c r="D381" i="61"/>
  <c r="F380" i="61"/>
  <c r="D380" i="61"/>
  <c r="F379" i="61"/>
  <c r="D379" i="61"/>
  <c r="F378" i="61"/>
  <c r="D378" i="61"/>
  <c r="F377" i="61"/>
  <c r="D377" i="61"/>
  <c r="F376" i="61"/>
  <c r="D376" i="61"/>
  <c r="F375" i="61"/>
  <c r="D375" i="61"/>
  <c r="F374" i="61"/>
  <c r="D374" i="61"/>
  <c r="F373" i="61"/>
  <c r="D373" i="61"/>
  <c r="F372" i="61"/>
  <c r="D372" i="61"/>
  <c r="F371" i="61"/>
  <c r="D371" i="61"/>
  <c r="F370" i="61"/>
  <c r="D370" i="61"/>
  <c r="F369" i="61"/>
  <c r="D369" i="61"/>
  <c r="F368" i="61"/>
  <c r="D368" i="61"/>
  <c r="F367" i="61"/>
  <c r="D367" i="61"/>
  <c r="F366" i="61"/>
  <c r="D366" i="61"/>
  <c r="F365" i="61"/>
  <c r="D365" i="61"/>
  <c r="F364" i="61"/>
  <c r="D364" i="61"/>
  <c r="F363" i="61"/>
  <c r="D363" i="61"/>
  <c r="F362" i="61"/>
  <c r="D362" i="61"/>
  <c r="F361" i="61"/>
  <c r="D361" i="61"/>
  <c r="F360" i="61"/>
  <c r="D360" i="61"/>
  <c r="F359" i="61"/>
  <c r="D359" i="61"/>
  <c r="F358" i="61"/>
  <c r="D358" i="61"/>
  <c r="F357" i="61"/>
  <c r="D357" i="61"/>
  <c r="F356" i="61"/>
  <c r="D356" i="61"/>
  <c r="F355" i="61"/>
  <c r="D355" i="61"/>
  <c r="F354" i="61"/>
  <c r="D354" i="61"/>
  <c r="F353" i="61"/>
  <c r="D353" i="61"/>
  <c r="F352" i="61"/>
  <c r="D352" i="61"/>
  <c r="F351" i="61"/>
  <c r="D351" i="61"/>
  <c r="F350" i="61"/>
  <c r="D350" i="61"/>
  <c r="F349" i="61"/>
  <c r="D349" i="61"/>
  <c r="F348" i="61"/>
  <c r="D348" i="61"/>
  <c r="F347" i="61"/>
  <c r="D347" i="61"/>
  <c r="F346" i="61"/>
  <c r="D346" i="61"/>
  <c r="F345" i="61"/>
  <c r="D345" i="61"/>
  <c r="F344" i="61"/>
  <c r="D344" i="61"/>
  <c r="F343" i="61"/>
  <c r="D343" i="61"/>
  <c r="F342" i="61"/>
  <c r="D342" i="61"/>
  <c r="F341" i="61"/>
  <c r="D341" i="61"/>
  <c r="F340" i="61"/>
  <c r="D340" i="61"/>
  <c r="F339" i="61"/>
  <c r="D339" i="61"/>
  <c r="F338" i="61"/>
  <c r="D338" i="61"/>
  <c r="F337" i="61"/>
  <c r="D337" i="61"/>
  <c r="F336" i="61"/>
  <c r="D336" i="61"/>
  <c r="F335" i="61"/>
  <c r="D335" i="61"/>
  <c r="F334" i="61"/>
  <c r="D334" i="61"/>
  <c r="F333" i="61"/>
  <c r="D333" i="61"/>
  <c r="F332" i="61"/>
  <c r="D332" i="61"/>
  <c r="F331" i="61"/>
  <c r="D331" i="61"/>
  <c r="F330" i="61"/>
  <c r="D330" i="61"/>
  <c r="F329" i="61"/>
  <c r="D329" i="61"/>
  <c r="F328" i="61"/>
  <c r="D328" i="61"/>
  <c r="F327" i="61"/>
  <c r="D327" i="61"/>
  <c r="F326" i="61"/>
  <c r="D326" i="61"/>
  <c r="F325" i="61"/>
  <c r="D325" i="61"/>
  <c r="F324" i="61"/>
  <c r="D324" i="61"/>
  <c r="F323" i="61"/>
  <c r="D323" i="61"/>
  <c r="F322" i="61"/>
  <c r="D322" i="61"/>
  <c r="F321" i="61"/>
  <c r="D321" i="61"/>
  <c r="F320" i="61"/>
  <c r="D320" i="61"/>
  <c r="F319" i="61"/>
  <c r="D319" i="61"/>
  <c r="F318" i="61"/>
  <c r="D318" i="61"/>
  <c r="F317" i="61"/>
  <c r="D317" i="61"/>
  <c r="F316" i="61"/>
  <c r="D316" i="61"/>
  <c r="F315" i="61"/>
  <c r="D315" i="61"/>
  <c r="F314" i="61"/>
  <c r="D314" i="61"/>
  <c r="F313" i="61"/>
  <c r="D313" i="61"/>
  <c r="F312" i="61"/>
  <c r="D312" i="61"/>
  <c r="F311" i="61"/>
  <c r="D311" i="61"/>
  <c r="F310" i="61"/>
  <c r="D310" i="61"/>
  <c r="F309" i="61"/>
  <c r="D309" i="61"/>
  <c r="F308" i="61"/>
  <c r="D308" i="61"/>
  <c r="F307" i="61"/>
  <c r="D307" i="61"/>
  <c r="F306" i="61"/>
  <c r="D306" i="61"/>
  <c r="F305" i="61"/>
  <c r="D305" i="61"/>
  <c r="F304" i="61"/>
  <c r="D304" i="61"/>
  <c r="F303" i="61"/>
  <c r="D303" i="61"/>
  <c r="F302" i="61"/>
  <c r="D302" i="61"/>
  <c r="F301" i="61"/>
  <c r="D301" i="61"/>
  <c r="F300" i="61"/>
  <c r="D300" i="61"/>
  <c r="F299" i="61"/>
  <c r="D299" i="61"/>
  <c r="F298" i="61"/>
  <c r="D298" i="61"/>
  <c r="F297" i="61"/>
  <c r="D297" i="61"/>
  <c r="F296" i="61"/>
  <c r="D296" i="61"/>
  <c r="F295" i="61"/>
  <c r="D295" i="61"/>
  <c r="F294" i="61"/>
  <c r="D294" i="61"/>
  <c r="F293" i="61"/>
  <c r="D293" i="61"/>
  <c r="F292" i="61"/>
  <c r="D292" i="61"/>
  <c r="F291" i="61"/>
  <c r="D291" i="61"/>
  <c r="F290" i="61"/>
  <c r="D290" i="61"/>
  <c r="F289" i="61"/>
  <c r="D289" i="61"/>
  <c r="F288" i="61"/>
  <c r="D288" i="61"/>
  <c r="F287" i="61"/>
  <c r="D287" i="61"/>
  <c r="F286" i="61"/>
  <c r="D286" i="61"/>
  <c r="F285" i="61"/>
  <c r="D285" i="61"/>
  <c r="F284" i="61"/>
  <c r="D284" i="61"/>
  <c r="F283" i="61"/>
  <c r="D283" i="61"/>
  <c r="F282" i="61"/>
  <c r="D282" i="61"/>
  <c r="F281" i="61"/>
  <c r="D281" i="61"/>
  <c r="F280" i="61"/>
  <c r="D280" i="61"/>
  <c r="F279" i="61"/>
  <c r="D279" i="61"/>
  <c r="F278" i="61"/>
  <c r="D278" i="61"/>
  <c r="F277" i="61"/>
  <c r="D277" i="61"/>
  <c r="F276" i="61"/>
  <c r="D276" i="61"/>
  <c r="F275" i="61"/>
  <c r="D275" i="61"/>
  <c r="F274" i="61"/>
  <c r="D274" i="61"/>
  <c r="F273" i="61"/>
  <c r="D273" i="61"/>
  <c r="F272" i="61"/>
  <c r="D272" i="61"/>
  <c r="F271" i="61"/>
  <c r="D271" i="61"/>
  <c r="F270" i="61"/>
  <c r="D270" i="61"/>
  <c r="F269" i="61"/>
  <c r="D269" i="61"/>
  <c r="F268" i="61"/>
  <c r="D268" i="61"/>
  <c r="F267" i="61"/>
  <c r="D267" i="61"/>
  <c r="F266" i="61"/>
  <c r="D266" i="61"/>
  <c r="F265" i="61"/>
  <c r="D265" i="61"/>
  <c r="F264" i="61"/>
  <c r="D264" i="61"/>
  <c r="F263" i="61"/>
  <c r="D263" i="61"/>
  <c r="F262" i="61"/>
  <c r="D262" i="61"/>
  <c r="F261" i="61"/>
  <c r="D261" i="61"/>
  <c r="F260" i="61"/>
  <c r="D260" i="61"/>
  <c r="F259" i="61"/>
  <c r="D259" i="61"/>
  <c r="F258" i="61"/>
  <c r="D258" i="61"/>
  <c r="F257" i="61"/>
  <c r="D257" i="61"/>
  <c r="F256" i="61"/>
  <c r="D256" i="61"/>
  <c r="F255" i="61"/>
  <c r="D255" i="61"/>
  <c r="F254" i="61"/>
  <c r="D254" i="61"/>
  <c r="F253" i="61"/>
  <c r="D253" i="61"/>
  <c r="F252" i="61"/>
  <c r="D252" i="61"/>
  <c r="F251" i="61"/>
  <c r="D251" i="61"/>
  <c r="F250" i="61"/>
  <c r="D250" i="61"/>
  <c r="F249" i="61"/>
  <c r="D249" i="61"/>
  <c r="F248" i="61"/>
  <c r="D248" i="61"/>
  <c r="F247" i="61"/>
  <c r="D247" i="61"/>
  <c r="F246" i="61"/>
  <c r="D246" i="61"/>
  <c r="F245" i="61"/>
  <c r="D245" i="61"/>
  <c r="F244" i="61"/>
  <c r="D244" i="61"/>
  <c r="F243" i="61"/>
  <c r="D243" i="61"/>
  <c r="F242" i="61"/>
  <c r="D242" i="61"/>
  <c r="F241" i="61"/>
  <c r="D241" i="61"/>
  <c r="F240" i="61"/>
  <c r="D240" i="61"/>
  <c r="F239" i="61"/>
  <c r="D239" i="61"/>
  <c r="F238" i="61"/>
  <c r="D238" i="61"/>
  <c r="F237" i="61"/>
  <c r="D237" i="61"/>
  <c r="F236" i="61"/>
  <c r="D236" i="61"/>
  <c r="F235" i="61"/>
  <c r="D235" i="61"/>
  <c r="F234" i="61"/>
  <c r="D234" i="61"/>
  <c r="F233" i="61"/>
  <c r="D233" i="61"/>
  <c r="F232" i="61"/>
  <c r="D232" i="61"/>
  <c r="F231" i="61"/>
  <c r="D231" i="61"/>
  <c r="F230" i="61"/>
  <c r="D230" i="61"/>
  <c r="F229" i="61"/>
  <c r="D229" i="61"/>
  <c r="F228" i="61"/>
  <c r="D228" i="61"/>
  <c r="F227" i="61"/>
  <c r="D227" i="61"/>
  <c r="F226" i="61"/>
  <c r="D226" i="61"/>
  <c r="F225" i="61"/>
  <c r="D225" i="61"/>
  <c r="F224" i="61"/>
  <c r="D224" i="61"/>
  <c r="F223" i="61"/>
  <c r="D223" i="61"/>
  <c r="F222" i="61"/>
  <c r="D222" i="61"/>
  <c r="F221" i="61"/>
  <c r="D221" i="61"/>
  <c r="F220" i="61"/>
  <c r="D220" i="61"/>
  <c r="F219" i="61"/>
  <c r="D219" i="61"/>
  <c r="F218" i="61"/>
  <c r="D218" i="61"/>
  <c r="F217" i="61"/>
  <c r="D217" i="61"/>
  <c r="F216" i="61"/>
  <c r="D216" i="61"/>
  <c r="F215" i="61"/>
  <c r="D215" i="61"/>
  <c r="F214" i="61"/>
  <c r="D214" i="61"/>
  <c r="F213" i="61"/>
  <c r="D213" i="61"/>
  <c r="F212" i="61"/>
  <c r="D212" i="61"/>
  <c r="F211" i="61"/>
  <c r="D211" i="61"/>
  <c r="F210" i="61"/>
  <c r="D210" i="61"/>
  <c r="F209" i="61"/>
  <c r="D209" i="61"/>
  <c r="F208" i="61"/>
  <c r="D208" i="61"/>
  <c r="F207" i="61"/>
  <c r="D207" i="61"/>
  <c r="F206" i="61"/>
  <c r="D206" i="61"/>
  <c r="F205" i="61"/>
  <c r="D205" i="61"/>
  <c r="F204" i="61"/>
  <c r="D204" i="61"/>
  <c r="F203" i="61"/>
  <c r="D203" i="61"/>
  <c r="F202" i="61"/>
  <c r="D202" i="61"/>
  <c r="F201" i="61"/>
  <c r="D201" i="61"/>
  <c r="F200" i="61"/>
  <c r="D200" i="61"/>
  <c r="F199" i="61"/>
  <c r="D199" i="61"/>
  <c r="F198" i="61"/>
  <c r="D198" i="61"/>
  <c r="F197" i="61"/>
  <c r="D197" i="61"/>
  <c r="F196" i="61"/>
  <c r="D196" i="61"/>
  <c r="F195" i="61"/>
  <c r="D195" i="61"/>
  <c r="F194" i="61"/>
  <c r="D194" i="61"/>
  <c r="F193" i="61"/>
  <c r="D193" i="61"/>
  <c r="F192" i="61"/>
  <c r="D192" i="61"/>
  <c r="F191" i="61"/>
  <c r="D191" i="61"/>
  <c r="F190" i="61"/>
  <c r="D190" i="61"/>
  <c r="F189" i="61"/>
  <c r="D189" i="61"/>
  <c r="F188" i="61"/>
  <c r="D188" i="61"/>
  <c r="F187" i="61"/>
  <c r="D187" i="61"/>
  <c r="F186" i="61"/>
  <c r="D186" i="61"/>
  <c r="F185" i="61"/>
  <c r="D185" i="61"/>
  <c r="F184" i="61"/>
  <c r="D184" i="61"/>
  <c r="F183" i="61"/>
  <c r="D183" i="61"/>
  <c r="F182" i="61"/>
  <c r="D182" i="61"/>
  <c r="F181" i="61"/>
  <c r="D181" i="61"/>
  <c r="F180" i="61"/>
  <c r="D180" i="61"/>
  <c r="F179" i="61"/>
  <c r="D179" i="61"/>
  <c r="F178" i="61"/>
  <c r="D178" i="61"/>
  <c r="F177" i="61"/>
  <c r="D177" i="61"/>
  <c r="F176" i="61"/>
  <c r="D176" i="61"/>
  <c r="F175" i="61"/>
  <c r="D175" i="61"/>
  <c r="F174" i="61"/>
  <c r="D174" i="61"/>
  <c r="F173" i="61"/>
  <c r="D173" i="61"/>
  <c r="F172" i="61"/>
  <c r="D172" i="61"/>
  <c r="F171" i="61"/>
  <c r="D171" i="61"/>
  <c r="F170" i="61"/>
  <c r="D170" i="61"/>
  <c r="F169" i="61"/>
  <c r="D169" i="61"/>
  <c r="F168" i="61"/>
  <c r="D168" i="61"/>
  <c r="F167" i="61"/>
  <c r="D167" i="61"/>
  <c r="F166" i="61"/>
  <c r="D166" i="61"/>
  <c r="F165" i="61"/>
  <c r="D165" i="61"/>
  <c r="F164" i="61"/>
  <c r="D164" i="61"/>
  <c r="F163" i="61"/>
  <c r="D163" i="61"/>
  <c r="F162" i="61"/>
  <c r="D162" i="61"/>
  <c r="F161" i="61"/>
  <c r="D161" i="61"/>
  <c r="F160" i="61"/>
  <c r="D160" i="61"/>
  <c r="F159" i="61"/>
  <c r="D159" i="61"/>
  <c r="F158" i="61"/>
  <c r="D158" i="61"/>
  <c r="F157" i="61"/>
  <c r="D157" i="61"/>
  <c r="F156" i="61"/>
  <c r="D156" i="61"/>
  <c r="F155" i="61"/>
  <c r="D155" i="61"/>
  <c r="F154" i="61"/>
  <c r="D154" i="61"/>
  <c r="F153" i="61"/>
  <c r="D153" i="61"/>
  <c r="F152" i="61"/>
  <c r="D152" i="61"/>
  <c r="F151" i="61"/>
  <c r="D151" i="61"/>
  <c r="F150" i="61"/>
  <c r="D150" i="61"/>
  <c r="F149" i="61"/>
  <c r="D149" i="61"/>
  <c r="F148" i="61"/>
  <c r="D148" i="61"/>
  <c r="F147" i="61"/>
  <c r="D147" i="61"/>
  <c r="F146" i="61"/>
  <c r="D146" i="61"/>
  <c r="F145" i="61"/>
  <c r="D145" i="61"/>
  <c r="F144" i="61"/>
  <c r="D144" i="61"/>
  <c r="F143" i="61"/>
  <c r="D143" i="61"/>
  <c r="F142" i="61"/>
  <c r="D142" i="61"/>
  <c r="F141" i="61"/>
  <c r="D141" i="61"/>
  <c r="F140" i="61"/>
  <c r="D140" i="61"/>
  <c r="F139" i="61"/>
  <c r="D139" i="61"/>
  <c r="F138" i="61"/>
  <c r="D138" i="61"/>
  <c r="F137" i="61"/>
  <c r="D137" i="61"/>
  <c r="F136" i="61"/>
  <c r="D136" i="61"/>
  <c r="F135" i="61"/>
  <c r="D135" i="61"/>
  <c r="F134" i="61"/>
  <c r="D134" i="61"/>
  <c r="F133" i="61"/>
  <c r="D133" i="61"/>
  <c r="F132" i="61"/>
  <c r="D132" i="61"/>
  <c r="F131" i="61"/>
  <c r="D131" i="61"/>
  <c r="F130" i="61"/>
  <c r="D130" i="61"/>
  <c r="F129" i="61"/>
  <c r="D129" i="61"/>
  <c r="F128" i="61"/>
  <c r="D128" i="61"/>
  <c r="F127" i="61"/>
  <c r="D127" i="61"/>
  <c r="F126" i="61"/>
  <c r="D126" i="61"/>
  <c r="F125" i="61"/>
  <c r="D125" i="61"/>
  <c r="F124" i="61"/>
  <c r="D124" i="61"/>
  <c r="F123" i="61"/>
  <c r="D123" i="61"/>
  <c r="F122" i="61"/>
  <c r="D122" i="61"/>
  <c r="F121" i="61"/>
  <c r="D121" i="61"/>
  <c r="F120" i="61"/>
  <c r="D120" i="61"/>
  <c r="F119" i="61"/>
  <c r="D119" i="61"/>
  <c r="F118" i="61"/>
  <c r="D118" i="61"/>
  <c r="F117" i="61"/>
  <c r="D117" i="61"/>
  <c r="F116" i="61"/>
  <c r="D116" i="61"/>
  <c r="F115" i="61"/>
  <c r="D115" i="61"/>
  <c r="F114" i="61"/>
  <c r="D114" i="61"/>
  <c r="F113" i="61"/>
  <c r="D113" i="61"/>
  <c r="F112" i="61"/>
  <c r="D112" i="61"/>
  <c r="F111" i="61"/>
  <c r="D111" i="61"/>
  <c r="F110" i="61"/>
  <c r="D110" i="61"/>
  <c r="F109" i="61"/>
  <c r="D109" i="61"/>
  <c r="F108" i="61"/>
  <c r="D108" i="61"/>
  <c r="F107" i="61"/>
  <c r="D107" i="61"/>
  <c r="F106" i="61"/>
  <c r="D106" i="61"/>
  <c r="F105" i="61"/>
  <c r="D105" i="61"/>
  <c r="F104" i="61"/>
  <c r="D104" i="61"/>
  <c r="F103" i="61"/>
  <c r="D103" i="61"/>
  <c r="F102" i="61"/>
  <c r="D102" i="61"/>
  <c r="F101" i="61"/>
  <c r="D101" i="61"/>
  <c r="F100" i="61"/>
  <c r="D100" i="61"/>
  <c r="F99" i="61"/>
  <c r="D99" i="61"/>
  <c r="F98" i="61"/>
  <c r="D98" i="61"/>
  <c r="F97" i="61"/>
  <c r="D97" i="61"/>
  <c r="F96" i="61"/>
  <c r="D96" i="61"/>
  <c r="F95" i="61"/>
  <c r="D95" i="61"/>
  <c r="F94" i="61"/>
  <c r="D94" i="61"/>
  <c r="F93" i="61"/>
  <c r="D93" i="61"/>
  <c r="F92" i="61"/>
  <c r="D92" i="61"/>
  <c r="F91" i="61"/>
  <c r="D91" i="61"/>
  <c r="F90" i="61"/>
  <c r="D90" i="61"/>
  <c r="F89" i="61"/>
  <c r="D89" i="61"/>
  <c r="F88" i="61"/>
  <c r="D88" i="61"/>
  <c r="F87" i="61"/>
  <c r="D87" i="61"/>
  <c r="F86" i="61"/>
  <c r="D86" i="61"/>
  <c r="F85" i="61"/>
  <c r="D85" i="61"/>
  <c r="F84" i="61"/>
  <c r="D84" i="61"/>
  <c r="F83" i="61"/>
  <c r="D83" i="61"/>
  <c r="F82" i="61"/>
  <c r="D82" i="61"/>
  <c r="F81" i="61"/>
  <c r="D81" i="61"/>
  <c r="F80" i="61"/>
  <c r="D80" i="61"/>
  <c r="F79" i="61"/>
  <c r="D79" i="61"/>
  <c r="F78" i="61"/>
  <c r="D78" i="61"/>
  <c r="F77" i="61"/>
  <c r="D77" i="61"/>
  <c r="F76" i="61"/>
  <c r="D76" i="61"/>
  <c r="F75" i="61"/>
  <c r="D75" i="61"/>
  <c r="F74" i="61"/>
  <c r="D74" i="61"/>
  <c r="F73" i="61"/>
  <c r="D73" i="61"/>
  <c r="F72" i="61"/>
  <c r="D72" i="61"/>
  <c r="F71" i="61"/>
  <c r="D71" i="61"/>
  <c r="F70" i="61"/>
  <c r="D70" i="61"/>
  <c r="F69" i="61"/>
  <c r="D69" i="61"/>
  <c r="F68" i="61"/>
  <c r="D68" i="61"/>
  <c r="F67" i="61"/>
  <c r="D67" i="61"/>
  <c r="F66" i="61"/>
  <c r="D66" i="61"/>
  <c r="F65" i="61"/>
  <c r="D65" i="61"/>
  <c r="F64" i="61"/>
  <c r="D64" i="61"/>
  <c r="F63" i="61"/>
  <c r="D63" i="61"/>
  <c r="F62" i="61"/>
  <c r="D62" i="61"/>
  <c r="F61" i="61"/>
  <c r="D61" i="61"/>
  <c r="F60" i="61"/>
  <c r="D60" i="61"/>
  <c r="F59" i="61"/>
  <c r="D59" i="61"/>
  <c r="F58" i="61"/>
  <c r="D58" i="61"/>
  <c r="F57" i="61"/>
  <c r="D57" i="61"/>
  <c r="F56" i="61"/>
  <c r="D56" i="61"/>
  <c r="F55" i="61"/>
  <c r="D55" i="61"/>
  <c r="F54" i="61"/>
  <c r="D54" i="61"/>
  <c r="F53" i="61"/>
  <c r="D53" i="61"/>
  <c r="F52" i="61"/>
  <c r="D52" i="61"/>
  <c r="F51" i="61"/>
  <c r="D51" i="61"/>
  <c r="F50" i="61"/>
  <c r="D50" i="61"/>
  <c r="F49" i="61"/>
  <c r="D49" i="61"/>
  <c r="F48" i="61"/>
  <c r="D48" i="61"/>
  <c r="F47" i="61"/>
  <c r="D47" i="61"/>
  <c r="F46" i="61"/>
  <c r="D46" i="61"/>
  <c r="F45" i="61"/>
  <c r="D45" i="61"/>
  <c r="F44" i="61"/>
  <c r="D44" i="61"/>
  <c r="F43" i="61"/>
  <c r="D43" i="61"/>
  <c r="F42" i="61"/>
  <c r="D42" i="61"/>
  <c r="F41" i="61"/>
  <c r="D41" i="61"/>
  <c r="F40" i="61"/>
  <c r="D40" i="61"/>
  <c r="F39" i="61"/>
  <c r="D39" i="61"/>
  <c r="F38" i="61"/>
  <c r="D38" i="61"/>
  <c r="F37" i="61"/>
  <c r="D37" i="61"/>
  <c r="F36" i="61"/>
  <c r="D36" i="61"/>
  <c r="F35" i="61"/>
  <c r="D35" i="61"/>
  <c r="F34" i="61"/>
  <c r="D34" i="61"/>
  <c r="F33" i="61"/>
  <c r="D33" i="61"/>
  <c r="F32" i="61"/>
  <c r="D32" i="61"/>
  <c r="F31" i="61"/>
  <c r="D31" i="61"/>
  <c r="F30" i="61"/>
  <c r="D30" i="61"/>
  <c r="F29" i="61"/>
  <c r="D29" i="61"/>
  <c r="F28" i="61"/>
  <c r="D28" i="61"/>
  <c r="F27" i="61"/>
  <c r="D27" i="61"/>
  <c r="F26" i="61"/>
  <c r="D26" i="61"/>
  <c r="F25" i="61"/>
  <c r="D25" i="61"/>
  <c r="F24" i="61"/>
  <c r="D24" i="61"/>
  <c r="F23" i="61"/>
  <c r="D23" i="61"/>
  <c r="F22" i="61"/>
  <c r="D22" i="61"/>
  <c r="F21" i="61"/>
  <c r="D21" i="61"/>
  <c r="F20" i="61"/>
  <c r="D20" i="61"/>
  <c r="F19" i="61"/>
  <c r="D19" i="61"/>
  <c r="F18" i="61"/>
  <c r="D18" i="61"/>
  <c r="F17" i="61"/>
  <c r="D17" i="61"/>
  <c r="F16" i="61"/>
  <c r="D16" i="61"/>
  <c r="F15" i="61"/>
  <c r="D15" i="61"/>
  <c r="F14" i="61"/>
  <c r="D14" i="61"/>
  <c r="F13" i="61"/>
  <c r="D13" i="61"/>
  <c r="F12" i="61"/>
  <c r="D12" i="61"/>
  <c r="F11" i="61"/>
  <c r="D11" i="61"/>
  <c r="F10" i="61"/>
  <c r="D10" i="61"/>
  <c r="F9" i="61"/>
  <c r="D9" i="61"/>
  <c r="F8" i="61"/>
  <c r="D8" i="61"/>
  <c r="F7" i="61"/>
  <c r="D7" i="61"/>
  <c r="F6" i="61"/>
  <c r="D6" i="61"/>
  <c r="F5" i="61"/>
  <c r="D5" i="61"/>
  <c r="F4" i="61"/>
  <c r="D4" i="61"/>
  <c r="F3" i="61"/>
  <c r="D3" i="61"/>
  <c r="I2" i="61" a="1"/>
  <c r="I24" i="61" s="1"/>
  <c r="F2" i="61"/>
  <c r="D2" i="61"/>
  <c r="F409" i="60"/>
  <c r="D409" i="60"/>
  <c r="F408" i="60"/>
  <c r="D408" i="60"/>
  <c r="F407" i="60"/>
  <c r="D407" i="60"/>
  <c r="F406" i="60"/>
  <c r="D406" i="60"/>
  <c r="F405" i="60"/>
  <c r="D405" i="60"/>
  <c r="F404" i="60"/>
  <c r="D404" i="60"/>
  <c r="F403" i="60"/>
  <c r="D403" i="60"/>
  <c r="F402" i="60"/>
  <c r="D402" i="60"/>
  <c r="F401" i="60"/>
  <c r="D401" i="60"/>
  <c r="F400" i="60"/>
  <c r="D400" i="60"/>
  <c r="F399" i="60"/>
  <c r="D399" i="60"/>
  <c r="F398" i="60"/>
  <c r="D398" i="60"/>
  <c r="F397" i="60"/>
  <c r="D397" i="60"/>
  <c r="F396" i="60"/>
  <c r="D396" i="60"/>
  <c r="F395" i="60"/>
  <c r="D395" i="60"/>
  <c r="F394" i="60"/>
  <c r="D394" i="60"/>
  <c r="F393" i="60"/>
  <c r="D393" i="60"/>
  <c r="F392" i="60"/>
  <c r="D392" i="60"/>
  <c r="F391" i="60"/>
  <c r="D391" i="60"/>
  <c r="F390" i="60"/>
  <c r="D390" i="60"/>
  <c r="F389" i="60"/>
  <c r="D389" i="60"/>
  <c r="F388" i="60"/>
  <c r="D388" i="60"/>
  <c r="F387" i="60"/>
  <c r="D387" i="60"/>
  <c r="F386" i="60"/>
  <c r="D386" i="60"/>
  <c r="F385" i="60"/>
  <c r="D385" i="60"/>
  <c r="F384" i="60"/>
  <c r="D384" i="60"/>
  <c r="F383" i="60"/>
  <c r="D383" i="60"/>
  <c r="F382" i="60"/>
  <c r="D382" i="60"/>
  <c r="F381" i="60"/>
  <c r="D381" i="60"/>
  <c r="F380" i="60"/>
  <c r="D380" i="60"/>
  <c r="F379" i="60"/>
  <c r="D379" i="60"/>
  <c r="F378" i="60"/>
  <c r="D378" i="60"/>
  <c r="F377" i="60"/>
  <c r="D377" i="60"/>
  <c r="F376" i="60"/>
  <c r="D376" i="60"/>
  <c r="F375" i="60"/>
  <c r="D375" i="60"/>
  <c r="F374" i="60"/>
  <c r="D374" i="60"/>
  <c r="F373" i="60"/>
  <c r="D373" i="60"/>
  <c r="F372" i="60"/>
  <c r="D372" i="60"/>
  <c r="F371" i="60"/>
  <c r="D371" i="60"/>
  <c r="F370" i="60"/>
  <c r="D370" i="60"/>
  <c r="F369" i="60"/>
  <c r="D369" i="60"/>
  <c r="F368" i="60"/>
  <c r="D368" i="60"/>
  <c r="F367" i="60"/>
  <c r="D367" i="60"/>
  <c r="F366" i="60"/>
  <c r="D366" i="60"/>
  <c r="F365" i="60"/>
  <c r="D365" i="60"/>
  <c r="F364" i="60"/>
  <c r="D364" i="60"/>
  <c r="F363" i="60"/>
  <c r="D363" i="60"/>
  <c r="F362" i="60"/>
  <c r="D362" i="60"/>
  <c r="F361" i="60"/>
  <c r="D361" i="60"/>
  <c r="F360" i="60"/>
  <c r="D360" i="60"/>
  <c r="F359" i="60"/>
  <c r="D359" i="60"/>
  <c r="F358" i="60"/>
  <c r="D358" i="60"/>
  <c r="F357" i="60"/>
  <c r="D357" i="60"/>
  <c r="F356" i="60"/>
  <c r="D356" i="60"/>
  <c r="F355" i="60"/>
  <c r="D355" i="60"/>
  <c r="F354" i="60"/>
  <c r="D354" i="60"/>
  <c r="F353" i="60"/>
  <c r="D353" i="60"/>
  <c r="F352" i="60"/>
  <c r="D352" i="60"/>
  <c r="F351" i="60"/>
  <c r="D351" i="60"/>
  <c r="F350" i="60"/>
  <c r="D350" i="60"/>
  <c r="F349" i="60"/>
  <c r="D349" i="60"/>
  <c r="F348" i="60"/>
  <c r="D348" i="60"/>
  <c r="F347" i="60"/>
  <c r="D347" i="60"/>
  <c r="F346" i="60"/>
  <c r="D346" i="60"/>
  <c r="F345" i="60"/>
  <c r="D345" i="60"/>
  <c r="F344" i="60"/>
  <c r="D344" i="60"/>
  <c r="F343" i="60"/>
  <c r="D343" i="60"/>
  <c r="F342" i="60"/>
  <c r="D342" i="60"/>
  <c r="F341" i="60"/>
  <c r="D341" i="60"/>
  <c r="F340" i="60"/>
  <c r="D340" i="60"/>
  <c r="F339" i="60"/>
  <c r="D339" i="60"/>
  <c r="F338" i="60"/>
  <c r="D338" i="60"/>
  <c r="F337" i="60"/>
  <c r="D337" i="60"/>
  <c r="F336" i="60"/>
  <c r="D336" i="60"/>
  <c r="F335" i="60"/>
  <c r="D335" i="60"/>
  <c r="F334" i="60"/>
  <c r="D334" i="60"/>
  <c r="F333" i="60"/>
  <c r="D333" i="60"/>
  <c r="F332" i="60"/>
  <c r="D332" i="60"/>
  <c r="F331" i="60"/>
  <c r="D331" i="60"/>
  <c r="F330" i="60"/>
  <c r="D330" i="60"/>
  <c r="F329" i="60"/>
  <c r="D329" i="60"/>
  <c r="F328" i="60"/>
  <c r="D328" i="60"/>
  <c r="F327" i="60"/>
  <c r="D327" i="60"/>
  <c r="F326" i="60"/>
  <c r="D326" i="60"/>
  <c r="F325" i="60"/>
  <c r="D325" i="60"/>
  <c r="F324" i="60"/>
  <c r="D324" i="60"/>
  <c r="F323" i="60"/>
  <c r="D323" i="60"/>
  <c r="F322" i="60"/>
  <c r="D322" i="60"/>
  <c r="F321" i="60"/>
  <c r="D321" i="60"/>
  <c r="F320" i="60"/>
  <c r="D320" i="60"/>
  <c r="F319" i="60"/>
  <c r="D319" i="60"/>
  <c r="F318" i="60"/>
  <c r="D318" i="60"/>
  <c r="F317" i="60"/>
  <c r="D317" i="60"/>
  <c r="F316" i="60"/>
  <c r="D316" i="60"/>
  <c r="F315" i="60"/>
  <c r="D315" i="60"/>
  <c r="F314" i="60"/>
  <c r="D314" i="60"/>
  <c r="F313" i="60"/>
  <c r="D313" i="60"/>
  <c r="F312" i="60"/>
  <c r="D312" i="60"/>
  <c r="F311" i="60"/>
  <c r="D311" i="60"/>
  <c r="F310" i="60"/>
  <c r="D310" i="60"/>
  <c r="F309" i="60"/>
  <c r="D309" i="60"/>
  <c r="F308" i="60"/>
  <c r="D308" i="60"/>
  <c r="F307" i="60"/>
  <c r="D307" i="60"/>
  <c r="F306" i="60"/>
  <c r="D306" i="60"/>
  <c r="F305" i="60"/>
  <c r="D305" i="60"/>
  <c r="F304" i="60"/>
  <c r="D304" i="60"/>
  <c r="F303" i="60"/>
  <c r="D303" i="60"/>
  <c r="F302" i="60"/>
  <c r="D302" i="60"/>
  <c r="F301" i="60"/>
  <c r="D301" i="60"/>
  <c r="F300" i="60"/>
  <c r="D300" i="60"/>
  <c r="F299" i="60"/>
  <c r="D299" i="60"/>
  <c r="F298" i="60"/>
  <c r="D298" i="60"/>
  <c r="F297" i="60"/>
  <c r="D297" i="60"/>
  <c r="F296" i="60"/>
  <c r="D296" i="60"/>
  <c r="F295" i="60"/>
  <c r="D295" i="60"/>
  <c r="F294" i="60"/>
  <c r="D294" i="60"/>
  <c r="F293" i="60"/>
  <c r="D293" i="60"/>
  <c r="F292" i="60"/>
  <c r="D292" i="60"/>
  <c r="F291" i="60"/>
  <c r="D291" i="60"/>
  <c r="F290" i="60"/>
  <c r="D290" i="60"/>
  <c r="F289" i="60"/>
  <c r="D289" i="60"/>
  <c r="F288" i="60"/>
  <c r="D288" i="60"/>
  <c r="F287" i="60"/>
  <c r="D287" i="60"/>
  <c r="F286" i="60"/>
  <c r="D286" i="60"/>
  <c r="F285" i="60"/>
  <c r="D285" i="60"/>
  <c r="F284" i="60"/>
  <c r="D284" i="60"/>
  <c r="F283" i="60"/>
  <c r="D283" i="60"/>
  <c r="F282" i="60"/>
  <c r="D282" i="60"/>
  <c r="F281" i="60"/>
  <c r="D281" i="60"/>
  <c r="F280" i="60"/>
  <c r="D280" i="60"/>
  <c r="F279" i="60"/>
  <c r="D279" i="60"/>
  <c r="F278" i="60"/>
  <c r="D278" i="60"/>
  <c r="F277" i="60"/>
  <c r="D277" i="60"/>
  <c r="F276" i="60"/>
  <c r="D276" i="60"/>
  <c r="F275" i="60"/>
  <c r="D275" i="60"/>
  <c r="F274" i="60"/>
  <c r="D274" i="60"/>
  <c r="F273" i="60"/>
  <c r="D273" i="60"/>
  <c r="F272" i="60"/>
  <c r="D272" i="60"/>
  <c r="F271" i="60"/>
  <c r="D271" i="60"/>
  <c r="F270" i="60"/>
  <c r="D270" i="60"/>
  <c r="F269" i="60"/>
  <c r="D269" i="60"/>
  <c r="F268" i="60"/>
  <c r="D268" i="60"/>
  <c r="F267" i="60"/>
  <c r="D267" i="60"/>
  <c r="F266" i="60"/>
  <c r="D266" i="60"/>
  <c r="F265" i="60"/>
  <c r="D265" i="60"/>
  <c r="F264" i="60"/>
  <c r="D264" i="60"/>
  <c r="F263" i="60"/>
  <c r="D263" i="60"/>
  <c r="F262" i="60"/>
  <c r="D262" i="60"/>
  <c r="F261" i="60"/>
  <c r="D261" i="60"/>
  <c r="F260" i="60"/>
  <c r="D260" i="60"/>
  <c r="F259" i="60"/>
  <c r="D259" i="60"/>
  <c r="F258" i="60"/>
  <c r="D258" i="60"/>
  <c r="F257" i="60"/>
  <c r="D257" i="60"/>
  <c r="F256" i="60"/>
  <c r="D256" i="60"/>
  <c r="F255" i="60"/>
  <c r="D255" i="60"/>
  <c r="F254" i="60"/>
  <c r="D254" i="60"/>
  <c r="F253" i="60"/>
  <c r="D253" i="60"/>
  <c r="F252" i="60"/>
  <c r="D252" i="60"/>
  <c r="F251" i="60"/>
  <c r="D251" i="60"/>
  <c r="F250" i="60"/>
  <c r="D250" i="60"/>
  <c r="F249" i="60"/>
  <c r="D249" i="60"/>
  <c r="F248" i="60"/>
  <c r="D248" i="60"/>
  <c r="F247" i="60"/>
  <c r="D247" i="60"/>
  <c r="F246" i="60"/>
  <c r="D246" i="60"/>
  <c r="F245" i="60"/>
  <c r="D245" i="60"/>
  <c r="F244" i="60"/>
  <c r="D244" i="60"/>
  <c r="F243" i="60"/>
  <c r="D243" i="60"/>
  <c r="F242" i="60"/>
  <c r="D242" i="60"/>
  <c r="F241" i="60"/>
  <c r="D241" i="60"/>
  <c r="F240" i="60"/>
  <c r="D240" i="60"/>
  <c r="F239" i="60"/>
  <c r="D239" i="60"/>
  <c r="F238" i="60"/>
  <c r="D238" i="60"/>
  <c r="F237" i="60"/>
  <c r="D237" i="60"/>
  <c r="F236" i="60"/>
  <c r="D236" i="60"/>
  <c r="F235" i="60"/>
  <c r="D235" i="60"/>
  <c r="F234" i="60"/>
  <c r="D234" i="60"/>
  <c r="F233" i="60"/>
  <c r="D233" i="60"/>
  <c r="F232" i="60"/>
  <c r="D232" i="60"/>
  <c r="F231" i="60"/>
  <c r="D231" i="60"/>
  <c r="F230" i="60"/>
  <c r="D230" i="60"/>
  <c r="F229" i="60"/>
  <c r="D229" i="60"/>
  <c r="F228" i="60"/>
  <c r="D228" i="60"/>
  <c r="F227" i="60"/>
  <c r="D227" i="60"/>
  <c r="F226" i="60"/>
  <c r="D226" i="60"/>
  <c r="F225" i="60"/>
  <c r="D225" i="60"/>
  <c r="F224" i="60"/>
  <c r="D224" i="60"/>
  <c r="F223" i="60"/>
  <c r="D223" i="60"/>
  <c r="F222" i="60"/>
  <c r="D222" i="60"/>
  <c r="F221" i="60"/>
  <c r="D221" i="60"/>
  <c r="F220" i="60"/>
  <c r="D220" i="60"/>
  <c r="F219" i="60"/>
  <c r="D219" i="60"/>
  <c r="F218" i="60"/>
  <c r="D218" i="60"/>
  <c r="F217" i="60"/>
  <c r="D217" i="60"/>
  <c r="F216" i="60"/>
  <c r="D216" i="60"/>
  <c r="F215" i="60"/>
  <c r="D215" i="60"/>
  <c r="F214" i="60"/>
  <c r="D214" i="60"/>
  <c r="F213" i="60"/>
  <c r="D213" i="60"/>
  <c r="F212" i="60"/>
  <c r="D212" i="60"/>
  <c r="F211" i="60"/>
  <c r="D211" i="60"/>
  <c r="F210" i="60"/>
  <c r="D210" i="60"/>
  <c r="F209" i="60"/>
  <c r="D209" i="60"/>
  <c r="F208" i="60"/>
  <c r="D208" i="60"/>
  <c r="F207" i="60"/>
  <c r="D207" i="60"/>
  <c r="F206" i="60"/>
  <c r="D206" i="60"/>
  <c r="F205" i="60"/>
  <c r="D205" i="60"/>
  <c r="F204" i="60"/>
  <c r="D204" i="60"/>
  <c r="F203" i="60"/>
  <c r="D203" i="60"/>
  <c r="F202" i="60"/>
  <c r="D202" i="60"/>
  <c r="F201" i="60"/>
  <c r="D201" i="60"/>
  <c r="F200" i="60"/>
  <c r="D200" i="60"/>
  <c r="F199" i="60"/>
  <c r="D199" i="60"/>
  <c r="F198" i="60"/>
  <c r="D198" i="60"/>
  <c r="F197" i="60"/>
  <c r="D197" i="60"/>
  <c r="F196" i="60"/>
  <c r="D196" i="60"/>
  <c r="F195" i="60"/>
  <c r="D195" i="60"/>
  <c r="F194" i="60"/>
  <c r="D194" i="60"/>
  <c r="F193" i="60"/>
  <c r="D193" i="60"/>
  <c r="F192" i="60"/>
  <c r="D192" i="60"/>
  <c r="F191" i="60"/>
  <c r="D191" i="60"/>
  <c r="F190" i="60"/>
  <c r="D190" i="60"/>
  <c r="F189" i="60"/>
  <c r="D189" i="60"/>
  <c r="F188" i="60"/>
  <c r="D188" i="60"/>
  <c r="F187" i="60"/>
  <c r="D187" i="60"/>
  <c r="F186" i="60"/>
  <c r="D186" i="60"/>
  <c r="F185" i="60"/>
  <c r="D185" i="60"/>
  <c r="F184" i="60"/>
  <c r="D184" i="60"/>
  <c r="F183" i="60"/>
  <c r="D183" i="60"/>
  <c r="F182" i="60"/>
  <c r="D182" i="60"/>
  <c r="F181" i="60"/>
  <c r="D181" i="60"/>
  <c r="F180" i="60"/>
  <c r="D180" i="60"/>
  <c r="F179" i="60"/>
  <c r="D179" i="60"/>
  <c r="F178" i="60"/>
  <c r="D178" i="60"/>
  <c r="F177" i="60"/>
  <c r="D177" i="60"/>
  <c r="F176" i="60"/>
  <c r="D176" i="60"/>
  <c r="F175" i="60"/>
  <c r="D175" i="60"/>
  <c r="F174" i="60"/>
  <c r="D174" i="60"/>
  <c r="F173" i="60"/>
  <c r="D173" i="60"/>
  <c r="F172" i="60"/>
  <c r="D172" i="60"/>
  <c r="F171" i="60"/>
  <c r="D171" i="60"/>
  <c r="F170" i="60"/>
  <c r="D170" i="60"/>
  <c r="F169" i="60"/>
  <c r="D169" i="60"/>
  <c r="F168" i="60"/>
  <c r="D168" i="60"/>
  <c r="F167" i="60"/>
  <c r="D167" i="60"/>
  <c r="F166" i="60"/>
  <c r="D166" i="60"/>
  <c r="F165" i="60"/>
  <c r="D165" i="60"/>
  <c r="F164" i="60"/>
  <c r="D164" i="60"/>
  <c r="F163" i="60"/>
  <c r="D163" i="60"/>
  <c r="F162" i="60"/>
  <c r="D162" i="60"/>
  <c r="F161" i="60"/>
  <c r="D161" i="60"/>
  <c r="F160" i="60"/>
  <c r="D160" i="60"/>
  <c r="F159" i="60"/>
  <c r="D159" i="60"/>
  <c r="F158" i="60"/>
  <c r="D158" i="60"/>
  <c r="F157" i="60"/>
  <c r="D157" i="60"/>
  <c r="F156" i="60"/>
  <c r="D156" i="60"/>
  <c r="F155" i="60"/>
  <c r="D155" i="60"/>
  <c r="F154" i="60"/>
  <c r="D154" i="60"/>
  <c r="F153" i="60"/>
  <c r="D153" i="60"/>
  <c r="F152" i="60"/>
  <c r="D152" i="60"/>
  <c r="F151" i="60"/>
  <c r="D151" i="60"/>
  <c r="F150" i="60"/>
  <c r="D150" i="60"/>
  <c r="F149" i="60"/>
  <c r="D149" i="60"/>
  <c r="F148" i="60"/>
  <c r="D148" i="60"/>
  <c r="F147" i="60"/>
  <c r="D147" i="60"/>
  <c r="F146" i="60"/>
  <c r="D146" i="60"/>
  <c r="F145" i="60"/>
  <c r="D145" i="60"/>
  <c r="F144" i="60"/>
  <c r="D144" i="60"/>
  <c r="F143" i="60"/>
  <c r="D143" i="60"/>
  <c r="F142" i="60"/>
  <c r="D142" i="60"/>
  <c r="F141" i="60"/>
  <c r="D141" i="60"/>
  <c r="F140" i="60"/>
  <c r="D140" i="60"/>
  <c r="F139" i="60"/>
  <c r="D139" i="60"/>
  <c r="F138" i="60"/>
  <c r="D138" i="60"/>
  <c r="F137" i="60"/>
  <c r="D137" i="60"/>
  <c r="F136" i="60"/>
  <c r="D136" i="60"/>
  <c r="F135" i="60"/>
  <c r="D135" i="60"/>
  <c r="F134" i="60"/>
  <c r="D134" i="60"/>
  <c r="F133" i="60"/>
  <c r="D133" i="60"/>
  <c r="F132" i="60"/>
  <c r="D132" i="60"/>
  <c r="F131" i="60"/>
  <c r="D131" i="60"/>
  <c r="F130" i="60"/>
  <c r="D130" i="60"/>
  <c r="F129" i="60"/>
  <c r="D129" i="60"/>
  <c r="F128" i="60"/>
  <c r="D128" i="60"/>
  <c r="F127" i="60"/>
  <c r="D127" i="60"/>
  <c r="F126" i="60"/>
  <c r="D126" i="60"/>
  <c r="F125" i="60"/>
  <c r="D125" i="60"/>
  <c r="F124" i="60"/>
  <c r="D124" i="60"/>
  <c r="F123" i="60"/>
  <c r="D123" i="60"/>
  <c r="F122" i="60"/>
  <c r="D122" i="60"/>
  <c r="F121" i="60"/>
  <c r="D121" i="60"/>
  <c r="F120" i="60"/>
  <c r="D120" i="60"/>
  <c r="F119" i="60"/>
  <c r="D119" i="60"/>
  <c r="F118" i="60"/>
  <c r="D118" i="60"/>
  <c r="F117" i="60"/>
  <c r="D117" i="60"/>
  <c r="F116" i="60"/>
  <c r="D116" i="60"/>
  <c r="F115" i="60"/>
  <c r="D115" i="60"/>
  <c r="F114" i="60"/>
  <c r="D114" i="60"/>
  <c r="F113" i="60"/>
  <c r="D113" i="60"/>
  <c r="F112" i="60"/>
  <c r="D112" i="60"/>
  <c r="F111" i="60"/>
  <c r="D111" i="60"/>
  <c r="F110" i="60"/>
  <c r="D110" i="60"/>
  <c r="F109" i="60"/>
  <c r="D109" i="60"/>
  <c r="F108" i="60"/>
  <c r="D108" i="60"/>
  <c r="F107" i="60"/>
  <c r="D107" i="60"/>
  <c r="F106" i="60"/>
  <c r="D106" i="60"/>
  <c r="F105" i="60"/>
  <c r="D105" i="60"/>
  <c r="F104" i="60"/>
  <c r="D104" i="60"/>
  <c r="F103" i="60"/>
  <c r="D103" i="60"/>
  <c r="F102" i="60"/>
  <c r="D102" i="60"/>
  <c r="F101" i="60"/>
  <c r="D101" i="60"/>
  <c r="F100" i="60"/>
  <c r="D100" i="60"/>
  <c r="F99" i="60"/>
  <c r="D99" i="60"/>
  <c r="F98" i="60"/>
  <c r="D98" i="60"/>
  <c r="F97" i="60"/>
  <c r="D97" i="60"/>
  <c r="F96" i="60"/>
  <c r="D96" i="60"/>
  <c r="F95" i="60"/>
  <c r="D95" i="60"/>
  <c r="F94" i="60"/>
  <c r="D94" i="60"/>
  <c r="F93" i="60"/>
  <c r="D93" i="60"/>
  <c r="F92" i="60"/>
  <c r="D92" i="60"/>
  <c r="F91" i="60"/>
  <c r="D91" i="60"/>
  <c r="F90" i="60"/>
  <c r="D90" i="60"/>
  <c r="F89" i="60"/>
  <c r="D89" i="60"/>
  <c r="F88" i="60"/>
  <c r="D88" i="60"/>
  <c r="F87" i="60"/>
  <c r="D87" i="60"/>
  <c r="F86" i="60"/>
  <c r="D86" i="60"/>
  <c r="F85" i="60"/>
  <c r="D85" i="60"/>
  <c r="F84" i="60"/>
  <c r="D84" i="60"/>
  <c r="F83" i="60"/>
  <c r="D83" i="60"/>
  <c r="F82" i="60"/>
  <c r="D82" i="60"/>
  <c r="F81" i="60"/>
  <c r="D81" i="60"/>
  <c r="F80" i="60"/>
  <c r="D80" i="60"/>
  <c r="F79" i="60"/>
  <c r="D79" i="60"/>
  <c r="F78" i="60"/>
  <c r="D78" i="60"/>
  <c r="F77" i="60"/>
  <c r="D77" i="60"/>
  <c r="F76" i="60"/>
  <c r="D76" i="60"/>
  <c r="F75" i="60"/>
  <c r="D75" i="60"/>
  <c r="F74" i="60"/>
  <c r="D74" i="60"/>
  <c r="F73" i="60"/>
  <c r="D73" i="60"/>
  <c r="F72" i="60"/>
  <c r="D72" i="60"/>
  <c r="F71" i="60"/>
  <c r="D71" i="60"/>
  <c r="F70" i="60"/>
  <c r="D70" i="60"/>
  <c r="F69" i="60"/>
  <c r="D69" i="60"/>
  <c r="F68" i="60"/>
  <c r="D68" i="60"/>
  <c r="F67" i="60"/>
  <c r="D67" i="60"/>
  <c r="F66" i="60"/>
  <c r="D66" i="60"/>
  <c r="F65" i="60"/>
  <c r="D65" i="60"/>
  <c r="F64" i="60"/>
  <c r="D64" i="60"/>
  <c r="F63" i="60"/>
  <c r="D63" i="60"/>
  <c r="F62" i="60"/>
  <c r="D62" i="60"/>
  <c r="F61" i="60"/>
  <c r="D61" i="60"/>
  <c r="F60" i="60"/>
  <c r="D60" i="60"/>
  <c r="F59" i="60"/>
  <c r="D59" i="60"/>
  <c r="F58" i="60"/>
  <c r="D58" i="60"/>
  <c r="F57" i="60"/>
  <c r="D57" i="60"/>
  <c r="F56" i="60"/>
  <c r="D56" i="60"/>
  <c r="F55" i="60"/>
  <c r="D55" i="60"/>
  <c r="F54" i="60"/>
  <c r="D54" i="60"/>
  <c r="F53" i="60"/>
  <c r="D53" i="60"/>
  <c r="F52" i="60"/>
  <c r="D52" i="60"/>
  <c r="F51" i="60"/>
  <c r="D51" i="60"/>
  <c r="F50" i="60"/>
  <c r="D50" i="60"/>
  <c r="F49" i="60"/>
  <c r="D49" i="60"/>
  <c r="F48" i="60"/>
  <c r="D48" i="60"/>
  <c r="F47" i="60"/>
  <c r="D47" i="60"/>
  <c r="F46" i="60"/>
  <c r="D46" i="60"/>
  <c r="F45" i="60"/>
  <c r="D45" i="60"/>
  <c r="F44" i="60"/>
  <c r="D44" i="60"/>
  <c r="F43" i="60"/>
  <c r="D43" i="60"/>
  <c r="F42" i="60"/>
  <c r="D42" i="60"/>
  <c r="F41" i="60"/>
  <c r="D41" i="60"/>
  <c r="F40" i="60"/>
  <c r="D40" i="60"/>
  <c r="F39" i="60"/>
  <c r="D39" i="60"/>
  <c r="F38" i="60"/>
  <c r="D38" i="60"/>
  <c r="F37" i="60"/>
  <c r="D37" i="60"/>
  <c r="F36" i="60"/>
  <c r="D36" i="60"/>
  <c r="F35" i="60"/>
  <c r="D35" i="60"/>
  <c r="F34" i="60"/>
  <c r="D34" i="60"/>
  <c r="F33" i="60"/>
  <c r="D33" i="60"/>
  <c r="F32" i="60"/>
  <c r="D32" i="60"/>
  <c r="F31" i="60"/>
  <c r="D31" i="60"/>
  <c r="F30" i="60"/>
  <c r="D30" i="60"/>
  <c r="F29" i="60"/>
  <c r="D29" i="60"/>
  <c r="F28" i="60"/>
  <c r="D28" i="60"/>
  <c r="F27" i="60"/>
  <c r="D27" i="60"/>
  <c r="F26" i="60"/>
  <c r="D26" i="60"/>
  <c r="F25" i="60"/>
  <c r="D25" i="60"/>
  <c r="F24" i="60"/>
  <c r="D24" i="60"/>
  <c r="F23" i="60"/>
  <c r="D23" i="60"/>
  <c r="F22" i="60"/>
  <c r="D22" i="60"/>
  <c r="F21" i="60"/>
  <c r="D21" i="60"/>
  <c r="F20" i="60"/>
  <c r="D20" i="60"/>
  <c r="F19" i="60"/>
  <c r="D19" i="60"/>
  <c r="F18" i="60"/>
  <c r="D18" i="60"/>
  <c r="F17" i="60"/>
  <c r="D17" i="60"/>
  <c r="F16" i="60"/>
  <c r="D16" i="60"/>
  <c r="F15" i="60"/>
  <c r="D15" i="60"/>
  <c r="F14" i="60"/>
  <c r="D14" i="60"/>
  <c r="F13" i="60"/>
  <c r="D13" i="60"/>
  <c r="F12" i="60"/>
  <c r="D12" i="60"/>
  <c r="F11" i="60"/>
  <c r="D11" i="60"/>
  <c r="F10" i="60"/>
  <c r="D10" i="60"/>
  <c r="F9" i="60"/>
  <c r="D9" i="60"/>
  <c r="F8" i="60"/>
  <c r="D8" i="60"/>
  <c r="F7" i="60"/>
  <c r="D7" i="60"/>
  <c r="F6" i="60"/>
  <c r="D6" i="60"/>
  <c r="F5" i="60"/>
  <c r="D5" i="60"/>
  <c r="F4" i="60"/>
  <c r="D4" i="60"/>
  <c r="F3" i="60"/>
  <c r="D3" i="60"/>
  <c r="F2" i="60"/>
  <c r="D2" i="60"/>
  <c r="B40" i="8"/>
  <c r="B39" i="8"/>
  <c r="B38" i="8"/>
  <c r="B37" i="8"/>
  <c r="B36" i="8"/>
  <c r="B35" i="8"/>
  <c r="B34" i="8"/>
  <c r="A33" i="8"/>
  <c r="A32" i="8"/>
  <c r="A30" i="8"/>
  <c r="A29" i="8"/>
  <c r="A28" i="8"/>
  <c r="B25" i="8"/>
  <c r="B24" i="8"/>
  <c r="B23" i="8"/>
  <c r="B22" i="8"/>
  <c r="B21" i="8"/>
  <c r="B33" i="8" s="1"/>
  <c r="A21" i="8"/>
  <c r="A20" i="8"/>
  <c r="B13" i="8"/>
  <c r="B12" i="8"/>
  <c r="B11" i="8"/>
  <c r="B10" i="8"/>
  <c r="B9" i="8"/>
  <c r="B8" i="8"/>
  <c r="H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A27" i="4"/>
  <c r="B26" i="4"/>
  <c r="A26" i="4"/>
  <c r="B25" i="4"/>
  <c r="A25" i="4"/>
  <c r="B24" i="4"/>
  <c r="A24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C11" i="4" s="1"/>
  <c r="A11" i="4"/>
  <c r="B10" i="4"/>
  <c r="A10" i="4"/>
  <c r="B9" i="4"/>
  <c r="C9" i="4" s="1"/>
  <c r="A9" i="4"/>
  <c r="A8" i="4"/>
  <c r="A7" i="4"/>
  <c r="E6" i="4"/>
  <c r="D6" i="4"/>
  <c r="F6" i="4" s="1"/>
  <c r="A6" i="4"/>
  <c r="E5" i="4"/>
  <c r="A5" i="4"/>
  <c r="D4" i="4"/>
  <c r="F4" i="4" s="1"/>
  <c r="G4" i="4" s="1"/>
  <c r="A4" i="4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H48" i="3"/>
  <c r="E48" i="4" s="1"/>
  <c r="F48" i="3"/>
  <c r="H47" i="3"/>
  <c r="E47" i="4" s="1"/>
  <c r="F47" i="3"/>
  <c r="H46" i="3"/>
  <c r="E46" i="4" s="1"/>
  <c r="F46" i="3"/>
  <c r="H45" i="3"/>
  <c r="E45" i="4" s="1"/>
  <c r="F45" i="3"/>
  <c r="H44" i="3"/>
  <c r="E44" i="4" s="1"/>
  <c r="F44" i="3"/>
  <c r="H43" i="3"/>
  <c r="E43" i="4" s="1"/>
  <c r="F43" i="3"/>
  <c r="B43" i="4" s="1"/>
  <c r="H42" i="3"/>
  <c r="E42" i="4" s="1"/>
  <c r="F42" i="3"/>
  <c r="H41" i="3"/>
  <c r="E41" i="4" s="1"/>
  <c r="F41" i="3"/>
  <c r="H40" i="3"/>
  <c r="E40" i="4" s="1"/>
  <c r="F40" i="3"/>
  <c r="H39" i="3"/>
  <c r="E39" i="4" s="1"/>
  <c r="F39" i="3"/>
  <c r="H38" i="3"/>
  <c r="E38" i="4" s="1"/>
  <c r="F38" i="3"/>
  <c r="H37" i="3"/>
  <c r="E37" i="4" s="1"/>
  <c r="F37" i="3"/>
  <c r="H36" i="3"/>
  <c r="E36" i="4" s="1"/>
  <c r="F36" i="3"/>
  <c r="H35" i="3"/>
  <c r="E35" i="4" s="1"/>
  <c r="F35" i="3"/>
  <c r="B35" i="4" s="1"/>
  <c r="H34" i="3"/>
  <c r="E34" i="4" s="1"/>
  <c r="F34" i="3"/>
  <c r="H33" i="3"/>
  <c r="E33" i="4" s="1"/>
  <c r="F33" i="3"/>
  <c r="H32" i="3"/>
  <c r="E32" i="4" s="1"/>
  <c r="F32" i="3"/>
  <c r="H31" i="3"/>
  <c r="E31" i="4" s="1"/>
  <c r="F31" i="3"/>
  <c r="H30" i="3"/>
  <c r="E30" i="4" s="1"/>
  <c r="F30" i="3"/>
  <c r="H29" i="3"/>
  <c r="E29" i="4" s="1"/>
  <c r="F29" i="3"/>
  <c r="H28" i="3"/>
  <c r="E28" i="4" s="1"/>
  <c r="F28" i="3"/>
  <c r="H27" i="3"/>
  <c r="E27" i="4" s="1"/>
  <c r="F27" i="3"/>
  <c r="B27" i="4" s="1"/>
  <c r="H26" i="3"/>
  <c r="E26" i="4" s="1"/>
  <c r="F26" i="3"/>
  <c r="H25" i="3"/>
  <c r="E25" i="4" s="1"/>
  <c r="F25" i="3"/>
  <c r="H24" i="3"/>
  <c r="E24" i="4" s="1"/>
  <c r="F24" i="3"/>
  <c r="H23" i="3"/>
  <c r="E23" i="4" s="1"/>
  <c r="F23" i="3"/>
  <c r="B23" i="4" s="1"/>
  <c r="H22" i="3"/>
  <c r="E22" i="4" s="1"/>
  <c r="F22" i="3"/>
  <c r="H21" i="3"/>
  <c r="E21" i="4" s="1"/>
  <c r="F21" i="3"/>
  <c r="H20" i="3"/>
  <c r="E20" i="4" s="1"/>
  <c r="F20" i="3"/>
  <c r="H19" i="3"/>
  <c r="E19" i="4" s="1"/>
  <c r="F19" i="3"/>
  <c r="H18" i="3"/>
  <c r="E18" i="4" s="1"/>
  <c r="F18" i="3"/>
  <c r="H17" i="3"/>
  <c r="E17" i="4" s="1"/>
  <c r="F17" i="3"/>
  <c r="H16" i="3"/>
  <c r="E16" i="4" s="1"/>
  <c r="F16" i="3"/>
  <c r="H15" i="3"/>
  <c r="E15" i="4" s="1"/>
  <c r="F15" i="3"/>
  <c r="H14" i="3"/>
  <c r="E14" i="4" s="1"/>
  <c r="F14" i="3"/>
  <c r="H13" i="3"/>
  <c r="E13" i="4" s="1"/>
  <c r="F13" i="3"/>
  <c r="H12" i="3"/>
  <c r="E12" i="4" s="1"/>
  <c r="F12" i="3"/>
  <c r="H11" i="3"/>
  <c r="E11" i="4" s="1"/>
  <c r="F11" i="3"/>
  <c r="H10" i="3"/>
  <c r="E10" i="4" s="1"/>
  <c r="F10" i="3"/>
  <c r="H9" i="3"/>
  <c r="E9" i="4" s="1"/>
  <c r="F9" i="3"/>
  <c r="K8" i="3"/>
  <c r="H8" i="3"/>
  <c r="E8" i="4" s="1"/>
  <c r="F8" i="3"/>
  <c r="B8" i="4" s="1"/>
  <c r="K7" i="3" a="1"/>
  <c r="H7" i="3"/>
  <c r="E7" i="4" s="1"/>
  <c r="F7" i="3"/>
  <c r="B7" i="4" s="1"/>
  <c r="C7" i="4" s="1"/>
  <c r="H6" i="3"/>
  <c r="F6" i="3"/>
  <c r="B6" i="4" s="1"/>
  <c r="C6" i="4" s="1"/>
  <c r="H5" i="3"/>
  <c r="F5" i="3"/>
  <c r="B5" i="4" s="1"/>
  <c r="C5" i="4" s="1"/>
  <c r="H4" i="3"/>
  <c r="E4" i="4" s="1"/>
  <c r="F4" i="3"/>
  <c r="B4" i="4" s="1"/>
  <c r="C4" i="4" s="1"/>
  <c r="H3" i="3"/>
  <c r="E3" i="4" s="1"/>
  <c r="F3" i="3"/>
  <c r="B3" i="4" s="1"/>
  <c r="C3" i="4" s="1"/>
  <c r="H2" i="3"/>
  <c r="F2" i="3"/>
  <c r="B2" i="4" s="1"/>
  <c r="M15" i="2"/>
  <c r="F10" i="2"/>
  <c r="G9" i="2"/>
  <c r="E8" i="2"/>
  <c r="G8" i="2" s="1"/>
  <c r="E7" i="2"/>
  <c r="G7" i="2" s="1"/>
  <c r="G6" i="2"/>
  <c r="E6" i="2"/>
  <c r="E5" i="2"/>
  <c r="G5" i="2" s="1"/>
  <c r="E4" i="2"/>
  <c r="G4" i="2" s="1"/>
  <c r="E3" i="2"/>
  <c r="G3" i="2" s="1"/>
  <c r="F1" i="2"/>
  <c r="D1" i="2"/>
  <c r="C23" i="4" l="1"/>
  <c r="D23" i="4" s="1"/>
  <c r="F23" i="4" s="1"/>
  <c r="C35" i="4"/>
  <c r="D35" i="4" s="1"/>
  <c r="F35" i="4" s="1"/>
  <c r="C43" i="4"/>
  <c r="D43" i="4" s="1"/>
  <c r="F43" i="4" s="1"/>
  <c r="C27" i="4"/>
  <c r="D27" i="4" s="1"/>
  <c r="F27" i="4" s="1"/>
  <c r="C8" i="4"/>
  <c r="D8" i="4" s="1"/>
  <c r="F8" i="4" s="1"/>
  <c r="C13" i="4"/>
  <c r="D13" i="4" s="1"/>
  <c r="F13" i="4" s="1"/>
  <c r="D47" i="4"/>
  <c r="F47" i="4" s="1"/>
  <c r="C47" i="4"/>
  <c r="D29" i="4"/>
  <c r="F29" i="4" s="1"/>
  <c r="C29" i="4"/>
  <c r="B53" i="4"/>
  <c r="C2" i="4"/>
  <c r="H51" i="3"/>
  <c r="E52" i="4" s="1"/>
  <c r="C2" i="2" s="1"/>
  <c r="C12" i="2" s="1"/>
  <c r="C15" i="4"/>
  <c r="D15" i="4"/>
  <c r="F15" i="4" s="1"/>
  <c r="C25" i="4"/>
  <c r="D25" i="4" s="1"/>
  <c r="F25" i="4" s="1"/>
  <c r="C33" i="4"/>
  <c r="D33" i="4" s="1"/>
  <c r="F33" i="4" s="1"/>
  <c r="C41" i="4"/>
  <c r="D41" i="4" s="1"/>
  <c r="F41" i="4" s="1"/>
  <c r="C49" i="4"/>
  <c r="D49" i="4" s="1"/>
  <c r="F49" i="4" s="1"/>
  <c r="C37" i="4"/>
  <c r="D37" i="4" s="1"/>
  <c r="F37" i="4" s="1"/>
  <c r="D7" i="4"/>
  <c r="F7" i="4" s="1"/>
  <c r="C18" i="4"/>
  <c r="D18" i="4" s="1"/>
  <c r="F18" i="4" s="1"/>
  <c r="C28" i="4"/>
  <c r="D28" i="4" s="1"/>
  <c r="F28" i="4" s="1"/>
  <c r="D36" i="4"/>
  <c r="F36" i="4" s="1"/>
  <c r="C36" i="4"/>
  <c r="D44" i="4"/>
  <c r="F44" i="4" s="1"/>
  <c r="C44" i="4"/>
  <c r="E53" i="4"/>
  <c r="D2" i="2" s="1"/>
  <c r="D12" i="2" s="1"/>
  <c r="C16" i="4"/>
  <c r="D16" i="4" s="1"/>
  <c r="F16" i="4" s="1"/>
  <c r="C21" i="4"/>
  <c r="D21" i="4" s="1"/>
  <c r="F21" i="4" s="1"/>
  <c r="C26" i="4"/>
  <c r="D26" i="4" s="1"/>
  <c r="F26" i="4" s="1"/>
  <c r="C34" i="4"/>
  <c r="D34" i="4" s="1"/>
  <c r="F34" i="4" s="1"/>
  <c r="D42" i="4"/>
  <c r="F42" i="4" s="1"/>
  <c r="C42" i="4"/>
  <c r="C50" i="4"/>
  <c r="D50" i="4" s="1"/>
  <c r="F50" i="4" s="1"/>
  <c r="C45" i="4"/>
  <c r="D45" i="4" s="1"/>
  <c r="F45" i="4" s="1"/>
  <c r="D9" i="4"/>
  <c r="F9" i="4" s="1"/>
  <c r="C39" i="4"/>
  <c r="D39" i="4" s="1"/>
  <c r="F39" i="4" s="1"/>
  <c r="H4" i="4"/>
  <c r="C14" i="4"/>
  <c r="D14" i="4" s="1"/>
  <c r="F14" i="4" s="1"/>
  <c r="C24" i="4"/>
  <c r="D24" i="4" s="1"/>
  <c r="F24" i="4" s="1"/>
  <c r="C32" i="4"/>
  <c r="D32" i="4"/>
  <c r="F32" i="4" s="1"/>
  <c r="D40" i="4"/>
  <c r="F40" i="4" s="1"/>
  <c r="C40" i="4"/>
  <c r="C48" i="4"/>
  <c r="D48" i="4" s="1"/>
  <c r="F48" i="4" s="1"/>
  <c r="N7" i="3"/>
  <c r="M7" i="3"/>
  <c r="R7" i="3"/>
  <c r="K7" i="3"/>
  <c r="J7" i="4" s="1" a="1"/>
  <c r="Q7" i="3"/>
  <c r="O7" i="3"/>
  <c r="P7" i="3"/>
  <c r="G6" i="4"/>
  <c r="H6" i="4" s="1"/>
  <c r="C17" i="4"/>
  <c r="D17" i="4" s="1"/>
  <c r="F17" i="4" s="1"/>
  <c r="D22" i="4"/>
  <c r="F22" i="4" s="1"/>
  <c r="C22" i="4"/>
  <c r="D11" i="4"/>
  <c r="F11" i="4" s="1"/>
  <c r="D31" i="4"/>
  <c r="F31" i="4" s="1"/>
  <c r="C31" i="4"/>
  <c r="D19" i="4"/>
  <c r="F19" i="4" s="1"/>
  <c r="C19" i="4"/>
  <c r="L7" i="3"/>
  <c r="S7" i="3"/>
  <c r="F51" i="3"/>
  <c r="D3" i="4"/>
  <c r="F3" i="4" s="1"/>
  <c r="D5" i="4"/>
  <c r="F5" i="4" s="1"/>
  <c r="C10" i="4"/>
  <c r="D10" i="4" s="1"/>
  <c r="F10" i="4" s="1"/>
  <c r="C12" i="4"/>
  <c r="D12" i="4" s="1"/>
  <c r="F12" i="4" s="1"/>
  <c r="C20" i="4"/>
  <c r="D20" i="4"/>
  <c r="F20" i="4" s="1"/>
  <c r="D30" i="4"/>
  <c r="F30" i="4" s="1"/>
  <c r="C30" i="4"/>
  <c r="C38" i="4"/>
  <c r="D38" i="4" s="1"/>
  <c r="F38" i="4" s="1"/>
  <c r="C46" i="4"/>
  <c r="D46" i="4" s="1"/>
  <c r="F46" i="4" s="1"/>
  <c r="I2" i="61"/>
  <c r="I9" i="61"/>
  <c r="I17" i="61"/>
  <c r="I25" i="61"/>
  <c r="I10" i="61"/>
  <c r="I18" i="61"/>
  <c r="I26" i="61"/>
  <c r="I3" i="61"/>
  <c r="I11" i="61"/>
  <c r="I19" i="61"/>
  <c r="I27" i="61"/>
  <c r="I4" i="61"/>
  <c r="I12" i="61"/>
  <c r="I20" i="61"/>
  <c r="I28" i="61"/>
  <c r="I5" i="61"/>
  <c r="I13" i="61"/>
  <c r="I21" i="61"/>
  <c r="I14" i="61"/>
  <c r="I7" i="61"/>
  <c r="I15" i="61"/>
  <c r="I23" i="61"/>
  <c r="I6" i="61"/>
  <c r="I22" i="61"/>
  <c r="I8" i="61"/>
  <c r="I16" i="61"/>
  <c r="G14" i="4" l="1"/>
  <c r="H14" i="4" s="1"/>
  <c r="G34" i="4"/>
  <c r="H34" i="4" s="1"/>
  <c r="G25" i="4"/>
  <c r="H25" i="4" s="1"/>
  <c r="G17" i="4"/>
  <c r="H17" i="4" s="1"/>
  <c r="G26" i="4"/>
  <c r="H26" i="4" s="1"/>
  <c r="G28" i="4"/>
  <c r="H28" i="4" s="1"/>
  <c r="G8" i="4"/>
  <c r="H8" i="4" s="1"/>
  <c r="G39" i="4"/>
  <c r="H39" i="4" s="1"/>
  <c r="G12" i="4"/>
  <c r="H12" i="4" s="1"/>
  <c r="G45" i="4"/>
  <c r="H45" i="4" s="1"/>
  <c r="G37" i="4"/>
  <c r="H37" i="4" s="1"/>
  <c r="G27" i="4"/>
  <c r="H27" i="4" s="1"/>
  <c r="G21" i="4"/>
  <c r="H21" i="4" s="1"/>
  <c r="G16" i="4"/>
  <c r="H16" i="4" s="1"/>
  <c r="G50" i="4"/>
  <c r="H50" i="4" s="1"/>
  <c r="G43" i="4"/>
  <c r="H43" i="4" s="1"/>
  <c r="G13" i="4"/>
  <c r="H13" i="4" s="1"/>
  <c r="G10" i="4"/>
  <c r="H10" i="4" s="1"/>
  <c r="G49" i="4"/>
  <c r="H49" i="4" s="1"/>
  <c r="G41" i="4"/>
  <c r="H41" i="4" s="1"/>
  <c r="G35" i="4"/>
  <c r="H35" i="4" s="1"/>
  <c r="G48" i="4"/>
  <c r="H48" i="4" s="1"/>
  <c r="G18" i="4"/>
  <c r="H18" i="4" s="1"/>
  <c r="G46" i="4"/>
  <c r="H46" i="4" s="1"/>
  <c r="G38" i="4"/>
  <c r="H38" i="4" s="1"/>
  <c r="G24" i="4"/>
  <c r="H24" i="4" s="1"/>
  <c r="G33" i="4"/>
  <c r="H33" i="4" s="1"/>
  <c r="G23" i="4"/>
  <c r="H23" i="4" s="1"/>
  <c r="G44" i="4"/>
  <c r="H44" i="4" s="1"/>
  <c r="G29" i="4"/>
  <c r="H29" i="4" s="1"/>
  <c r="G36" i="4"/>
  <c r="H36" i="4" s="1"/>
  <c r="G19" i="4"/>
  <c r="H19" i="4" s="1"/>
  <c r="G47" i="4"/>
  <c r="H47" i="4" s="1"/>
  <c r="G3" i="4"/>
  <c r="H3" i="4" s="1"/>
  <c r="G11" i="4"/>
  <c r="H11" i="4" s="1"/>
  <c r="G5" i="4"/>
  <c r="H5" i="4"/>
  <c r="G15" i="4"/>
  <c r="H15" i="4" s="1"/>
  <c r="G22" i="4"/>
  <c r="H22" i="4" s="1"/>
  <c r="G42" i="4"/>
  <c r="H42" i="4" s="1"/>
  <c r="C53" i="4"/>
  <c r="D2" i="4"/>
  <c r="J7" i="4"/>
  <c r="K8" i="4"/>
  <c r="K7" i="4"/>
  <c r="J8" i="4"/>
  <c r="G32" i="4"/>
  <c r="H32" i="4" s="1"/>
  <c r="G31" i="4"/>
  <c r="H31" i="4" s="1"/>
  <c r="G30" i="4"/>
  <c r="H30" i="4" s="1"/>
  <c r="G40" i="4"/>
  <c r="H40" i="4" s="1"/>
  <c r="G20" i="4"/>
  <c r="H20" i="4" s="1"/>
  <c r="G9" i="4"/>
  <c r="H9" i="4" s="1"/>
  <c r="G7" i="4"/>
  <c r="H7" i="4"/>
  <c r="D53" i="4" l="1"/>
  <c r="B2" i="2" s="1"/>
  <c r="F2" i="4"/>
  <c r="F53" i="4" l="1"/>
  <c r="G2" i="4"/>
  <c r="G53" i="4" s="1"/>
  <c r="F2" i="2" s="1"/>
  <c r="F12" i="2" s="1"/>
  <c r="E2" i="2"/>
  <c r="B1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<sst xmlns="http://schemas.openxmlformats.org/spreadsheetml/2006/main" count="11550" uniqueCount="296">
  <si>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</si>
  <si>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</si>
  <si>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</si>
  <si>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</si>
  <si>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</si>
  <si>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</si>
  <si>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</si>
  <si>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</si>
  <si>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</si>
  <si>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</si>
  <si>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</si>
  <si>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</si>
  <si>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</si>
  <si>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</si>
  <si>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</si>
  <si>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</si>
  <si>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</si>
  <si>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</si>
  <si>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</si>
  <si>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</si>
  <si>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</si>
  <si>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</si>
  <si>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</si>
  <si>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</si>
  <si>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</si>
  <si>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</si>
  <si>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</si>
  <si>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</si>
  <si>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</si>
  <si>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</si>
  <si>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</si>
  <si>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</si>
  <si>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</si>
  <si>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</si>
  <si>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</si>
  <si>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</si>
  <si>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</si>
  <si>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</si>
  <si>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</si>
  <si>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</si>
  <si>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</si>
  <si>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</si>
  <si>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</si>
  <si>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</si>
  <si>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</si>
  <si>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</si>
  <si>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</si>
  <si>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</si>
  <si>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</si>
  <si>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</si>
  <si>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</si>
  <si>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</si>
  <si>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</si>
  <si>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</si>
  <si>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</si>
  <si>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</si>
  <si>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</si>
  <si>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</si>
  <si>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</si>
  <si>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</si>
  <si>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</si>
  <si>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</si>
  <si>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</si>
  <si>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</si>
  <si>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</si>
  <si>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</si>
  <si>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</si>
  <si>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</si>
  <si>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</si>
  <si>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</si>
  <si>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</si>
  <si>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</si>
  <si>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</si>
  <si>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</si>
  <si>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</si>
  <si>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</si>
  <si>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</si>
  <si>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</si>
  <si>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</si>
  <si>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</si>
  <si>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</si>
  <si>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</si>
  <si>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</si>
  <si>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</si>
  <si>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</si>
  <si>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</si>
  <si>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</si>
  <si>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</si>
  <si>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</si>
  <si>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</si>
  <si>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</si>
  <si>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</si>
  <si>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</si>
  <si>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</si>
  <si>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</si>
  <si>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</si>
  <si>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</si>
  <si>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</si>
  <si>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</si>
  <si>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</si>
  <si>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</si>
  <si>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</si>
  <si>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</si>
  <si>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</si>
  <si>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</si>
  <si>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</si>
  <si>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</si>
  <si>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</si>
  <si>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</si>
  <si>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</si>
  <si>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</si>
  <si>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</si>
  <si>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</si>
  <si>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</si>
  <si>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</si>
  <si>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</si>
  <si>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</si>
  <si>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</si>
  <si>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</si>
  <si>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</si>
  <si>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</si>
  <si>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</si>
  <si>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</si>
  <si>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</si>
  <si>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</si>
  <si>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</si>
  <si>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</si>
  <si>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</si>
  <si>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</si>
  <si>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</si>
  <si>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</si>
  <si>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</si>
  <si>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</si>
  <si>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</si>
  <si>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</si>
  <si>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</si>
  <si>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</si>
  <si>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</si>
  <si>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</si>
  <si>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</si>
  <si>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</si>
  <si>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</si>
  <si>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</si>
  <si>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</si>
  <si>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</si>
  <si>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</si>
  <si>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</si>
  <si>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</si>
  <si>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</si>
  <si>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</si>
  <si>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</si>
  <si>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</si>
  <si>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</si>
  <si>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</si>
  <si>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</si>
  <si>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</si>
  <si>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</si>
  <si>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</si>
  <si>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</si>
  <si>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</si>
  <si>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</si>
  <si>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</si>
  <si>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</si>
  <si>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</si>
  <si>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</si>
  <si>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</si>
  <si>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</si>
  <si>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</si>
  <si>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</si>
  <si>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</si>
  <si>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</si>
  <si>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</si>
  <si>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</si>
  <si>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</si>
  <si>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</si>
  <si>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</si>
  <si>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</si>
  <si>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</si>
  <si>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</si>
  <si>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</si>
  <si>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</si>
  <si>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</si>
  <si>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</si>
  <si>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</si>
  <si>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</si>
  <si>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</si>
  <si>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</si>
  <si>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</si>
  <si>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</si>
  <si>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</si>
  <si>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</si>
  <si>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</si>
  <si>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</si>
  <si>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</si>
  <si>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</si>
  <si>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</si>
  <si>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</si>
  <si>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</si>
  <si>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</si>
  <si>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</si>
  <si>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</si>
  <si>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</si>
  <si>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</si>
  <si>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</si>
  <si>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</si>
  <si>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</si>
  <si>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</si>
  <si>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</si>
  <si>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</si>
  <si>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</si>
  <si>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</si>
  <si>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</si>
  <si>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</si>
  <si>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</si>
  <si>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</si>
  <si>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</si>
  <si>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</si>
  <si>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</si>
  <si>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</si>
  <si>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</si>
  <si>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</si>
  <si>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</si>
  <si>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</si>
  <si>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</si>
  <si>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</si>
  <si>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</si>
  <si>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</si>
  <si>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</si>
  <si>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</si>
  <si>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</si>
  <si>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</si>
  <si>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</si>
  <si>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</si>
  <si>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</si>
  <si>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</si>
  <si>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</si>
  <si>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</si>
  <si>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</si>
  <si>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</si>
  <si>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</si>
  <si>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</si>
  <si>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</si>
  <si>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</si>
  <si>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</si>
  <si>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</si>
  <si>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</si>
  <si>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</si>
  <si>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</si>
  <si>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</si>
  <si>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</si>
  <si>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11/14/2022 09:46:08</t>
  </si>
  <si>
    <t>11/14/2022 09:46:09</t>
  </si>
  <si>
    <t>location</t>
  </si>
  <si>
    <t>dow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</si>
  <si>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</si>
  <si>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</si>
  <si>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</si>
  <si>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</si>
  <si>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</si>
  <si>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</si>
  <si>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</si>
  <si>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</si>
  <si>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</si>
  <si>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</si>
  <si>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</si>
  <si>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</si>
  <si>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</si>
  <si>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</si>
  <si>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</si>
  <si>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</si>
  <si>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</si>
  <si>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</si>
  <si>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</si>
  <si>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</si>
  <si>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</si>
  <si>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</si>
  <si>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</si>
  <si>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</si>
  <si>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</si>
  <si>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</si>
  <si>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</si>
  <si>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</si>
  <si>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</si>
  <si>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</si>
  <si>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</si>
  <si>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</si>
  <si>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</si>
  <si>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</si>
  <si>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</si>
  <si>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</si>
  <si>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</si>
  <si>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</si>
  <si>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2526 Stallings Dr. N Nacogdoches, TX 75964</t>
  </si>
  <si>
    <t>online</t>
  </si>
  <si>
    <t>https://www.menards.com/main/electrical/electrical-wire-cable/thhn-electrical-wire/stranded-thhn-building-wire/20493301/p-1444442918910-c-1525874617505.htm</t>
  </si>
  <si>
    <t>11/15/2022 08:23:33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</si>
</sst>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6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50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51" fillId="0" borderId="62" xfId="0" applyFont="1" applyBorder="1" applyAlignment="1">
      <alignment horizontal="center" vertical="top"/>
    </xf>
    <xf numFmtId="0" fontId="51" fillId="0" borderId="60" xfId="0" applyFont="1" applyBorder="1" applyAlignment="1">
      <alignment horizontal="center" vertical="top"/>
    </xf>
    <xf numFmtId="0" fontId="52" fillId="0" borderId="63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0" xfId="0" applyFont="1"/>
    <xf numFmtId="0" fontId="52" fillId="0" borderId="6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  <xf numFmtId="0" fontId="29" fillId="0" borderId="63" xfId="0" applyFont="1" applyBorder="1" applyAlignment="1">
      <alignment horizontal="center" vertical="top"/>
    </xf>
    <xf numFmtId="0" fontId="29" fillId="0" borderId="3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50" t="s">
        <v>10</v>
      </c>
      <c r="B9" s="141"/>
      <c r="C9" s="141"/>
      <c r="D9" s="141"/>
      <c r="E9" s="151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52" t="s">
        <v>12</v>
      </c>
      <c r="F10" s="54" t="str">
        <f>C10</f>
        <v>TOTAL</v>
      </c>
      <c r="G10" s="154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53"/>
      <c r="F11" s="57" t="s">
        <v>15</v>
      </c>
      <c r="G11" s="143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55" t="s">
        <v>16</v>
      </c>
      <c r="B12" s="156">
        <f t="shared" ref="B12:G12" si="2">SUM(B2:B8)</f>
        <v>0</v>
      </c>
      <c r="C12" s="156">
        <f t="shared" si="2"/>
        <v>0</v>
      </c>
      <c r="D12" s="156">
        <f t="shared" si="2"/>
        <v>0</v>
      </c>
      <c r="E12" s="156">
        <f t="shared" si="2"/>
        <v>0</v>
      </c>
      <c r="F12" s="156">
        <f t="shared" si="2"/>
        <v>0</v>
      </c>
      <c r="G12" s="144">
        <f t="shared" si="2"/>
        <v>0</v>
      </c>
      <c r="H12" s="146" t="s">
        <v>17</v>
      </c>
      <c r="I12" s="143"/>
      <c r="J12" s="143"/>
      <c r="K12" s="143"/>
      <c r="L12" s="143"/>
      <c r="M12" s="143"/>
      <c r="N12" s="63"/>
      <c r="O12" s="63"/>
      <c r="P12" s="63"/>
    </row>
    <row r="13" spans="1:16" ht="14.25" customHeight="1" thickBot="1" x14ac:dyDescent="0.5">
      <c r="A13" s="143"/>
      <c r="B13" s="143"/>
      <c r="C13" s="143"/>
      <c r="D13" s="143"/>
      <c r="E13" s="143"/>
      <c r="F13" s="143"/>
      <c r="G13" s="145"/>
      <c r="H13" s="147"/>
      <c r="I13" s="143"/>
      <c r="J13" s="143"/>
      <c r="K13" s="143"/>
      <c r="L13" s="143"/>
      <c r="M13" s="143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48"/>
      <c r="D18" s="149"/>
      <c r="E18" s="149"/>
      <c r="F18" s="149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40"/>
      <c r="D19" s="141"/>
      <c r="E19" s="141"/>
      <c r="F19" s="141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48"/>
      <c r="D20" s="149"/>
      <c r="E20" s="149"/>
      <c r="F20" s="149"/>
      <c r="G20" s="149"/>
      <c r="H20" s="149"/>
      <c r="I20" s="149"/>
      <c r="J20" s="149"/>
      <c r="K20" s="149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40"/>
      <c r="D21" s="141"/>
      <c r="E21" s="141"/>
      <c r="F21" s="141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42" t="s">
        <v>23</v>
      </c>
      <c r="D23" s="143"/>
      <c r="E23" s="143"/>
      <c r="F23" s="143"/>
      <c r="G23" s="143"/>
      <c r="H23" s="143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43"/>
      <c r="D24" s="143"/>
      <c r="E24" s="143"/>
      <c r="F24" s="143"/>
      <c r="G24" s="143"/>
      <c r="H24" s="143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43"/>
      <c r="D25" s="143"/>
      <c r="E25" s="143"/>
      <c r="F25" s="143"/>
      <c r="G25" s="143"/>
      <c r="H25" s="143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62" t="s">
        <v>76</v>
      </c>
      <c r="B1" s="158"/>
      <c r="C1" s="158"/>
      <c r="D1" s="159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60" t="s">
        <v>78</v>
      </c>
      <c r="B6" s="151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57" t="s">
        <v>81</v>
      </c>
      <c r="B15" s="158"/>
      <c r="C15" s="158"/>
      <c r="D15" s="159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60" t="str">
        <f>A6</f>
        <v>Metrics</v>
      </c>
      <c r="B20" s="151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57" t="s">
        <v>82</v>
      </c>
      <c r="B27" s="158"/>
      <c r="C27" s="158"/>
      <c r="D27" s="159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61" t="str">
        <f>A20</f>
        <v>Metrics</v>
      </c>
      <c r="B32" s="151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4.7300000000000004</v>
      </c>
      <c r="C2" t="s">
        <v>55</v>
      </c>
      <c r="D2" t="s">
        <v>207</v>
      </c>
      <c r="E2" t="s">
        <v>243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243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243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243</v>
      </c>
    </row>
    <row r="8" spans="1:5" x14ac:dyDescent="0.45">
      <c r="A8" s="129" t="s">
        <v>103</v>
      </c>
      <c r="B8">
        <v>0.98</v>
      </c>
      <c r="C8" t="s">
        <v>244</v>
      </c>
      <c r="D8" t="s">
        <v>245</v>
      </c>
      <c r="E8" t="s">
        <v>243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243</v>
      </c>
    </row>
    <row r="10" spans="1:5" x14ac:dyDescent="0.45">
      <c r="A10" s="129" t="s">
        <v>107</v>
      </c>
      <c r="B10">
        <v>135</v>
      </c>
      <c r="C10" t="s">
        <v>55</v>
      </c>
      <c r="D10" t="s">
        <v>236</v>
      </c>
      <c r="E10" t="s">
        <v>243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243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247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247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247</v>
      </c>
    </row>
    <row r="15" spans="1:5" x14ac:dyDescent="0.45">
      <c r="A15" s="129" t="s">
        <v>117</v>
      </c>
      <c r="B15">
        <v>155.99</v>
      </c>
      <c r="C15" t="s">
        <v>49</v>
      </c>
      <c r="D15" t="s">
        <v>118</v>
      </c>
      <c r="E15" t="s">
        <v>247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6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243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243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243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243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243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243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243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243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243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243</v>
      </c>
    </row>
    <row r="12" spans="1:5" x14ac:dyDescent="0.45">
      <c r="A12" s="129" t="s">
        <v>95</v>
      </c>
      <c r="B12">
        <v>2.98</v>
      </c>
      <c r="C12" t="s">
        <v>58</v>
      </c>
      <c r="D12" t="s">
        <v>190</v>
      </c>
      <c r="E12" t="s">
        <v>243</v>
      </c>
    </row>
    <row r="13" spans="1:5" x14ac:dyDescent="0.45">
      <c r="A13" s="129" t="s">
        <v>95</v>
      </c>
      <c r="B13">
        <v>5.99</v>
      </c>
      <c r="C13" t="s">
        <v>61</v>
      </c>
      <c r="D13" t="s">
        <v>154</v>
      </c>
      <c r="E13" t="s">
        <v>243</v>
      </c>
    </row>
    <row r="14" spans="1:5" x14ac:dyDescent="0.45">
      <c r="A14" s="129" t="s">
        <v>95</v>
      </c>
      <c r="B14">
        <v>2.98</v>
      </c>
      <c r="C14" t="s">
        <v>64</v>
      </c>
      <c r="D14" t="s">
        <v>132</v>
      </c>
      <c r="E14" t="s">
        <v>243</v>
      </c>
    </row>
    <row r="15" spans="1:5" x14ac:dyDescent="0.45">
      <c r="A15" s="129" t="s">
        <v>97</v>
      </c>
      <c r="B15">
        <v>1.1499999999999999</v>
      </c>
      <c r="C15" t="s">
        <v>58</v>
      </c>
      <c r="D15" t="s">
        <v>98</v>
      </c>
      <c r="E15" t="s">
        <v>243</v>
      </c>
    </row>
    <row r="16" spans="1:5" x14ac:dyDescent="0.45">
      <c r="A16" s="129" t="s">
        <v>101</v>
      </c>
      <c r="B16">
        <v>4.5999999999999996</v>
      </c>
      <c r="C16" t="s">
        <v>58</v>
      </c>
      <c r="D16" t="s">
        <v>102</v>
      </c>
      <c r="E16" t="s">
        <v>243</v>
      </c>
    </row>
    <row r="17" spans="1:5" x14ac:dyDescent="0.45">
      <c r="A17" s="129" t="s">
        <v>101</v>
      </c>
      <c r="B17">
        <v>5.99</v>
      </c>
      <c r="C17" t="s">
        <v>61</v>
      </c>
      <c r="D17" t="s">
        <v>134</v>
      </c>
      <c r="E17" t="s">
        <v>243</v>
      </c>
    </row>
    <row r="18" spans="1:5" x14ac:dyDescent="0.45">
      <c r="A18" s="129" t="s">
        <v>101</v>
      </c>
      <c r="B18">
        <v>8.6300000000000008</v>
      </c>
      <c r="C18" t="s">
        <v>49</v>
      </c>
      <c r="D18" t="s">
        <v>196</v>
      </c>
      <c r="E18" t="s">
        <v>243</v>
      </c>
    </row>
    <row r="19" spans="1:5" x14ac:dyDescent="0.45">
      <c r="A19" s="129" t="s">
        <v>103</v>
      </c>
      <c r="B19">
        <v>1.6</v>
      </c>
      <c r="C19" t="s">
        <v>58</v>
      </c>
      <c r="D19" t="s">
        <v>104</v>
      </c>
      <c r="E19" t="s">
        <v>243</v>
      </c>
    </row>
    <row r="20" spans="1:5" x14ac:dyDescent="0.45">
      <c r="A20" s="129" t="s">
        <v>103</v>
      </c>
      <c r="B20">
        <v>0.98</v>
      </c>
      <c r="C20" t="s">
        <v>244</v>
      </c>
      <c r="D20" t="s">
        <v>245</v>
      </c>
      <c r="E20" t="s">
        <v>243</v>
      </c>
    </row>
    <row r="21" spans="1:5" x14ac:dyDescent="0.45">
      <c r="A21" s="129" t="s">
        <v>105</v>
      </c>
      <c r="B21">
        <v>116.93</v>
      </c>
      <c r="C21" t="s">
        <v>49</v>
      </c>
      <c r="D21" t="s">
        <v>135</v>
      </c>
      <c r="E21" t="s">
        <v>243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243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243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243</v>
      </c>
    </row>
    <row r="25" spans="1:5" x14ac:dyDescent="0.45">
      <c r="A25" s="129" t="s">
        <v>105</v>
      </c>
      <c r="B25">
        <v>84.99</v>
      </c>
      <c r="C25" t="s">
        <v>59</v>
      </c>
      <c r="D25" t="s">
        <v>170</v>
      </c>
      <c r="E25" t="s">
        <v>243</v>
      </c>
    </row>
    <row r="26" spans="1:5" x14ac:dyDescent="0.45">
      <c r="A26" s="129" t="s">
        <v>105</v>
      </c>
      <c r="B26">
        <v>90</v>
      </c>
      <c r="C26" t="s">
        <v>139</v>
      </c>
      <c r="D26" t="s">
        <v>106</v>
      </c>
      <c r="E26" t="s">
        <v>243</v>
      </c>
    </row>
    <row r="27" spans="1:5" x14ac:dyDescent="0.45">
      <c r="A27" s="129" t="s">
        <v>105</v>
      </c>
      <c r="B27">
        <v>110</v>
      </c>
      <c r="C27" t="s">
        <v>241</v>
      </c>
      <c r="D27" t="s">
        <v>242</v>
      </c>
      <c r="E27" t="s">
        <v>243</v>
      </c>
    </row>
    <row r="28" spans="1:5" x14ac:dyDescent="0.45">
      <c r="A28" s="129" t="s">
        <v>107</v>
      </c>
      <c r="B28">
        <v>159</v>
      </c>
      <c r="C28" t="s">
        <v>58</v>
      </c>
      <c r="D28" t="s">
        <v>140</v>
      </c>
      <c r="E28" t="s">
        <v>243</v>
      </c>
    </row>
    <row r="29" spans="1:5" x14ac:dyDescent="0.45">
      <c r="A29" s="129" t="s">
        <v>107</v>
      </c>
      <c r="B29">
        <v>159</v>
      </c>
      <c r="C29" t="s">
        <v>61</v>
      </c>
      <c r="D29" t="s">
        <v>141</v>
      </c>
      <c r="E29" t="s">
        <v>243</v>
      </c>
    </row>
    <row r="30" spans="1:5" x14ac:dyDescent="0.45">
      <c r="A30" s="129" t="s">
        <v>107</v>
      </c>
      <c r="B30">
        <v>330.85</v>
      </c>
      <c r="C30" t="s">
        <v>55</v>
      </c>
      <c r="D30" t="s">
        <v>236</v>
      </c>
      <c r="E30" t="s">
        <v>243</v>
      </c>
    </row>
    <row r="31" spans="1:5" x14ac:dyDescent="0.45">
      <c r="A31" s="129" t="s">
        <v>107</v>
      </c>
      <c r="B31">
        <v>135</v>
      </c>
      <c r="C31" t="s">
        <v>241</v>
      </c>
      <c r="D31" t="s">
        <v>248</v>
      </c>
      <c r="E31" t="s">
        <v>243</v>
      </c>
    </row>
    <row r="32" spans="1:5" x14ac:dyDescent="0.45">
      <c r="A32" s="129" t="s">
        <v>109</v>
      </c>
      <c r="B32">
        <v>149</v>
      </c>
      <c r="C32" t="s">
        <v>58</v>
      </c>
      <c r="D32" t="s">
        <v>143</v>
      </c>
      <c r="E32" t="s">
        <v>243</v>
      </c>
    </row>
    <row r="33" spans="1:5" x14ac:dyDescent="0.45">
      <c r="A33" s="129" t="s">
        <v>109</v>
      </c>
      <c r="B33">
        <v>149</v>
      </c>
      <c r="C33" t="s">
        <v>61</v>
      </c>
      <c r="D33" t="s">
        <v>157</v>
      </c>
      <c r="E33" t="s">
        <v>243</v>
      </c>
    </row>
    <row r="34" spans="1:5" x14ac:dyDescent="0.45">
      <c r="A34" s="129" t="s">
        <v>111</v>
      </c>
      <c r="B34">
        <v>289</v>
      </c>
      <c r="C34" t="s">
        <v>58</v>
      </c>
      <c r="D34" t="s">
        <v>112</v>
      </c>
      <c r="E34" t="s">
        <v>247</v>
      </c>
    </row>
    <row r="35" spans="1:5" x14ac:dyDescent="0.45">
      <c r="A35" s="129" t="s">
        <v>111</v>
      </c>
      <c r="B35">
        <v>289</v>
      </c>
      <c r="C35" t="s">
        <v>61</v>
      </c>
      <c r="D35" t="s">
        <v>144</v>
      </c>
      <c r="E35" t="s">
        <v>247</v>
      </c>
    </row>
    <row r="36" spans="1:5" x14ac:dyDescent="0.45">
      <c r="A36" s="129" t="s">
        <v>111</v>
      </c>
      <c r="B36">
        <v>315.01</v>
      </c>
      <c r="C36" t="s">
        <v>56</v>
      </c>
      <c r="D36" t="s">
        <v>168</v>
      </c>
      <c r="E36" t="s">
        <v>247</v>
      </c>
    </row>
    <row r="37" spans="1:5" x14ac:dyDescent="0.45">
      <c r="A37" s="129" t="s">
        <v>111</v>
      </c>
      <c r="B37">
        <v>352.78</v>
      </c>
      <c r="C37" t="s">
        <v>54</v>
      </c>
      <c r="D37" t="s">
        <v>246</v>
      </c>
      <c r="E37" t="s">
        <v>247</v>
      </c>
    </row>
    <row r="38" spans="1:5" x14ac:dyDescent="0.45">
      <c r="A38" s="129" t="s">
        <v>113</v>
      </c>
      <c r="B38">
        <v>765</v>
      </c>
      <c r="C38" t="s">
        <v>58</v>
      </c>
      <c r="D38" t="s">
        <v>146</v>
      </c>
      <c r="E38" t="s">
        <v>247</v>
      </c>
    </row>
    <row r="39" spans="1:5" x14ac:dyDescent="0.45">
      <c r="A39" s="129" t="s">
        <v>113</v>
      </c>
      <c r="B39">
        <v>634.6</v>
      </c>
      <c r="C39" t="s">
        <v>49</v>
      </c>
      <c r="D39" t="s">
        <v>114</v>
      </c>
      <c r="E39" t="s">
        <v>247</v>
      </c>
    </row>
    <row r="40" spans="1:5" x14ac:dyDescent="0.45">
      <c r="A40" s="129" t="s">
        <v>113</v>
      </c>
      <c r="B40">
        <v>634.70000000000005</v>
      </c>
      <c r="C40" t="s">
        <v>56</v>
      </c>
      <c r="D40" t="s">
        <v>147</v>
      </c>
      <c r="E40" t="s">
        <v>247</v>
      </c>
    </row>
    <row r="41" spans="1:5" x14ac:dyDescent="0.45">
      <c r="A41" s="129" t="s">
        <v>115</v>
      </c>
      <c r="B41">
        <v>409</v>
      </c>
      <c r="C41" t="s">
        <v>58</v>
      </c>
      <c r="D41" t="s">
        <v>149</v>
      </c>
      <c r="E41" t="s">
        <v>247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247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247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247</v>
      </c>
    </row>
    <row r="45" spans="1:5" x14ac:dyDescent="0.45">
      <c r="A45" s="129" t="s">
        <v>117</v>
      </c>
      <c r="B45">
        <v>156</v>
      </c>
      <c r="C45" t="s">
        <v>58</v>
      </c>
      <c r="D45" t="s">
        <v>151</v>
      </c>
      <c r="E45" t="s">
        <v>247</v>
      </c>
    </row>
    <row r="46" spans="1:5" x14ac:dyDescent="0.45">
      <c r="A46" s="129" t="s">
        <v>117</v>
      </c>
      <c r="B46">
        <v>155.99</v>
      </c>
      <c r="C46" t="s">
        <v>49</v>
      </c>
      <c r="D46" t="s">
        <v>118</v>
      </c>
      <c r="E46" t="s">
        <v>247</v>
      </c>
    </row>
    <row r="47" spans="1:5" x14ac:dyDescent="0.45">
      <c r="A47" s="129" t="s">
        <v>117</v>
      </c>
      <c r="B47">
        <v>165</v>
      </c>
      <c r="C47" t="s">
        <v>72</v>
      </c>
      <c r="D47" t="s">
        <v>158</v>
      </c>
      <c r="E47" t="s">
        <v>247</v>
      </c>
    </row>
    <row r="48" spans="1:5" x14ac:dyDescent="0.45">
      <c r="A48" s="129" t="s">
        <v>117</v>
      </c>
      <c r="B48">
        <v>160.44</v>
      </c>
      <c r="C48" t="s">
        <v>203</v>
      </c>
      <c r="D48" t="s">
        <v>249</v>
      </c>
      <c r="E48" t="s">
        <v>247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topLeftCell="B1" workbookViewId="0">
      <selection activeCell="A2" sqref="A2:E15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0.13281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250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250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251</v>
      </c>
    </row>
    <row r="5" spans="1:5" x14ac:dyDescent="0.45">
      <c r="A5" s="113" t="s">
        <v>95</v>
      </c>
      <c r="B5">
        <v>2.98</v>
      </c>
      <c r="C5" t="s">
        <v>58</v>
      </c>
      <c r="D5" t="s">
        <v>190</v>
      </c>
      <c r="E5" t="s">
        <v>251</v>
      </c>
    </row>
    <row r="6" spans="1:5" x14ac:dyDescent="0.45">
      <c r="A6" s="113" t="s">
        <v>97</v>
      </c>
      <c r="B6">
        <v>1.1499999999999999</v>
      </c>
      <c r="C6" t="s">
        <v>58</v>
      </c>
      <c r="D6" t="s">
        <v>98</v>
      </c>
      <c r="E6" t="s">
        <v>251</v>
      </c>
    </row>
    <row r="7" spans="1:5" x14ac:dyDescent="0.45">
      <c r="A7" s="113" t="s">
        <v>101</v>
      </c>
      <c r="B7">
        <v>4.5999999999999996</v>
      </c>
      <c r="C7" t="s">
        <v>58</v>
      </c>
      <c r="D7" t="s">
        <v>102</v>
      </c>
      <c r="E7" t="s">
        <v>251</v>
      </c>
    </row>
    <row r="8" spans="1:5" x14ac:dyDescent="0.45">
      <c r="A8" s="113" t="s">
        <v>103</v>
      </c>
      <c r="B8">
        <v>1.6</v>
      </c>
      <c r="C8" t="s">
        <v>58</v>
      </c>
      <c r="D8" t="s">
        <v>104</v>
      </c>
      <c r="E8" t="s">
        <v>251</v>
      </c>
    </row>
    <row r="9" spans="1:5" x14ac:dyDescent="0.45">
      <c r="A9" s="113" t="s">
        <v>105</v>
      </c>
      <c r="B9">
        <v>110</v>
      </c>
      <c r="C9" t="s">
        <v>49</v>
      </c>
      <c r="D9" t="s">
        <v>135</v>
      </c>
      <c r="E9" t="s">
        <v>251</v>
      </c>
    </row>
    <row r="10" spans="1:5" x14ac:dyDescent="0.45">
      <c r="A10" s="113" t="s">
        <v>107</v>
      </c>
      <c r="B10">
        <v>159</v>
      </c>
      <c r="C10" t="s">
        <v>56</v>
      </c>
      <c r="D10" t="s">
        <v>198</v>
      </c>
      <c r="E10" t="s">
        <v>251</v>
      </c>
    </row>
    <row r="11" spans="1:5" x14ac:dyDescent="0.45">
      <c r="A11" s="113" t="s">
        <v>109</v>
      </c>
      <c r="B11">
        <v>149</v>
      </c>
      <c r="C11" t="s">
        <v>58</v>
      </c>
      <c r="D11" t="s">
        <v>143</v>
      </c>
      <c r="E11" t="s">
        <v>251</v>
      </c>
    </row>
    <row r="12" spans="1:5" x14ac:dyDescent="0.45">
      <c r="A12" s="113" t="s">
        <v>111</v>
      </c>
      <c r="B12">
        <v>289</v>
      </c>
      <c r="C12" t="s">
        <v>54</v>
      </c>
      <c r="D12" t="s">
        <v>246</v>
      </c>
      <c r="E12" t="s">
        <v>251</v>
      </c>
    </row>
    <row r="13" spans="1:5" x14ac:dyDescent="0.45">
      <c r="A13" s="113" t="s">
        <v>113</v>
      </c>
      <c r="B13">
        <v>634.6</v>
      </c>
      <c r="C13" t="s">
        <v>49</v>
      </c>
      <c r="D13" t="s">
        <v>114</v>
      </c>
      <c r="E13" t="s">
        <v>251</v>
      </c>
    </row>
    <row r="14" spans="1:5" x14ac:dyDescent="0.45">
      <c r="A14" s="113" t="s">
        <v>115</v>
      </c>
      <c r="B14">
        <v>354.99</v>
      </c>
      <c r="C14" t="s">
        <v>49</v>
      </c>
      <c r="D14" t="s">
        <v>116</v>
      </c>
      <c r="E14" t="s">
        <v>251</v>
      </c>
    </row>
    <row r="15" spans="1:5" x14ac:dyDescent="0.45">
      <c r="A15" s="113" t="s">
        <v>117</v>
      </c>
      <c r="B15">
        <v>155.99</v>
      </c>
      <c r="C15" t="s">
        <v>49</v>
      </c>
      <c r="D15" t="s">
        <v>118</v>
      </c>
      <c r="E15" t="s">
        <v>251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9"/>
  <sheetViews>
    <sheetView workbookViewId="0">
      <selection activeCell="A2" sqref="A2:E39"/>
    </sheetView>
  </sheetViews>
  <sheetFormatPr defaultRowHeight="14.25" x14ac:dyDescent="0.45"/>
  <cols>
    <col min="1" max="1" width="64.796875" bestFit="1" customWidth="1"/>
    <col min="2" max="2" width="6.73046875" bestFit="1" customWidth="1"/>
    <col min="3" max="3" width="18.1328125" bestFit="1" customWidth="1"/>
    <col min="4" max="4" width="137.531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250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250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250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250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250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250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250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250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250</v>
      </c>
    </row>
    <row r="11" spans="1:5" x14ac:dyDescent="0.45">
      <c r="A11" s="129" t="s">
        <v>73</v>
      </c>
      <c r="B11">
        <v>20.62</v>
      </c>
      <c r="C11" t="s">
        <v>58</v>
      </c>
      <c r="D11" t="s">
        <v>92</v>
      </c>
      <c r="E11" t="s">
        <v>251</v>
      </c>
    </row>
    <row r="12" spans="1:5" x14ac:dyDescent="0.45">
      <c r="A12" s="129" t="s">
        <v>73</v>
      </c>
      <c r="B12">
        <v>17.55</v>
      </c>
      <c r="C12" t="s">
        <v>71</v>
      </c>
      <c r="D12" t="s">
        <v>125</v>
      </c>
      <c r="E12" t="s">
        <v>251</v>
      </c>
    </row>
    <row r="13" spans="1:5" x14ac:dyDescent="0.45">
      <c r="A13" s="129" t="s">
        <v>73</v>
      </c>
      <c r="B13">
        <v>33.340000000000003</v>
      </c>
      <c r="C13" t="s">
        <v>54</v>
      </c>
      <c r="D13" t="s">
        <v>165</v>
      </c>
      <c r="E13" t="s">
        <v>251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251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251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251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251</v>
      </c>
    </row>
    <row r="18" spans="1:5" x14ac:dyDescent="0.45">
      <c r="A18" s="129" t="s">
        <v>103</v>
      </c>
      <c r="B18">
        <v>1.6</v>
      </c>
      <c r="C18" t="s">
        <v>58</v>
      </c>
      <c r="D18" t="s">
        <v>104</v>
      </c>
      <c r="E18" t="s">
        <v>251</v>
      </c>
    </row>
    <row r="19" spans="1:5" x14ac:dyDescent="0.45">
      <c r="A19" s="129" t="s">
        <v>105</v>
      </c>
      <c r="B19">
        <v>116.93</v>
      </c>
      <c r="C19" t="s">
        <v>49</v>
      </c>
      <c r="D19" t="s">
        <v>135</v>
      </c>
      <c r="E19" t="s">
        <v>251</v>
      </c>
    </row>
    <row r="20" spans="1:5" x14ac:dyDescent="0.45">
      <c r="A20" s="129" t="s">
        <v>105</v>
      </c>
      <c r="B20">
        <v>111.07</v>
      </c>
      <c r="C20" t="s">
        <v>56</v>
      </c>
      <c r="D20" t="s">
        <v>137</v>
      </c>
      <c r="E20" t="s">
        <v>251</v>
      </c>
    </row>
    <row r="21" spans="1:5" x14ac:dyDescent="0.45">
      <c r="A21" s="129" t="s">
        <v>105</v>
      </c>
      <c r="B21">
        <v>124</v>
      </c>
      <c r="C21" t="s">
        <v>67</v>
      </c>
      <c r="D21" t="s">
        <v>138</v>
      </c>
      <c r="E21" t="s">
        <v>251</v>
      </c>
    </row>
    <row r="22" spans="1:5" x14ac:dyDescent="0.45">
      <c r="A22" s="129" t="s">
        <v>105</v>
      </c>
      <c r="B22">
        <v>110</v>
      </c>
      <c r="C22" t="s">
        <v>241</v>
      </c>
      <c r="D22" t="s">
        <v>242</v>
      </c>
      <c r="E22" t="s">
        <v>251</v>
      </c>
    </row>
    <row r="23" spans="1:5" x14ac:dyDescent="0.45">
      <c r="A23" s="129" t="s">
        <v>107</v>
      </c>
      <c r="B23">
        <v>159</v>
      </c>
      <c r="C23" t="s">
        <v>58</v>
      </c>
      <c r="D23" t="s">
        <v>140</v>
      </c>
      <c r="E23" t="s">
        <v>251</v>
      </c>
    </row>
    <row r="24" spans="1:5" x14ac:dyDescent="0.45">
      <c r="A24" s="129" t="s">
        <v>107</v>
      </c>
      <c r="B24">
        <v>172.22</v>
      </c>
      <c r="C24" t="s">
        <v>56</v>
      </c>
      <c r="D24" t="s">
        <v>198</v>
      </c>
      <c r="E24" t="s">
        <v>251</v>
      </c>
    </row>
    <row r="25" spans="1:5" x14ac:dyDescent="0.45">
      <c r="A25" s="129" t="s">
        <v>109</v>
      </c>
      <c r="B25">
        <v>149</v>
      </c>
      <c r="C25" t="s">
        <v>58</v>
      </c>
      <c r="D25" t="s">
        <v>143</v>
      </c>
      <c r="E25" t="s">
        <v>251</v>
      </c>
    </row>
    <row r="26" spans="1:5" x14ac:dyDescent="0.45">
      <c r="A26" s="129" t="s">
        <v>109</v>
      </c>
      <c r="B26">
        <v>149</v>
      </c>
      <c r="C26" t="s">
        <v>61</v>
      </c>
      <c r="D26" t="s">
        <v>157</v>
      </c>
      <c r="E26" t="s">
        <v>251</v>
      </c>
    </row>
    <row r="27" spans="1:5" x14ac:dyDescent="0.45">
      <c r="A27" s="129" t="s">
        <v>111</v>
      </c>
      <c r="B27">
        <v>289</v>
      </c>
      <c r="C27" t="s">
        <v>58</v>
      </c>
      <c r="D27" t="s">
        <v>112</v>
      </c>
      <c r="E27" t="s">
        <v>251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251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251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251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251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251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251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251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251</v>
      </c>
    </row>
    <row r="36" spans="1:5" x14ac:dyDescent="0.45">
      <c r="A36" s="129" t="s">
        <v>115</v>
      </c>
      <c r="B36">
        <v>449</v>
      </c>
      <c r="C36" t="s">
        <v>63</v>
      </c>
      <c r="D36" t="s">
        <v>294</v>
      </c>
      <c r="E36" t="s">
        <v>251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251</v>
      </c>
    </row>
    <row r="38" spans="1:5" x14ac:dyDescent="0.45">
      <c r="A38" s="129" t="s">
        <v>117</v>
      </c>
      <c r="B38">
        <v>155.99</v>
      </c>
      <c r="C38" t="s">
        <v>49</v>
      </c>
      <c r="D38" t="s">
        <v>118</v>
      </c>
      <c r="E38" t="s">
        <v>251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68.19921875" style="165" bestFit="1" customWidth="1"/>
    <col min="2" max="2" width="6.73046875" bestFit="1" customWidth="1"/>
    <col min="3" max="3" width="18.59765625" bestFit="1" customWidth="1"/>
    <col min="4" max="4" width="116.86328125" bestFit="1" customWidth="1"/>
    <col min="5" max="5" width="17.86328125" bestFit="1" customWidth="1"/>
  </cols>
  <sheetData>
    <row r="1" spans="1:5" x14ac:dyDescent="0.45">
      <c r="A1" s="133" t="s">
        <v>83</v>
      </c>
      <c r="B1" s="164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66" t="s">
        <v>88</v>
      </c>
      <c r="B2">
        <v>4.49</v>
      </c>
      <c r="C2" t="s">
        <v>57</v>
      </c>
      <c r="D2" t="s">
        <v>121</v>
      </c>
      <c r="E2" t="s">
        <v>295</v>
      </c>
    </row>
    <row r="3" spans="1:5" x14ac:dyDescent="0.45">
      <c r="A3" s="166" t="s">
        <v>90</v>
      </c>
      <c r="B3">
        <v>8.35</v>
      </c>
      <c r="C3" t="s">
        <v>55</v>
      </c>
      <c r="D3" t="s">
        <v>91</v>
      </c>
      <c r="E3" t="s">
        <v>295</v>
      </c>
    </row>
    <row r="4" spans="1:5" x14ac:dyDescent="0.45">
      <c r="A4" s="166" t="s">
        <v>73</v>
      </c>
      <c r="B4">
        <v>33.340000000000003</v>
      </c>
      <c r="C4" t="s">
        <v>54</v>
      </c>
      <c r="D4" t="s">
        <v>165</v>
      </c>
      <c r="E4" t="s">
        <v>295</v>
      </c>
    </row>
    <row r="5" spans="1:5" x14ac:dyDescent="0.45">
      <c r="A5" s="166" t="s">
        <v>95</v>
      </c>
      <c r="B5">
        <v>2.98</v>
      </c>
      <c r="C5" t="s">
        <v>58</v>
      </c>
      <c r="D5" t="s">
        <v>190</v>
      </c>
      <c r="E5" t="s">
        <v>295</v>
      </c>
    </row>
    <row r="6" spans="1:5" x14ac:dyDescent="0.45">
      <c r="A6" s="166" t="s">
        <v>97</v>
      </c>
      <c r="B6">
        <v>1.1499999999999999</v>
      </c>
      <c r="C6" t="s">
        <v>58</v>
      </c>
      <c r="D6" t="s">
        <v>98</v>
      </c>
      <c r="E6" t="s">
        <v>295</v>
      </c>
    </row>
    <row r="7" spans="1:5" x14ac:dyDescent="0.45">
      <c r="A7" s="166" t="s">
        <v>101</v>
      </c>
      <c r="B7">
        <v>4.5999999999999996</v>
      </c>
      <c r="C7" t="s">
        <v>49</v>
      </c>
      <c r="D7" t="s">
        <v>196</v>
      </c>
      <c r="E7" t="s">
        <v>295</v>
      </c>
    </row>
    <row r="8" spans="1:5" x14ac:dyDescent="0.45">
      <c r="A8" s="166" t="s">
        <v>103</v>
      </c>
      <c r="B8">
        <v>1.6</v>
      </c>
      <c r="C8" t="s">
        <v>58</v>
      </c>
      <c r="D8" t="s">
        <v>104</v>
      </c>
      <c r="E8" t="s">
        <v>295</v>
      </c>
    </row>
    <row r="9" spans="1:5" x14ac:dyDescent="0.45">
      <c r="A9" s="166" t="s">
        <v>105</v>
      </c>
      <c r="B9">
        <v>84.99</v>
      </c>
      <c r="C9" t="s">
        <v>49</v>
      </c>
      <c r="D9" t="s">
        <v>106</v>
      </c>
      <c r="E9" t="s">
        <v>295</v>
      </c>
    </row>
    <row r="10" spans="1:5" x14ac:dyDescent="0.45">
      <c r="A10" s="166" t="s">
        <v>107</v>
      </c>
      <c r="B10">
        <v>135</v>
      </c>
      <c r="C10" t="s">
        <v>58</v>
      </c>
      <c r="D10" t="s">
        <v>140</v>
      </c>
      <c r="E10" t="s">
        <v>295</v>
      </c>
    </row>
    <row r="11" spans="1:5" x14ac:dyDescent="0.45">
      <c r="A11" s="166" t="s">
        <v>109</v>
      </c>
      <c r="B11">
        <v>149</v>
      </c>
      <c r="C11" t="s">
        <v>58</v>
      </c>
      <c r="D11" t="s">
        <v>143</v>
      </c>
      <c r="E11" t="s">
        <v>295</v>
      </c>
    </row>
    <row r="12" spans="1:5" x14ac:dyDescent="0.45">
      <c r="A12" s="166" t="s">
        <v>111</v>
      </c>
      <c r="B12">
        <v>289</v>
      </c>
      <c r="C12" t="s">
        <v>54</v>
      </c>
      <c r="D12" t="s">
        <v>246</v>
      </c>
      <c r="E12" t="s">
        <v>295</v>
      </c>
    </row>
    <row r="13" spans="1:5" x14ac:dyDescent="0.45">
      <c r="A13" s="166" t="s">
        <v>113</v>
      </c>
      <c r="B13">
        <v>634.6</v>
      </c>
      <c r="C13" t="s">
        <v>49</v>
      </c>
      <c r="D13" t="s">
        <v>114</v>
      </c>
      <c r="E13" t="s">
        <v>295</v>
      </c>
    </row>
    <row r="14" spans="1:5" x14ac:dyDescent="0.45">
      <c r="A14" s="166" t="s">
        <v>115</v>
      </c>
      <c r="B14">
        <v>354.99</v>
      </c>
      <c r="C14" t="s">
        <v>49</v>
      </c>
      <c r="D14" t="s">
        <v>116</v>
      </c>
      <c r="E14" t="s">
        <v>295</v>
      </c>
    </row>
    <row r="15" spans="1:5" x14ac:dyDescent="0.45">
      <c r="A15" s="166" t="s">
        <v>117</v>
      </c>
      <c r="B15">
        <v>154.99</v>
      </c>
      <c r="C15" t="s">
        <v>49</v>
      </c>
      <c r="D15" t="s">
        <v>118</v>
      </c>
      <c r="E15" t="s">
        <v>295</v>
      </c>
    </row>
  </sheetData>
  <pageMargins left="0.75" right="0.75" top="1" bottom="1" header="0.5" footer="0.5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23"/>
  <sheetViews>
    <sheetView topLeftCell="A386" workbookViewId="0">
      <selection activeCell="F409" sqref="F409:F423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252</v>
      </c>
      <c r="E1" s="70" t="s">
        <v>87</v>
      </c>
      <c r="F1" s="82" t="s">
        <v>253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254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255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256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257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258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259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260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261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262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263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264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265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266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267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29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243</v>
      </c>
      <c r="F382" t="str">
        <f t="shared" si="5"/>
        <v>Sunday</v>
      </c>
    </row>
    <row r="383" spans="1:6" x14ac:dyDescent="0.45">
      <c r="A383" s="129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243</v>
      </c>
      <c r="F383" t="str">
        <f t="shared" si="5"/>
        <v>Sunday</v>
      </c>
    </row>
    <row r="384" spans="1:6" x14ac:dyDescent="0.45">
      <c r="A384" s="129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243</v>
      </c>
      <c r="F384" t="str">
        <f t="shared" si="5"/>
        <v>Sunday</v>
      </c>
    </row>
    <row r="385" spans="1:6" x14ac:dyDescent="0.45">
      <c r="A385" s="129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243</v>
      </c>
      <c r="F385" t="str">
        <f t="shared" si="5"/>
        <v>Sunday</v>
      </c>
    </row>
    <row r="386" spans="1:6" x14ac:dyDescent="0.45">
      <c r="A386" s="129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243</v>
      </c>
      <c r="F386" t="str">
        <f t="shared" ref="F386:F449" si="6">TEXT(E386,"dddd")</f>
        <v>Sunday</v>
      </c>
    </row>
    <row r="387" spans="1:6" x14ac:dyDescent="0.45">
      <c r="A387" s="129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243</v>
      </c>
      <c r="F387" t="str">
        <f t="shared" si="6"/>
        <v>Sunday</v>
      </c>
    </row>
    <row r="388" spans="1:6" x14ac:dyDescent="0.45">
      <c r="A388" s="129" t="s">
        <v>103</v>
      </c>
      <c r="B388">
        <v>0.98</v>
      </c>
      <c r="C388" t="s">
        <v>244</v>
      </c>
      <c r="D388" t="str">
        <f>VLOOKUP(C388,vendor_table!$B$2:$C$31,2,)</f>
        <v>2526 Stallings Dr. N Nacogdoches, TX 75964</v>
      </c>
      <c r="E388" t="s">
        <v>243</v>
      </c>
      <c r="F388" t="str">
        <f t="shared" si="6"/>
        <v>Sunday</v>
      </c>
    </row>
    <row r="389" spans="1:6" x14ac:dyDescent="0.45">
      <c r="A389" s="129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243</v>
      </c>
      <c r="F389" t="str">
        <f t="shared" si="6"/>
        <v>Sunday</v>
      </c>
    </row>
    <row r="390" spans="1:6" x14ac:dyDescent="0.45">
      <c r="A390" s="129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243</v>
      </c>
      <c r="F390" t="str">
        <f t="shared" si="6"/>
        <v>Sunday</v>
      </c>
    </row>
    <row r="391" spans="1:6" x14ac:dyDescent="0.45">
      <c r="A391" s="129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243</v>
      </c>
      <c r="F391" t="str">
        <f t="shared" si="6"/>
        <v>Sunday</v>
      </c>
    </row>
    <row r="392" spans="1:6" x14ac:dyDescent="0.45">
      <c r="A392" s="129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247</v>
      </c>
      <c r="F392" t="str">
        <f t="shared" si="6"/>
        <v>Sunday</v>
      </c>
    </row>
    <row r="393" spans="1:6" x14ac:dyDescent="0.45">
      <c r="A393" s="129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247</v>
      </c>
      <c r="F393" t="str">
        <f t="shared" si="6"/>
        <v>Sunday</v>
      </c>
    </row>
    <row r="394" spans="1:6" x14ac:dyDescent="0.45">
      <c r="A394" s="129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247</v>
      </c>
      <c r="F394" t="str">
        <f t="shared" si="6"/>
        <v>Sunday</v>
      </c>
    </row>
    <row r="395" spans="1:6" x14ac:dyDescent="0.45">
      <c r="A395" s="129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247</v>
      </c>
      <c r="F395" t="str">
        <f t="shared" si="6"/>
        <v>Sunday</v>
      </c>
    </row>
    <row r="396" spans="1:6" x14ac:dyDescent="0.45">
      <c r="A396" s="129" t="s">
        <v>88</v>
      </c>
      <c r="B396">
        <v>4.7300000000000004</v>
      </c>
      <c r="C396" t="s">
        <v>55</v>
      </c>
      <c r="D396" t="str">
        <f>VLOOKUP(C396,vendor_table!$B$2:$C$31,2,)</f>
        <v>4601 Bulls Bay Hwy #100. Jacksonville, FL, 32219</v>
      </c>
      <c r="E396" t="s">
        <v>250</v>
      </c>
      <c r="F396" t="str">
        <f t="shared" si="6"/>
        <v>Monday</v>
      </c>
    </row>
    <row r="397" spans="1:6" x14ac:dyDescent="0.45">
      <c r="A397" s="129" t="s">
        <v>90</v>
      </c>
      <c r="B397">
        <v>8.35</v>
      </c>
      <c r="C397" t="s">
        <v>55</v>
      </c>
      <c r="D397" t="str">
        <f>VLOOKUP(C397,vendor_table!$B$2:$C$31,2,)</f>
        <v>4601 Bulls Bay Hwy #100. Jacksonville, FL, 32219</v>
      </c>
      <c r="E397" t="s">
        <v>250</v>
      </c>
      <c r="F397" t="str">
        <f t="shared" si="6"/>
        <v>Monday</v>
      </c>
    </row>
    <row r="398" spans="1:6" x14ac:dyDescent="0.45">
      <c r="A398" s="129" t="s">
        <v>73</v>
      </c>
      <c r="B398">
        <v>17.55</v>
      </c>
      <c r="C398" t="s">
        <v>54</v>
      </c>
      <c r="D398" t="str">
        <f>VLOOKUP(C398,vendor_table!$B$2:$C$31,2,)</f>
        <v>1835 E Hallandale Bch 264 Hallandale. Beach, FL, 33009</v>
      </c>
      <c r="E398" t="s">
        <v>251</v>
      </c>
      <c r="F398" t="str">
        <f t="shared" si="6"/>
        <v>Monday</v>
      </c>
    </row>
    <row r="399" spans="1:6" x14ac:dyDescent="0.45">
      <c r="A399" s="129" t="s">
        <v>95</v>
      </c>
      <c r="B399">
        <v>2.98</v>
      </c>
      <c r="C399" t="s">
        <v>58</v>
      </c>
      <c r="D399" t="str">
        <f>VLOOKUP(C399,vendor_table!$B$2:$C$31,2,)</f>
        <v>2455 Paces Ferry Rd SE. Atlanta, GA, 30339</v>
      </c>
      <c r="E399" t="s">
        <v>251</v>
      </c>
      <c r="F399" t="str">
        <f t="shared" si="6"/>
        <v>Monday</v>
      </c>
    </row>
    <row r="400" spans="1:6" x14ac:dyDescent="0.45">
      <c r="A400" s="129" t="s">
        <v>97</v>
      </c>
      <c r="B400">
        <v>1.1499999999999999</v>
      </c>
      <c r="C400" t="s">
        <v>58</v>
      </c>
      <c r="D400" t="str">
        <f>VLOOKUP(C400,vendor_table!$B$2:$C$31,2,)</f>
        <v>2455 Paces Ferry Rd SE. Atlanta, GA, 30339</v>
      </c>
      <c r="E400" t="s">
        <v>251</v>
      </c>
      <c r="F400" t="str">
        <f t="shared" si="6"/>
        <v>Monday</v>
      </c>
    </row>
    <row r="401" spans="1:6" x14ac:dyDescent="0.45">
      <c r="A401" s="129" t="s">
        <v>101</v>
      </c>
      <c r="B401">
        <v>4.5999999999999996</v>
      </c>
      <c r="C401" t="s">
        <v>58</v>
      </c>
      <c r="D401" t="str">
        <f>VLOOKUP(C401,vendor_table!$B$2:$C$31,2,)</f>
        <v>2455 Paces Ferry Rd SE. Atlanta, GA, 30339</v>
      </c>
      <c r="E401" t="s">
        <v>251</v>
      </c>
      <c r="F401" t="str">
        <f t="shared" si="6"/>
        <v>Monday</v>
      </c>
    </row>
    <row r="402" spans="1:6" x14ac:dyDescent="0.45">
      <c r="A402" s="129" t="s">
        <v>103</v>
      </c>
      <c r="B402">
        <v>1.6</v>
      </c>
      <c r="C402" t="s">
        <v>58</v>
      </c>
      <c r="D402" t="str">
        <f>VLOOKUP(C402,vendor_table!$B$2:$C$31,2,)</f>
        <v>2455 Paces Ferry Rd SE. Atlanta, GA, 30339</v>
      </c>
      <c r="E402" t="s">
        <v>251</v>
      </c>
      <c r="F402" t="str">
        <f t="shared" si="6"/>
        <v>Monday</v>
      </c>
    </row>
    <row r="403" spans="1:6" x14ac:dyDescent="0.45">
      <c r="A403" s="129" t="s">
        <v>105</v>
      </c>
      <c r="B403">
        <v>110</v>
      </c>
      <c r="C403" t="s">
        <v>49</v>
      </c>
      <c r="D403" t="str">
        <f>VLOOKUP(C403,vendor_table!$B$2:$C$31,2,)</f>
        <v>410 Terry Ave N. Seattle, WA, 98109</v>
      </c>
      <c r="E403" t="s">
        <v>251</v>
      </c>
      <c r="F403" t="str">
        <f t="shared" si="6"/>
        <v>Monday</v>
      </c>
    </row>
    <row r="404" spans="1:6" x14ac:dyDescent="0.45">
      <c r="A404" s="129" t="s">
        <v>107</v>
      </c>
      <c r="B404">
        <v>159</v>
      </c>
      <c r="C404" t="s">
        <v>56</v>
      </c>
      <c r="D404" t="str">
        <f>VLOOKUP(C404,vendor_table!$B$2:$C$31,2,)</f>
        <v>2025 Hamilton Avenue. San Jose, California, 95125</v>
      </c>
      <c r="E404" t="s">
        <v>251</v>
      </c>
      <c r="F404" t="str">
        <f t="shared" si="6"/>
        <v>Monday</v>
      </c>
    </row>
    <row r="405" spans="1:6" x14ac:dyDescent="0.45">
      <c r="A405" s="129" t="s">
        <v>109</v>
      </c>
      <c r="B405">
        <v>149</v>
      </c>
      <c r="C405" t="s">
        <v>58</v>
      </c>
      <c r="D405" t="str">
        <f>VLOOKUP(C405,vendor_table!$B$2:$C$31,2,)</f>
        <v>2455 Paces Ferry Rd SE. Atlanta, GA, 30339</v>
      </c>
      <c r="E405" t="s">
        <v>251</v>
      </c>
      <c r="F405" t="str">
        <f t="shared" si="6"/>
        <v>Monday</v>
      </c>
    </row>
    <row r="406" spans="1:6" x14ac:dyDescent="0.45">
      <c r="A406" s="129" t="s">
        <v>111</v>
      </c>
      <c r="B406">
        <v>289</v>
      </c>
      <c r="C406" t="s">
        <v>54</v>
      </c>
      <c r="D406" t="str">
        <f>VLOOKUP(C406,vendor_table!$B$2:$C$31,2,)</f>
        <v>1835 E Hallandale Bch 264 Hallandale. Beach, FL, 33009</v>
      </c>
      <c r="E406" t="s">
        <v>251</v>
      </c>
      <c r="F406" t="str">
        <f t="shared" si="6"/>
        <v>Monday</v>
      </c>
    </row>
    <row r="407" spans="1:6" x14ac:dyDescent="0.45">
      <c r="A407" s="129" t="s">
        <v>113</v>
      </c>
      <c r="B407">
        <v>634.6</v>
      </c>
      <c r="C407" t="s">
        <v>49</v>
      </c>
      <c r="D407" t="str">
        <f>VLOOKUP(C407,vendor_table!$B$2:$C$31,2,)</f>
        <v>410 Terry Ave N. Seattle, WA, 98109</v>
      </c>
      <c r="E407" t="s">
        <v>251</v>
      </c>
      <c r="F407" t="str">
        <f t="shared" si="6"/>
        <v>Monday</v>
      </c>
    </row>
    <row r="408" spans="1:6" x14ac:dyDescent="0.45">
      <c r="A408" s="129" t="s">
        <v>115</v>
      </c>
      <c r="B408">
        <v>354.99</v>
      </c>
      <c r="C408" t="s">
        <v>49</v>
      </c>
      <c r="D408" t="str">
        <f>VLOOKUP(C408,vendor_table!$B$2:$C$31,2,)</f>
        <v>410 Terry Ave N. Seattle, WA, 98109</v>
      </c>
      <c r="E408" t="s">
        <v>251</v>
      </c>
      <c r="F408" t="str">
        <f t="shared" si="6"/>
        <v>Monday</v>
      </c>
    </row>
    <row r="409" spans="1:6" x14ac:dyDescent="0.45">
      <c r="A409" s="129" t="s">
        <v>117</v>
      </c>
      <c r="B409">
        <v>155.99</v>
      </c>
      <c r="C409" t="s">
        <v>49</v>
      </c>
      <c r="D409" t="str">
        <f>VLOOKUP(C409,vendor_table!$B$2:$C$31,2,)</f>
        <v>410 Terry Ave N. Seattle, WA, 98109</v>
      </c>
      <c r="E409" t="s">
        <v>251</v>
      </c>
      <c r="F409" t="str">
        <f t="shared" si="6"/>
        <v>Monday</v>
      </c>
    </row>
    <row r="410" spans="1:6" x14ac:dyDescent="0.45">
      <c r="A410" s="166" t="s">
        <v>88</v>
      </c>
      <c r="B410">
        <v>4.49</v>
      </c>
      <c r="C410" t="s">
        <v>57</v>
      </c>
      <c r="D410" t="str">
        <f>VLOOKUP(C410,vendor_table!$B$2:$C$31,2,)</f>
        <v>1290 N Hobbie Ave. Kankakee, Illinois, 60901</v>
      </c>
      <c r="E410" t="s">
        <v>295</v>
      </c>
      <c r="F410" t="str">
        <f t="shared" si="6"/>
        <v>Tuesday</v>
      </c>
    </row>
    <row r="411" spans="1:6" x14ac:dyDescent="0.45">
      <c r="A411" s="166" t="s">
        <v>90</v>
      </c>
      <c r="B411">
        <v>8.35</v>
      </c>
      <c r="C411" t="s">
        <v>55</v>
      </c>
      <c r="D411" t="str">
        <f>VLOOKUP(C411,vendor_table!$B$2:$C$31,2,)</f>
        <v>4601 Bulls Bay Hwy #100. Jacksonville, FL, 32219</v>
      </c>
      <c r="E411" t="s">
        <v>295</v>
      </c>
      <c r="F411" t="str">
        <f t="shared" si="6"/>
        <v>Tuesday</v>
      </c>
    </row>
    <row r="412" spans="1:6" x14ac:dyDescent="0.45">
      <c r="A412" s="166" t="s">
        <v>73</v>
      </c>
      <c r="B412">
        <v>33.340000000000003</v>
      </c>
      <c r="C412" t="s">
        <v>54</v>
      </c>
      <c r="D412" t="str">
        <f>VLOOKUP(C412,vendor_table!$B$2:$C$31,2,)</f>
        <v>1835 E Hallandale Bch 264 Hallandale. Beach, FL, 33009</v>
      </c>
      <c r="E412" t="s">
        <v>295</v>
      </c>
      <c r="F412" t="str">
        <f t="shared" si="6"/>
        <v>Tuesday</v>
      </c>
    </row>
    <row r="413" spans="1:6" x14ac:dyDescent="0.45">
      <c r="A413" s="166" t="s">
        <v>95</v>
      </c>
      <c r="B413">
        <v>2.98</v>
      </c>
      <c r="C413" t="s">
        <v>58</v>
      </c>
      <c r="D413" t="str">
        <f>VLOOKUP(C413,vendor_table!$B$2:$C$31,2,)</f>
        <v>2455 Paces Ferry Rd SE. Atlanta, GA, 30339</v>
      </c>
      <c r="E413" t="s">
        <v>295</v>
      </c>
      <c r="F413" t="str">
        <f t="shared" si="6"/>
        <v>Tuesday</v>
      </c>
    </row>
    <row r="414" spans="1:6" x14ac:dyDescent="0.45">
      <c r="A414" s="166" t="s">
        <v>97</v>
      </c>
      <c r="B414">
        <v>1.1499999999999999</v>
      </c>
      <c r="C414" t="s">
        <v>58</v>
      </c>
      <c r="D414" t="str">
        <f>VLOOKUP(C414,vendor_table!$B$2:$C$31,2,)</f>
        <v>2455 Paces Ferry Rd SE. Atlanta, GA, 30339</v>
      </c>
      <c r="E414" t="s">
        <v>295</v>
      </c>
      <c r="F414" t="str">
        <f t="shared" si="6"/>
        <v>Tuesday</v>
      </c>
    </row>
    <row r="415" spans="1:6" x14ac:dyDescent="0.45">
      <c r="A415" s="166" t="s">
        <v>101</v>
      </c>
      <c r="B415">
        <v>4.5999999999999996</v>
      </c>
      <c r="C415" t="s">
        <v>49</v>
      </c>
      <c r="D415" t="str">
        <f>VLOOKUP(C415,vendor_table!$B$2:$C$31,2,)</f>
        <v>410 Terry Ave N. Seattle, WA, 98109</v>
      </c>
      <c r="E415" t="s">
        <v>295</v>
      </c>
      <c r="F415" t="str">
        <f t="shared" si="6"/>
        <v>Tuesday</v>
      </c>
    </row>
    <row r="416" spans="1:6" x14ac:dyDescent="0.45">
      <c r="A416" s="166" t="s">
        <v>103</v>
      </c>
      <c r="B416">
        <v>1.6</v>
      </c>
      <c r="C416" t="s">
        <v>58</v>
      </c>
      <c r="D416" t="str">
        <f>VLOOKUP(C416,vendor_table!$B$2:$C$31,2,)</f>
        <v>2455 Paces Ferry Rd SE. Atlanta, GA, 30339</v>
      </c>
      <c r="E416" t="s">
        <v>295</v>
      </c>
      <c r="F416" t="str">
        <f t="shared" si="6"/>
        <v>Tuesday</v>
      </c>
    </row>
    <row r="417" spans="1:6" x14ac:dyDescent="0.45">
      <c r="A417" s="166" t="s">
        <v>105</v>
      </c>
      <c r="B417">
        <v>84.99</v>
      </c>
      <c r="C417" t="s">
        <v>49</v>
      </c>
      <c r="D417" t="str">
        <f>VLOOKUP(C417,vendor_table!$B$2:$C$31,2,)</f>
        <v>410 Terry Ave N. Seattle, WA, 98109</v>
      </c>
      <c r="E417" t="s">
        <v>295</v>
      </c>
      <c r="F417" t="str">
        <f t="shared" si="6"/>
        <v>Tuesday</v>
      </c>
    </row>
    <row r="418" spans="1:6" x14ac:dyDescent="0.45">
      <c r="A418" s="166" t="s">
        <v>107</v>
      </c>
      <c r="B418">
        <v>135</v>
      </c>
      <c r="C418" t="s">
        <v>58</v>
      </c>
      <c r="D418" t="str">
        <f>VLOOKUP(C418,vendor_table!$B$2:$C$31,2,)</f>
        <v>2455 Paces Ferry Rd SE. Atlanta, GA, 30339</v>
      </c>
      <c r="E418" t="s">
        <v>295</v>
      </c>
      <c r="F418" t="str">
        <f t="shared" si="6"/>
        <v>Tuesday</v>
      </c>
    </row>
    <row r="419" spans="1:6" x14ac:dyDescent="0.45">
      <c r="A419" s="166" t="s">
        <v>109</v>
      </c>
      <c r="B419">
        <v>149</v>
      </c>
      <c r="C419" t="s">
        <v>58</v>
      </c>
      <c r="D419" t="str">
        <f>VLOOKUP(C419,vendor_table!$B$2:$C$31,2,)</f>
        <v>2455 Paces Ferry Rd SE. Atlanta, GA, 30339</v>
      </c>
      <c r="E419" t="s">
        <v>295</v>
      </c>
      <c r="F419" t="str">
        <f t="shared" si="6"/>
        <v>Tuesday</v>
      </c>
    </row>
    <row r="420" spans="1:6" x14ac:dyDescent="0.45">
      <c r="A420" s="166" t="s">
        <v>111</v>
      </c>
      <c r="B420">
        <v>289</v>
      </c>
      <c r="C420" t="s">
        <v>54</v>
      </c>
      <c r="D420" t="str">
        <f>VLOOKUP(C420,vendor_table!$B$2:$C$31,2,)</f>
        <v>1835 E Hallandale Bch 264 Hallandale. Beach, FL, 33009</v>
      </c>
      <c r="E420" t="s">
        <v>295</v>
      </c>
      <c r="F420" t="str">
        <f t="shared" si="6"/>
        <v>Tuesday</v>
      </c>
    </row>
    <row r="421" spans="1:6" x14ac:dyDescent="0.45">
      <c r="A421" s="166" t="s">
        <v>113</v>
      </c>
      <c r="B421">
        <v>634.6</v>
      </c>
      <c r="C421" t="s">
        <v>49</v>
      </c>
      <c r="D421" t="str">
        <f>VLOOKUP(C421,vendor_table!$B$2:$C$31,2,)</f>
        <v>410 Terry Ave N. Seattle, WA, 98109</v>
      </c>
      <c r="E421" t="s">
        <v>295</v>
      </c>
      <c r="F421" t="str">
        <f t="shared" si="6"/>
        <v>Tuesday</v>
      </c>
    </row>
    <row r="422" spans="1:6" x14ac:dyDescent="0.45">
      <c r="A422" s="166" t="s">
        <v>115</v>
      </c>
      <c r="B422">
        <v>354.99</v>
      </c>
      <c r="C422" t="s">
        <v>49</v>
      </c>
      <c r="D422" t="str">
        <f>VLOOKUP(C422,vendor_table!$B$2:$C$31,2,)</f>
        <v>410 Terry Ave N. Seattle, WA, 98109</v>
      </c>
      <c r="E422" t="s">
        <v>295</v>
      </c>
      <c r="F422" t="str">
        <f t="shared" si="6"/>
        <v>Tuesday</v>
      </c>
    </row>
    <row r="423" spans="1:6" x14ac:dyDescent="0.45">
      <c r="A423" s="166" t="s">
        <v>117</v>
      </c>
      <c r="B423">
        <v>154.99</v>
      </c>
      <c r="C423" t="s">
        <v>49</v>
      </c>
      <c r="D423" t="str">
        <f>VLOOKUP(C423,vendor_table!$B$2:$C$31,2,)</f>
        <v>410 Terry Ave N. Seattle, WA, 98109</v>
      </c>
      <c r="E423" t="s">
        <v>295</v>
      </c>
      <c r="F423" t="str">
        <f t="shared" si="6"/>
        <v>Tuesday</v>
      </c>
    </row>
  </sheetData>
  <conditionalFormatting sqref="B34:B317">
    <cfRule type="cellIs" dxfId="1" priority="2" operator="equal">
      <formula>0.68</formula>
    </cfRule>
  </conditionalFormatting>
  <conditionalFormatting sqref="C1:D1 C424:D1048576 C34:C423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158"/>
  <sheetViews>
    <sheetView tabSelected="1" topLeftCell="A1121" workbookViewId="0">
      <selection activeCell="A2" sqref="A2:F1158"/>
    </sheetView>
  </sheetViews>
  <sheetFormatPr defaultRowHeight="14.25" x14ac:dyDescent="0.45"/>
  <cols>
    <col min="1" max="1" width="64.796875" bestFit="1" customWidth="1"/>
    <col min="2" max="2" width="13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252</v>
      </c>
      <c r="E1" s="70" t="s">
        <v>87</v>
      </c>
      <c r="F1" s="168" t="s">
        <v>253</v>
      </c>
      <c r="G1" s="85"/>
      <c r="I1" s="85" t="s">
        <v>268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29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243</v>
      </c>
      <c r="F1036" t="str">
        <f t="shared" si="16"/>
        <v>Sunday</v>
      </c>
    </row>
    <row r="1037" spans="1:6" x14ac:dyDescent="0.45">
      <c r="A1037" s="129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243</v>
      </c>
      <c r="F1037" t="str">
        <f t="shared" si="16"/>
        <v>Sunday</v>
      </c>
    </row>
    <row r="1038" spans="1:6" x14ac:dyDescent="0.45">
      <c r="A1038" s="129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243</v>
      </c>
      <c r="F1038" t="str">
        <f t="shared" si="16"/>
        <v>Sunday</v>
      </c>
    </row>
    <row r="1039" spans="1:6" x14ac:dyDescent="0.45">
      <c r="A1039" s="129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243</v>
      </c>
      <c r="F1039" t="str">
        <f t="shared" si="16"/>
        <v>Sunday</v>
      </c>
    </row>
    <row r="1040" spans="1:6" x14ac:dyDescent="0.45">
      <c r="A1040" s="129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243</v>
      </c>
      <c r="F1040" t="str">
        <f t="shared" si="16"/>
        <v>Sunday</v>
      </c>
    </row>
    <row r="1041" spans="1:6" x14ac:dyDescent="0.45">
      <c r="A1041" s="129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243</v>
      </c>
      <c r="F1041" t="str">
        <f t="shared" si="16"/>
        <v>Sunday</v>
      </c>
    </row>
    <row r="1042" spans="1:6" x14ac:dyDescent="0.45">
      <c r="A1042" s="129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243</v>
      </c>
      <c r="F1042" t="str">
        <f t="shared" si="16"/>
        <v>Sunday</v>
      </c>
    </row>
    <row r="1043" spans="1:6" x14ac:dyDescent="0.45">
      <c r="A1043" s="129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243</v>
      </c>
      <c r="F1043" t="str">
        <f t="shared" si="16"/>
        <v>Sunday</v>
      </c>
    </row>
    <row r="1044" spans="1:6" x14ac:dyDescent="0.45">
      <c r="A1044" s="129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243</v>
      </c>
      <c r="F1044" t="str">
        <f t="shared" si="16"/>
        <v>Sunday</v>
      </c>
    </row>
    <row r="1045" spans="1:6" x14ac:dyDescent="0.45">
      <c r="A1045" s="129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243</v>
      </c>
      <c r="F1045" t="str">
        <f t="shared" si="16"/>
        <v>Sunday</v>
      </c>
    </row>
    <row r="1046" spans="1:6" x14ac:dyDescent="0.45">
      <c r="A1046" s="129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243</v>
      </c>
      <c r="F1046" t="str">
        <f t="shared" si="16"/>
        <v>Sunday</v>
      </c>
    </row>
    <row r="1047" spans="1:6" x14ac:dyDescent="0.45">
      <c r="A1047" s="129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243</v>
      </c>
      <c r="F1047" t="str">
        <f t="shared" si="16"/>
        <v>Sunday</v>
      </c>
    </row>
    <row r="1048" spans="1:6" x14ac:dyDescent="0.45">
      <c r="A1048" s="129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243</v>
      </c>
      <c r="F1048" t="str">
        <f t="shared" si="16"/>
        <v>Sunday</v>
      </c>
    </row>
    <row r="1049" spans="1:6" x14ac:dyDescent="0.45">
      <c r="A1049" s="129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243</v>
      </c>
      <c r="F1049" t="str">
        <f t="shared" si="16"/>
        <v>Sunday</v>
      </c>
    </row>
    <row r="1050" spans="1:6" x14ac:dyDescent="0.45">
      <c r="A1050" s="129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243</v>
      </c>
      <c r="F1050" t="str">
        <f t="shared" si="16"/>
        <v>Sunday</v>
      </c>
    </row>
    <row r="1051" spans="1:6" x14ac:dyDescent="0.45">
      <c r="A1051" s="129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243</v>
      </c>
      <c r="F1051" t="str">
        <f t="shared" si="16"/>
        <v>Sunday</v>
      </c>
    </row>
    <row r="1052" spans="1:6" x14ac:dyDescent="0.45">
      <c r="A1052" s="129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243</v>
      </c>
      <c r="F1052" t="str">
        <f t="shared" si="16"/>
        <v>Sunday</v>
      </c>
    </row>
    <row r="1053" spans="1:6" x14ac:dyDescent="0.45">
      <c r="A1053" s="129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243</v>
      </c>
      <c r="F1053" t="str">
        <f t="shared" si="16"/>
        <v>Sunday</v>
      </c>
    </row>
    <row r="1054" spans="1:6" x14ac:dyDescent="0.45">
      <c r="A1054" s="129" t="s">
        <v>103</v>
      </c>
      <c r="B1054">
        <v>0.98</v>
      </c>
      <c r="C1054" t="s">
        <v>244</v>
      </c>
      <c r="D1054" t="str">
        <f>VLOOKUP(C1054,vendor_table!$B$2:$C$31,2,)</f>
        <v>2526 Stallings Dr. N Nacogdoches, TX 75964</v>
      </c>
      <c r="E1054" t="s">
        <v>243</v>
      </c>
      <c r="F1054" t="str">
        <f t="shared" si="16"/>
        <v>Sunday</v>
      </c>
    </row>
    <row r="1055" spans="1:6" x14ac:dyDescent="0.45">
      <c r="A1055" s="129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243</v>
      </c>
      <c r="F1055" t="str">
        <f t="shared" si="16"/>
        <v>Sunday</v>
      </c>
    </row>
    <row r="1056" spans="1:6" x14ac:dyDescent="0.45">
      <c r="A1056" s="129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243</v>
      </c>
      <c r="F1056" t="str">
        <f t="shared" si="16"/>
        <v>Sunday</v>
      </c>
    </row>
    <row r="1057" spans="1:6" x14ac:dyDescent="0.45">
      <c r="A1057" s="129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243</v>
      </c>
      <c r="F1057" t="str">
        <f t="shared" si="16"/>
        <v>Sunday</v>
      </c>
    </row>
    <row r="1058" spans="1:6" x14ac:dyDescent="0.45">
      <c r="A1058" s="129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243</v>
      </c>
      <c r="F1058" t="str">
        <f t="shared" si="16"/>
        <v>Sunday</v>
      </c>
    </row>
    <row r="1059" spans="1:6" x14ac:dyDescent="0.45">
      <c r="A1059" s="129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243</v>
      </c>
      <c r="F1059" t="str">
        <f t="shared" si="16"/>
        <v>Sunday</v>
      </c>
    </row>
    <row r="1060" spans="1:6" x14ac:dyDescent="0.45">
      <c r="A1060" s="129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243</v>
      </c>
      <c r="F1060" t="str">
        <f t="shared" si="16"/>
        <v>Sunday</v>
      </c>
    </row>
    <row r="1061" spans="1:6" x14ac:dyDescent="0.45">
      <c r="A1061" s="129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243</v>
      </c>
      <c r="F1061" t="str">
        <f t="shared" si="16"/>
        <v>Sunday</v>
      </c>
    </row>
    <row r="1062" spans="1:6" x14ac:dyDescent="0.45">
      <c r="A1062" s="129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243</v>
      </c>
      <c r="F1062" t="str">
        <f t="shared" si="16"/>
        <v>Sunday</v>
      </c>
    </row>
    <row r="1063" spans="1:6" x14ac:dyDescent="0.45">
      <c r="A1063" s="129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243</v>
      </c>
      <c r="F1063" t="str">
        <f t="shared" si="16"/>
        <v>Sunday</v>
      </c>
    </row>
    <row r="1064" spans="1:6" x14ac:dyDescent="0.45">
      <c r="A1064" s="129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243</v>
      </c>
      <c r="F1064" t="str">
        <f t="shared" si="16"/>
        <v>Sunday</v>
      </c>
    </row>
    <row r="1065" spans="1:6" x14ac:dyDescent="0.45">
      <c r="A1065" s="129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243</v>
      </c>
      <c r="F1065" t="str">
        <f t="shared" si="16"/>
        <v>Sunday</v>
      </c>
    </row>
    <row r="1066" spans="1:6" x14ac:dyDescent="0.45">
      <c r="A1066" s="129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243</v>
      </c>
      <c r="F1066" t="str">
        <f t="shared" si="16"/>
        <v>Sunday</v>
      </c>
    </row>
    <row r="1067" spans="1:6" x14ac:dyDescent="0.45">
      <c r="A1067" s="129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243</v>
      </c>
      <c r="F1067" t="str">
        <f t="shared" si="16"/>
        <v>Sunday</v>
      </c>
    </row>
    <row r="1068" spans="1:6" x14ac:dyDescent="0.45">
      <c r="A1068" s="129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247</v>
      </c>
      <c r="F1068" t="str">
        <f t="shared" si="16"/>
        <v>Sunday</v>
      </c>
    </row>
    <row r="1069" spans="1:6" x14ac:dyDescent="0.45">
      <c r="A1069" s="129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247</v>
      </c>
      <c r="F1069" t="str">
        <f t="shared" si="16"/>
        <v>Sunday</v>
      </c>
    </row>
    <row r="1070" spans="1:6" x14ac:dyDescent="0.45">
      <c r="A1070" s="129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247</v>
      </c>
      <c r="F1070" t="str">
        <f t="shared" si="16"/>
        <v>Sunday</v>
      </c>
    </row>
    <row r="1071" spans="1:6" x14ac:dyDescent="0.45">
      <c r="A1071" s="129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247</v>
      </c>
      <c r="F1071" t="str">
        <f t="shared" si="16"/>
        <v>Sunday</v>
      </c>
    </row>
    <row r="1072" spans="1:6" x14ac:dyDescent="0.45">
      <c r="A1072" s="129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247</v>
      </c>
      <c r="F1072" t="str">
        <f t="shared" si="16"/>
        <v>Sunday</v>
      </c>
    </row>
    <row r="1073" spans="1:6" x14ac:dyDescent="0.45">
      <c r="A1073" s="129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247</v>
      </c>
      <c r="F1073" t="str">
        <f t="shared" si="16"/>
        <v>Sunday</v>
      </c>
    </row>
    <row r="1074" spans="1:6" x14ac:dyDescent="0.45">
      <c r="A1074" s="129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247</v>
      </c>
      <c r="F1074" t="str">
        <f t="shared" si="16"/>
        <v>Sunday</v>
      </c>
    </row>
    <row r="1075" spans="1:6" x14ac:dyDescent="0.45">
      <c r="A1075" s="129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247</v>
      </c>
      <c r="F1075" t="str">
        <f t="shared" si="16"/>
        <v>Sunday</v>
      </c>
    </row>
    <row r="1076" spans="1:6" x14ac:dyDescent="0.45">
      <c r="A1076" s="129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247</v>
      </c>
      <c r="F1076" t="str">
        <f t="shared" si="16"/>
        <v>Sunday</v>
      </c>
    </row>
    <row r="1077" spans="1:6" x14ac:dyDescent="0.45">
      <c r="A1077" s="129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247</v>
      </c>
      <c r="F1077" t="str">
        <f t="shared" si="16"/>
        <v>Sunday</v>
      </c>
    </row>
    <row r="1078" spans="1:6" x14ac:dyDescent="0.45">
      <c r="A1078" s="129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247</v>
      </c>
      <c r="F1078" t="str">
        <f t="shared" si="16"/>
        <v>Sunday</v>
      </c>
    </row>
    <row r="1079" spans="1:6" x14ac:dyDescent="0.45">
      <c r="A1079" s="129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247</v>
      </c>
      <c r="F1079" t="str">
        <f t="shared" si="16"/>
        <v>Sunday</v>
      </c>
    </row>
    <row r="1080" spans="1:6" x14ac:dyDescent="0.45">
      <c r="A1080" s="129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247</v>
      </c>
      <c r="F1080" t="str">
        <f t="shared" si="16"/>
        <v>Sunday</v>
      </c>
    </row>
    <row r="1081" spans="1:6" x14ac:dyDescent="0.45">
      <c r="A1081" s="129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247</v>
      </c>
      <c r="F1081" t="str">
        <f t="shared" si="16"/>
        <v>Sunday</v>
      </c>
    </row>
    <row r="1082" spans="1:6" x14ac:dyDescent="0.45">
      <c r="A1082" s="129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247</v>
      </c>
      <c r="F1082" t="str">
        <f t="shared" si="16"/>
        <v>Sunday</v>
      </c>
    </row>
    <row r="1083" spans="1:6" x14ac:dyDescent="0.45">
      <c r="A1083" s="129" t="s">
        <v>88</v>
      </c>
      <c r="B1083">
        <v>7.22</v>
      </c>
      <c r="C1083" t="s">
        <v>58</v>
      </c>
      <c r="D1083" t="str">
        <f>VLOOKUP(C1083,vendor_table!$B$2:$C$31,2,)</f>
        <v>2455 Paces Ferry Rd SE. Atlanta, GA, 30339</v>
      </c>
      <c r="E1083" t="s">
        <v>250</v>
      </c>
      <c r="F1083" t="str">
        <f t="shared" si="16"/>
        <v>Monday</v>
      </c>
    </row>
    <row r="1084" spans="1:6" x14ac:dyDescent="0.45">
      <c r="A1084" s="129" t="s">
        <v>88</v>
      </c>
      <c r="B1084">
        <v>5.99</v>
      </c>
      <c r="C1084" t="s">
        <v>61</v>
      </c>
      <c r="D1084" t="str">
        <f>VLOOKUP(C1084,vendor_table!$B$2:$C$31,2,)</f>
        <v>1000 Lowe's Blvd. Mooresville, NC, 28117</v>
      </c>
      <c r="E1084" t="s">
        <v>250</v>
      </c>
      <c r="F1084" t="str">
        <f t="shared" si="16"/>
        <v>Monday</v>
      </c>
    </row>
    <row r="1085" spans="1:6" x14ac:dyDescent="0.45">
      <c r="A1085" s="129" t="s">
        <v>88</v>
      </c>
      <c r="B1085">
        <v>4.7300000000000004</v>
      </c>
      <c r="C1085" t="s">
        <v>57</v>
      </c>
      <c r="D1085" t="str">
        <f>VLOOKUP(C1085,vendor_table!$B$2:$C$31,2,)</f>
        <v>1290 N Hobbie Ave. Kankakee, Illinois, 60901</v>
      </c>
      <c r="E1085" t="s">
        <v>250</v>
      </c>
      <c r="F1085" t="str">
        <f t="shared" si="16"/>
        <v>Monday</v>
      </c>
    </row>
    <row r="1086" spans="1:6" x14ac:dyDescent="0.45">
      <c r="A1086" s="129" t="s">
        <v>88</v>
      </c>
      <c r="B1086">
        <v>5.88</v>
      </c>
      <c r="C1086" t="s">
        <v>69</v>
      </c>
      <c r="D1086" t="str">
        <f>VLOOKUP(C1086,vendor_table!$B$2:$C$31,2,)</f>
        <v>6260 Abbott Dr. Omaha, Nebraska, 68110</v>
      </c>
      <c r="E1086" t="s">
        <v>250</v>
      </c>
      <c r="F1086" t="str">
        <f t="shared" si="16"/>
        <v>Monday</v>
      </c>
    </row>
    <row r="1087" spans="1:6" x14ac:dyDescent="0.45">
      <c r="A1087" s="129" t="s">
        <v>88</v>
      </c>
      <c r="B1087">
        <v>5.88</v>
      </c>
      <c r="C1087" t="s">
        <v>55</v>
      </c>
      <c r="D1087" t="str">
        <f>VLOOKUP(C1087,vendor_table!$B$2:$C$31,2,)</f>
        <v>4601 Bulls Bay Hwy #100. Jacksonville, FL, 32219</v>
      </c>
      <c r="E1087" t="s">
        <v>250</v>
      </c>
      <c r="F1087" t="str">
        <f t="shared" si="16"/>
        <v>Monday</v>
      </c>
    </row>
    <row r="1088" spans="1:6" x14ac:dyDescent="0.45">
      <c r="A1088" s="129" t="s">
        <v>88</v>
      </c>
      <c r="B1088">
        <v>7.24</v>
      </c>
      <c r="C1088" t="s">
        <v>63</v>
      </c>
      <c r="D1088" t="str">
        <f>VLOOKUP(C1088,vendor_table!$B$2:$C$31,2,)</f>
        <v>4777 Menard Drive. Eau Claire, Wisconsin, 54703</v>
      </c>
      <c r="E1088" t="s">
        <v>250</v>
      </c>
      <c r="F1088" t="str">
        <f t="shared" si="16"/>
        <v>Monday</v>
      </c>
    </row>
    <row r="1089" spans="1:6" x14ac:dyDescent="0.45">
      <c r="A1089" s="129" t="s">
        <v>90</v>
      </c>
      <c r="B1089">
        <v>11.91</v>
      </c>
      <c r="C1089" t="s">
        <v>58</v>
      </c>
      <c r="D1089" t="str">
        <f>VLOOKUP(C1089,vendor_table!$B$2:$C$31,2,)</f>
        <v>2455 Paces Ferry Rd SE. Atlanta, GA, 30339</v>
      </c>
      <c r="E1089" t="s">
        <v>250</v>
      </c>
      <c r="F1089" t="str">
        <f t="shared" si="16"/>
        <v>Monday</v>
      </c>
    </row>
    <row r="1090" spans="1:6" x14ac:dyDescent="0.45">
      <c r="A1090" s="129" t="s">
        <v>90</v>
      </c>
      <c r="B1090">
        <v>10.47</v>
      </c>
      <c r="C1090" t="s">
        <v>55</v>
      </c>
      <c r="D1090" t="str">
        <f>VLOOKUP(C1090,vendor_table!$B$2:$C$31,2,)</f>
        <v>4601 Bulls Bay Hwy #100. Jacksonville, FL, 32219</v>
      </c>
      <c r="E1090" t="s">
        <v>250</v>
      </c>
      <c r="F1090" t="str">
        <f t="shared" ref="F1090:F1153" si="17">TEXT(E1090,"dddd")</f>
        <v>Monday</v>
      </c>
    </row>
    <row r="1091" spans="1:6" x14ac:dyDescent="0.45">
      <c r="A1091" s="129" t="s">
        <v>90</v>
      </c>
      <c r="B1091">
        <v>8.35</v>
      </c>
      <c r="C1091" t="s">
        <v>57</v>
      </c>
      <c r="D1091" t="str">
        <f>VLOOKUP(C1091,vendor_table!$B$2:$C$31,2,)</f>
        <v>1290 N Hobbie Ave. Kankakee, Illinois, 60901</v>
      </c>
      <c r="E1091" t="s">
        <v>250</v>
      </c>
      <c r="F1091" t="str">
        <f t="shared" si="17"/>
        <v>Monday</v>
      </c>
    </row>
    <row r="1092" spans="1:6" x14ac:dyDescent="0.45">
      <c r="A1092" s="129" t="s">
        <v>73</v>
      </c>
      <c r="B1092">
        <v>20.62</v>
      </c>
      <c r="C1092" t="s">
        <v>58</v>
      </c>
      <c r="D1092" t="str">
        <f>VLOOKUP(C1092,vendor_table!$B$2:$C$31,2,)</f>
        <v>2455 Paces Ferry Rd SE. Atlanta, GA, 30339</v>
      </c>
      <c r="E1092" t="s">
        <v>251</v>
      </c>
      <c r="F1092" t="str">
        <f t="shared" si="17"/>
        <v>Monday</v>
      </c>
    </row>
    <row r="1093" spans="1:6" x14ac:dyDescent="0.45">
      <c r="A1093" s="129" t="s">
        <v>73</v>
      </c>
      <c r="B1093">
        <v>17.55</v>
      </c>
      <c r="C1093" t="s">
        <v>71</v>
      </c>
      <c r="D1093" t="str">
        <f>VLOOKUP(C1093,vendor_table!$B$2:$C$31,2,)</f>
        <v>28 Biopolis Road. Singapore, 138568</v>
      </c>
      <c r="E1093" t="s">
        <v>251</v>
      </c>
      <c r="F1093" t="str">
        <f t="shared" si="17"/>
        <v>Monday</v>
      </c>
    </row>
    <row r="1094" spans="1:6" x14ac:dyDescent="0.45">
      <c r="A1094" s="129" t="s">
        <v>73</v>
      </c>
      <c r="B1094">
        <v>33.340000000000003</v>
      </c>
      <c r="C1094" t="s">
        <v>54</v>
      </c>
      <c r="D1094" t="str">
        <f>VLOOKUP(C1094,vendor_table!$B$2:$C$31,2,)</f>
        <v>1835 E Hallandale Bch 264 Hallandale. Beach, FL, 33009</v>
      </c>
      <c r="E1094" t="s">
        <v>251</v>
      </c>
      <c r="F1094" t="str">
        <f t="shared" si="17"/>
        <v>Monday</v>
      </c>
    </row>
    <row r="1095" spans="1:6" x14ac:dyDescent="0.45">
      <c r="A1095" s="129" t="s">
        <v>95</v>
      </c>
      <c r="B1095">
        <v>2.98</v>
      </c>
      <c r="C1095" t="s">
        <v>58</v>
      </c>
      <c r="D1095" t="str">
        <f>VLOOKUP(C1095,vendor_table!$B$2:$C$31,2,)</f>
        <v>2455 Paces Ferry Rd SE. Atlanta, GA, 30339</v>
      </c>
      <c r="E1095" t="s">
        <v>251</v>
      </c>
      <c r="F1095" t="str">
        <f t="shared" si="17"/>
        <v>Monday</v>
      </c>
    </row>
    <row r="1096" spans="1:6" x14ac:dyDescent="0.45">
      <c r="A1096" s="129" t="s">
        <v>95</v>
      </c>
      <c r="B1096">
        <v>2.98</v>
      </c>
      <c r="C1096" t="s">
        <v>64</v>
      </c>
      <c r="D1096" t="str">
        <f>VLOOKUP(C1096,vendor_table!$B$2:$C$31,2,)</f>
        <v>651 Brannan St. San Francisco, CA, 94107</v>
      </c>
      <c r="E1096" t="s">
        <v>251</v>
      </c>
      <c r="F1096" t="str">
        <f t="shared" si="17"/>
        <v>Monday</v>
      </c>
    </row>
    <row r="1097" spans="1:6" x14ac:dyDescent="0.45">
      <c r="A1097" s="129" t="s">
        <v>97</v>
      </c>
      <c r="B1097">
        <v>1.1499999999999999</v>
      </c>
      <c r="C1097" t="s">
        <v>58</v>
      </c>
      <c r="D1097" t="str">
        <f>VLOOKUP(C1097,vendor_table!$B$2:$C$31,2,)</f>
        <v>2455 Paces Ferry Rd SE. Atlanta, GA, 30339</v>
      </c>
      <c r="E1097" t="s">
        <v>251</v>
      </c>
      <c r="F1097" t="str">
        <f t="shared" si="17"/>
        <v>Monday</v>
      </c>
    </row>
    <row r="1098" spans="1:6" x14ac:dyDescent="0.45">
      <c r="A1098" s="129" t="s">
        <v>101</v>
      </c>
      <c r="B1098">
        <v>4.5999999999999996</v>
      </c>
      <c r="C1098" t="s">
        <v>58</v>
      </c>
      <c r="D1098" t="str">
        <f>VLOOKUP(C1098,vendor_table!$B$2:$C$31,2,)</f>
        <v>2455 Paces Ferry Rd SE. Atlanta, GA, 30339</v>
      </c>
      <c r="E1098" t="s">
        <v>251</v>
      </c>
      <c r="F1098" t="str">
        <f t="shared" si="17"/>
        <v>Monday</v>
      </c>
    </row>
    <row r="1099" spans="1:6" x14ac:dyDescent="0.45">
      <c r="A1099" s="129" t="s">
        <v>103</v>
      </c>
      <c r="B1099">
        <v>1.6</v>
      </c>
      <c r="C1099" t="s">
        <v>58</v>
      </c>
      <c r="D1099" t="str">
        <f>VLOOKUP(C1099,vendor_table!$B$2:$C$31,2,)</f>
        <v>2455 Paces Ferry Rd SE. Atlanta, GA, 30339</v>
      </c>
      <c r="E1099" t="s">
        <v>251</v>
      </c>
      <c r="F1099" t="str">
        <f t="shared" si="17"/>
        <v>Monday</v>
      </c>
    </row>
    <row r="1100" spans="1:6" x14ac:dyDescent="0.45">
      <c r="A1100" s="129" t="s">
        <v>105</v>
      </c>
      <c r="B1100">
        <v>116.93</v>
      </c>
      <c r="C1100" t="s">
        <v>49</v>
      </c>
      <c r="D1100" t="str">
        <f>VLOOKUP(C1100,vendor_table!$B$2:$C$31,2,)</f>
        <v>410 Terry Ave N. Seattle, WA, 98109</v>
      </c>
      <c r="E1100" t="s">
        <v>251</v>
      </c>
      <c r="F1100" t="str">
        <f t="shared" si="17"/>
        <v>Monday</v>
      </c>
    </row>
    <row r="1101" spans="1:6" x14ac:dyDescent="0.45">
      <c r="A1101" s="129" t="s">
        <v>105</v>
      </c>
      <c r="B1101">
        <v>111.07</v>
      </c>
      <c r="C1101" t="s">
        <v>56</v>
      </c>
      <c r="D1101" t="str">
        <f>VLOOKUP(C1101,vendor_table!$B$2:$C$31,2,)</f>
        <v>2025 Hamilton Avenue. San Jose, California, 95125</v>
      </c>
      <c r="E1101" t="s">
        <v>251</v>
      </c>
      <c r="F1101" t="str">
        <f t="shared" si="17"/>
        <v>Monday</v>
      </c>
    </row>
    <row r="1102" spans="1:6" x14ac:dyDescent="0.45">
      <c r="A1102" s="129" t="s">
        <v>105</v>
      </c>
      <c r="B1102">
        <v>124</v>
      </c>
      <c r="C1102" t="s">
        <v>67</v>
      </c>
      <c r="D1102" t="str">
        <f>VLOOKUP(C1102,vendor_table!$B$2:$C$31,2,)</f>
        <v>5512 West Pico Blvd. Los Angeles, CA, 90019</v>
      </c>
      <c r="E1102" t="s">
        <v>251</v>
      </c>
      <c r="F1102" t="str">
        <f t="shared" si="17"/>
        <v>Monday</v>
      </c>
    </row>
    <row r="1103" spans="1:6" x14ac:dyDescent="0.45">
      <c r="A1103" s="129" t="s">
        <v>105</v>
      </c>
      <c r="B1103">
        <v>110</v>
      </c>
      <c r="C1103" t="s">
        <v>241</v>
      </c>
      <c r="D1103" t="str">
        <f>VLOOKUP(C1103,vendor_table!$B$2:$C$31,2,)</f>
        <v>1220 Village Way #A. Santa Ana, CA, 92705</v>
      </c>
      <c r="E1103" t="s">
        <v>251</v>
      </c>
      <c r="F1103" t="str">
        <f t="shared" si="17"/>
        <v>Monday</v>
      </c>
    </row>
    <row r="1104" spans="1:6" x14ac:dyDescent="0.45">
      <c r="A1104" s="129" t="s">
        <v>107</v>
      </c>
      <c r="B1104">
        <v>159</v>
      </c>
      <c r="C1104" t="s">
        <v>58</v>
      </c>
      <c r="D1104" t="str">
        <f>VLOOKUP(C1104,vendor_table!$B$2:$C$31,2,)</f>
        <v>2455 Paces Ferry Rd SE. Atlanta, GA, 30339</v>
      </c>
      <c r="E1104" t="s">
        <v>251</v>
      </c>
      <c r="F1104" t="str">
        <f t="shared" si="17"/>
        <v>Monday</v>
      </c>
    </row>
    <row r="1105" spans="1:6" x14ac:dyDescent="0.45">
      <c r="A1105" s="129" t="s">
        <v>107</v>
      </c>
      <c r="B1105">
        <v>172.22</v>
      </c>
      <c r="C1105" t="s">
        <v>56</v>
      </c>
      <c r="D1105" t="str">
        <f>VLOOKUP(C1105,vendor_table!$B$2:$C$31,2,)</f>
        <v>2025 Hamilton Avenue. San Jose, California, 95125</v>
      </c>
      <c r="E1105" t="s">
        <v>251</v>
      </c>
      <c r="F1105" t="str">
        <f t="shared" si="17"/>
        <v>Monday</v>
      </c>
    </row>
    <row r="1106" spans="1:6" x14ac:dyDescent="0.45">
      <c r="A1106" s="129" t="s">
        <v>109</v>
      </c>
      <c r="B1106">
        <v>149</v>
      </c>
      <c r="C1106" t="s">
        <v>58</v>
      </c>
      <c r="D1106" t="str">
        <f>VLOOKUP(C1106,vendor_table!$B$2:$C$31,2,)</f>
        <v>2455 Paces Ferry Rd SE. Atlanta, GA, 30339</v>
      </c>
      <c r="E1106" t="s">
        <v>251</v>
      </c>
      <c r="F1106" t="str">
        <f t="shared" si="17"/>
        <v>Monday</v>
      </c>
    </row>
    <row r="1107" spans="1:6" x14ac:dyDescent="0.45">
      <c r="A1107" s="129" t="s">
        <v>109</v>
      </c>
      <c r="B1107">
        <v>149</v>
      </c>
      <c r="C1107" t="s">
        <v>61</v>
      </c>
      <c r="D1107" t="str">
        <f>VLOOKUP(C1107,vendor_table!$B$2:$C$31,2,)</f>
        <v>1000 Lowe's Blvd. Mooresville, NC, 28117</v>
      </c>
      <c r="E1107" t="s">
        <v>251</v>
      </c>
      <c r="F1107" t="str">
        <f t="shared" si="17"/>
        <v>Monday</v>
      </c>
    </row>
    <row r="1108" spans="1:6" x14ac:dyDescent="0.45">
      <c r="A1108" s="129" t="s">
        <v>111</v>
      </c>
      <c r="B1108">
        <v>289</v>
      </c>
      <c r="C1108" t="s">
        <v>58</v>
      </c>
      <c r="D1108" t="str">
        <f>VLOOKUP(C1108,vendor_table!$B$2:$C$31,2,)</f>
        <v>2455 Paces Ferry Rd SE. Atlanta, GA, 30339</v>
      </c>
      <c r="E1108" t="s">
        <v>251</v>
      </c>
      <c r="F1108" t="str">
        <f t="shared" si="17"/>
        <v>Monday</v>
      </c>
    </row>
    <row r="1109" spans="1:6" x14ac:dyDescent="0.45">
      <c r="A1109" s="129" t="s">
        <v>111</v>
      </c>
      <c r="B1109">
        <v>352.78</v>
      </c>
      <c r="C1109" t="s">
        <v>54</v>
      </c>
      <c r="D1109" t="str">
        <f>VLOOKUP(C1109,vendor_table!$B$2:$C$31,2,)</f>
        <v>1835 E Hallandale Bch 264 Hallandale. Beach, FL, 33009</v>
      </c>
      <c r="E1109" t="s">
        <v>251</v>
      </c>
      <c r="F1109" t="str">
        <f t="shared" si="17"/>
        <v>Monday</v>
      </c>
    </row>
    <row r="1110" spans="1:6" x14ac:dyDescent="0.45">
      <c r="A1110" s="129" t="s">
        <v>113</v>
      </c>
      <c r="B1110">
        <v>765</v>
      </c>
      <c r="C1110" t="s">
        <v>58</v>
      </c>
      <c r="D1110" t="str">
        <f>VLOOKUP(C1110,vendor_table!$B$2:$C$31,2,)</f>
        <v>2455 Paces Ferry Rd SE. Atlanta, GA, 30339</v>
      </c>
      <c r="E1110" t="s">
        <v>251</v>
      </c>
      <c r="F1110" t="str">
        <f t="shared" si="17"/>
        <v>Monday</v>
      </c>
    </row>
    <row r="1111" spans="1:6" x14ac:dyDescent="0.45">
      <c r="A1111" s="129" t="s">
        <v>113</v>
      </c>
      <c r="B1111">
        <v>634.6</v>
      </c>
      <c r="C1111" t="s">
        <v>49</v>
      </c>
      <c r="D1111" t="str">
        <f>VLOOKUP(C1111,vendor_table!$B$2:$C$31,2,)</f>
        <v>410 Terry Ave N. Seattle, WA, 98109</v>
      </c>
      <c r="E1111" t="s">
        <v>251</v>
      </c>
      <c r="F1111" t="str">
        <f t="shared" si="17"/>
        <v>Monday</v>
      </c>
    </row>
    <row r="1112" spans="1:6" x14ac:dyDescent="0.45">
      <c r="A1112" s="129" t="s">
        <v>113</v>
      </c>
      <c r="B1112">
        <v>634.75</v>
      </c>
      <c r="C1112" t="s">
        <v>56</v>
      </c>
      <c r="D1112" t="str">
        <f>VLOOKUP(C1112,vendor_table!$B$2:$C$31,2,)</f>
        <v>2025 Hamilton Avenue. San Jose, California, 95125</v>
      </c>
      <c r="E1112" t="s">
        <v>251</v>
      </c>
      <c r="F1112" t="str">
        <f t="shared" si="17"/>
        <v>Monday</v>
      </c>
    </row>
    <row r="1113" spans="1:6" x14ac:dyDescent="0.45">
      <c r="A1113" s="129" t="s">
        <v>115</v>
      </c>
      <c r="B1113">
        <v>409</v>
      </c>
      <c r="C1113" t="s">
        <v>58</v>
      </c>
      <c r="D1113" t="str">
        <f>VLOOKUP(C1113,vendor_table!$B$2:$C$31,2,)</f>
        <v>2455 Paces Ferry Rd SE. Atlanta, GA, 30339</v>
      </c>
      <c r="E1113" t="s">
        <v>251</v>
      </c>
      <c r="F1113" t="str">
        <f t="shared" si="17"/>
        <v>Monday</v>
      </c>
    </row>
    <row r="1114" spans="1:6" x14ac:dyDescent="0.45">
      <c r="A1114" s="129" t="s">
        <v>115</v>
      </c>
      <c r="B1114">
        <v>423</v>
      </c>
      <c r="C1114" t="s">
        <v>49</v>
      </c>
      <c r="D1114" t="str">
        <f>VLOOKUP(C1114,vendor_table!$B$2:$C$31,2,)</f>
        <v>410 Terry Ave N. Seattle, WA, 98109</v>
      </c>
      <c r="E1114" t="s">
        <v>251</v>
      </c>
      <c r="F1114" t="str">
        <f t="shared" si="17"/>
        <v>Monday</v>
      </c>
    </row>
    <row r="1115" spans="1:6" x14ac:dyDescent="0.45">
      <c r="A1115" s="129" t="s">
        <v>115</v>
      </c>
      <c r="B1115">
        <v>354.99</v>
      </c>
      <c r="C1115" t="s">
        <v>211</v>
      </c>
      <c r="D1115" t="str">
        <f>VLOOKUP(C1115,vendor_table!$B$2:$C$31,2,)</f>
        <v>1917 S Avenue B. Yuma, AZ, 85364</v>
      </c>
      <c r="E1115" t="s">
        <v>251</v>
      </c>
      <c r="F1115" t="str">
        <f t="shared" si="17"/>
        <v>Monday</v>
      </c>
    </row>
    <row r="1116" spans="1:6" x14ac:dyDescent="0.45">
      <c r="A1116" s="129" t="s">
        <v>115</v>
      </c>
      <c r="B1116">
        <v>445.81</v>
      </c>
      <c r="C1116" t="s">
        <v>56</v>
      </c>
      <c r="D1116" t="str">
        <f>VLOOKUP(C1116,vendor_table!$B$2:$C$31,2,)</f>
        <v>2025 Hamilton Avenue. San Jose, California, 95125</v>
      </c>
      <c r="E1116" t="s">
        <v>251</v>
      </c>
      <c r="F1116" t="str">
        <f t="shared" si="17"/>
        <v>Monday</v>
      </c>
    </row>
    <row r="1117" spans="1:6" x14ac:dyDescent="0.45">
      <c r="A1117" s="129" t="s">
        <v>115</v>
      </c>
      <c r="B1117">
        <v>449</v>
      </c>
      <c r="C1117" t="s">
        <v>63</v>
      </c>
      <c r="D1117" t="str">
        <f>VLOOKUP(C1117,vendor_table!$B$2:$C$31,2,)</f>
        <v>4777 Menard Drive. Eau Claire, Wisconsin, 54703</v>
      </c>
      <c r="E1117" t="s">
        <v>251</v>
      </c>
      <c r="F1117" t="str">
        <f t="shared" si="17"/>
        <v>Monday</v>
      </c>
    </row>
    <row r="1118" spans="1:6" x14ac:dyDescent="0.45">
      <c r="A1118" s="129" t="s">
        <v>117</v>
      </c>
      <c r="B1118">
        <v>156</v>
      </c>
      <c r="C1118" t="s">
        <v>58</v>
      </c>
      <c r="D1118" t="str">
        <f>VLOOKUP(C1118,vendor_table!$B$2:$C$31,2,)</f>
        <v>2455 Paces Ferry Rd SE. Atlanta, GA, 30339</v>
      </c>
      <c r="E1118" t="s">
        <v>251</v>
      </c>
      <c r="F1118" t="str">
        <f t="shared" si="17"/>
        <v>Monday</v>
      </c>
    </row>
    <row r="1119" spans="1:6" x14ac:dyDescent="0.45">
      <c r="A1119" s="129" t="s">
        <v>117</v>
      </c>
      <c r="B1119">
        <v>155.99</v>
      </c>
      <c r="C1119" t="s">
        <v>49</v>
      </c>
      <c r="D1119" t="str">
        <f>VLOOKUP(C1119,vendor_table!$B$2:$C$31,2,)</f>
        <v>410 Terry Ave N. Seattle, WA, 98109</v>
      </c>
      <c r="E1119" t="s">
        <v>251</v>
      </c>
      <c r="F1119" t="str">
        <f t="shared" si="17"/>
        <v>Monday</v>
      </c>
    </row>
    <row r="1120" spans="1:6" x14ac:dyDescent="0.45">
      <c r="A1120" s="129" t="s">
        <v>117</v>
      </c>
      <c r="B1120">
        <v>165</v>
      </c>
      <c r="C1120" t="s">
        <v>72</v>
      </c>
      <c r="D1120" t="str">
        <f>VLOOKUP(C1120,vendor_table!$B$2:$C$31,2,)</f>
        <v>1431 7th St Ste 204. Santa Monica, California, 90401</v>
      </c>
      <c r="E1120" t="s">
        <v>251</v>
      </c>
      <c r="F1120" t="str">
        <f t="shared" si="17"/>
        <v>Monday</v>
      </c>
    </row>
    <row r="1121" spans="1:6" x14ac:dyDescent="0.45">
      <c r="A1121" s="166" t="s">
        <v>88</v>
      </c>
      <c r="B1121">
        <v>4.49</v>
      </c>
      <c r="C1121" t="s">
        <v>57</v>
      </c>
      <c r="D1121" t="str">
        <f>VLOOKUP(C1121,vendor_table!$B$2:$C$31,2,)</f>
        <v>1290 N Hobbie Ave. Kankakee, Illinois, 60901</v>
      </c>
      <c r="E1121" t="s">
        <v>295</v>
      </c>
      <c r="F1121" t="str">
        <f t="shared" si="17"/>
        <v>Tuesday</v>
      </c>
    </row>
    <row r="1122" spans="1:6" x14ac:dyDescent="0.45">
      <c r="A1122" s="166" t="s">
        <v>90</v>
      </c>
      <c r="B1122">
        <v>11.91</v>
      </c>
      <c r="C1122" t="s">
        <v>58</v>
      </c>
      <c r="D1122" t="str">
        <f>VLOOKUP(C1122,vendor_table!$B$2:$C$31,2,)</f>
        <v>2455 Paces Ferry Rd SE. Atlanta, GA, 30339</v>
      </c>
      <c r="E1122" t="s">
        <v>295</v>
      </c>
      <c r="F1122" t="str">
        <f t="shared" si="17"/>
        <v>Tuesday</v>
      </c>
    </row>
    <row r="1123" spans="1:6" x14ac:dyDescent="0.45">
      <c r="A1123" s="166" t="s">
        <v>90</v>
      </c>
      <c r="B1123">
        <v>10.47</v>
      </c>
      <c r="C1123" t="s">
        <v>55</v>
      </c>
      <c r="D1123" t="str">
        <f>VLOOKUP(C1123,vendor_table!$B$2:$C$31,2,)</f>
        <v>4601 Bulls Bay Hwy #100. Jacksonville, FL, 32219</v>
      </c>
      <c r="E1123" t="s">
        <v>295</v>
      </c>
      <c r="F1123" t="str">
        <f t="shared" si="17"/>
        <v>Tuesday</v>
      </c>
    </row>
    <row r="1124" spans="1:6" x14ac:dyDescent="0.45">
      <c r="A1124" s="166" t="s">
        <v>90</v>
      </c>
      <c r="B1124">
        <v>8.35</v>
      </c>
      <c r="C1124" t="s">
        <v>57</v>
      </c>
      <c r="D1124" t="str">
        <f>VLOOKUP(C1124,vendor_table!$B$2:$C$31,2,)</f>
        <v>1290 N Hobbie Ave. Kankakee, Illinois, 60901</v>
      </c>
      <c r="E1124" t="s">
        <v>295</v>
      </c>
      <c r="F1124" t="str">
        <f t="shared" si="17"/>
        <v>Tuesday</v>
      </c>
    </row>
    <row r="1125" spans="1:6" x14ac:dyDescent="0.45">
      <c r="A1125" s="166" t="s">
        <v>73</v>
      </c>
      <c r="B1125">
        <v>33.340000000000003</v>
      </c>
      <c r="C1125" t="s">
        <v>54</v>
      </c>
      <c r="D1125" t="str">
        <f>VLOOKUP(C1125,vendor_table!$B$2:$C$31,2,)</f>
        <v>1835 E Hallandale Bch 264 Hallandale. Beach, FL, 33009</v>
      </c>
      <c r="E1125" t="s">
        <v>295</v>
      </c>
      <c r="F1125" t="str">
        <f t="shared" si="17"/>
        <v>Tuesday</v>
      </c>
    </row>
    <row r="1126" spans="1:6" x14ac:dyDescent="0.45">
      <c r="A1126" s="166" t="s">
        <v>95</v>
      </c>
      <c r="B1126">
        <v>2.98</v>
      </c>
      <c r="C1126" t="s">
        <v>58</v>
      </c>
      <c r="D1126" t="str">
        <f>VLOOKUP(C1126,vendor_table!$B$2:$C$31,2,)</f>
        <v>2455 Paces Ferry Rd SE. Atlanta, GA, 30339</v>
      </c>
      <c r="E1126" t="s">
        <v>295</v>
      </c>
      <c r="F1126" t="str">
        <f t="shared" si="17"/>
        <v>Tuesday</v>
      </c>
    </row>
    <row r="1127" spans="1:6" x14ac:dyDescent="0.45">
      <c r="A1127" s="166" t="s">
        <v>95</v>
      </c>
      <c r="B1127">
        <v>2.98</v>
      </c>
      <c r="C1127" t="s">
        <v>64</v>
      </c>
      <c r="D1127" t="str">
        <f>VLOOKUP(C1127,vendor_table!$B$2:$C$31,2,)</f>
        <v>651 Brannan St. San Francisco, CA, 94107</v>
      </c>
      <c r="E1127" t="s">
        <v>295</v>
      </c>
      <c r="F1127" t="str">
        <f t="shared" si="17"/>
        <v>Tuesday</v>
      </c>
    </row>
    <row r="1128" spans="1:6" x14ac:dyDescent="0.45">
      <c r="A1128" s="166" t="s">
        <v>97</v>
      </c>
      <c r="B1128">
        <v>1.1499999999999999</v>
      </c>
      <c r="C1128" t="s">
        <v>58</v>
      </c>
      <c r="D1128" t="str">
        <f>VLOOKUP(C1128,vendor_table!$B$2:$C$31,2,)</f>
        <v>2455 Paces Ferry Rd SE. Atlanta, GA, 30339</v>
      </c>
      <c r="E1128" t="s">
        <v>295</v>
      </c>
      <c r="F1128" t="str">
        <f t="shared" si="17"/>
        <v>Tuesday</v>
      </c>
    </row>
    <row r="1129" spans="1:6" x14ac:dyDescent="0.45">
      <c r="A1129" s="166" t="s">
        <v>101</v>
      </c>
      <c r="B1129">
        <v>4.5999999999999996</v>
      </c>
      <c r="C1129" t="s">
        <v>58</v>
      </c>
      <c r="D1129" t="str">
        <f>VLOOKUP(C1129,vendor_table!$B$2:$C$31,2,)</f>
        <v>2455 Paces Ferry Rd SE. Atlanta, GA, 30339</v>
      </c>
      <c r="E1129" t="s">
        <v>295</v>
      </c>
      <c r="F1129" t="str">
        <f t="shared" si="17"/>
        <v>Tuesday</v>
      </c>
    </row>
    <row r="1130" spans="1:6" x14ac:dyDescent="0.45">
      <c r="A1130" s="166" t="s">
        <v>101</v>
      </c>
      <c r="B1130">
        <v>5.99</v>
      </c>
      <c r="C1130" t="s">
        <v>61</v>
      </c>
      <c r="D1130" t="str">
        <f>VLOOKUP(C1130,vendor_table!$B$2:$C$31,2,)</f>
        <v>1000 Lowe's Blvd. Mooresville, NC, 28117</v>
      </c>
      <c r="E1130" t="s">
        <v>295</v>
      </c>
      <c r="F1130" t="str">
        <f t="shared" si="17"/>
        <v>Tuesday</v>
      </c>
    </row>
    <row r="1131" spans="1:6" x14ac:dyDescent="0.45">
      <c r="A1131" s="166" t="s">
        <v>101</v>
      </c>
      <c r="B1131">
        <v>20</v>
      </c>
      <c r="C1131" t="s">
        <v>49</v>
      </c>
      <c r="D1131" t="str">
        <f>VLOOKUP(C1131,vendor_table!$B$2:$C$31,2,)</f>
        <v>410 Terry Ave N. Seattle, WA, 98109</v>
      </c>
      <c r="E1131" t="s">
        <v>295</v>
      </c>
      <c r="F1131" t="str">
        <f t="shared" si="17"/>
        <v>Tuesday</v>
      </c>
    </row>
    <row r="1132" spans="1:6" x14ac:dyDescent="0.45">
      <c r="A1132" s="166" t="s">
        <v>103</v>
      </c>
      <c r="B1132">
        <v>1.6</v>
      </c>
      <c r="C1132" t="s">
        <v>58</v>
      </c>
      <c r="D1132" t="str">
        <f>VLOOKUP(C1132,vendor_table!$B$2:$C$31,2,)</f>
        <v>2455 Paces Ferry Rd SE. Atlanta, GA, 30339</v>
      </c>
      <c r="E1132" t="s">
        <v>295</v>
      </c>
      <c r="F1132" t="str">
        <f t="shared" si="17"/>
        <v>Tuesday</v>
      </c>
    </row>
    <row r="1133" spans="1:6" x14ac:dyDescent="0.45">
      <c r="A1133" s="166" t="s">
        <v>105</v>
      </c>
      <c r="B1133">
        <v>116.92</v>
      </c>
      <c r="C1133" t="s">
        <v>49</v>
      </c>
      <c r="D1133" t="str">
        <f>VLOOKUP(C1133,vendor_table!$B$2:$C$31,2,)</f>
        <v>410 Terry Ave N. Seattle, WA, 98109</v>
      </c>
      <c r="E1133" t="s">
        <v>295</v>
      </c>
      <c r="F1133" t="str">
        <f t="shared" si="17"/>
        <v>Tuesday</v>
      </c>
    </row>
    <row r="1134" spans="1:6" x14ac:dyDescent="0.45">
      <c r="A1134" s="166" t="s">
        <v>105</v>
      </c>
      <c r="B1134">
        <v>118</v>
      </c>
      <c r="C1134" t="s">
        <v>61</v>
      </c>
      <c r="D1134" t="str">
        <f>VLOOKUP(C1134,vendor_table!$B$2:$C$31,2,)</f>
        <v>1000 Lowe's Blvd. Mooresville, NC, 28117</v>
      </c>
      <c r="E1134" t="s">
        <v>295</v>
      </c>
      <c r="F1134" t="str">
        <f t="shared" si="17"/>
        <v>Tuesday</v>
      </c>
    </row>
    <row r="1135" spans="1:6" x14ac:dyDescent="0.45">
      <c r="A1135" s="166" t="s">
        <v>105</v>
      </c>
      <c r="B1135">
        <v>111.07</v>
      </c>
      <c r="C1135" t="s">
        <v>56</v>
      </c>
      <c r="D1135" t="str">
        <f>VLOOKUP(C1135,vendor_table!$B$2:$C$31,2,)</f>
        <v>2025 Hamilton Avenue. San Jose, California, 95125</v>
      </c>
      <c r="E1135" t="s">
        <v>295</v>
      </c>
      <c r="F1135" t="str">
        <f t="shared" si="17"/>
        <v>Tuesday</v>
      </c>
    </row>
    <row r="1136" spans="1:6" x14ac:dyDescent="0.45">
      <c r="A1136" s="166" t="s">
        <v>105</v>
      </c>
      <c r="B1136">
        <v>124</v>
      </c>
      <c r="C1136" t="s">
        <v>67</v>
      </c>
      <c r="D1136" t="str">
        <f>VLOOKUP(C1136,vendor_table!$B$2:$C$31,2,)</f>
        <v>5512 West Pico Blvd. Los Angeles, CA, 90019</v>
      </c>
      <c r="E1136" t="s">
        <v>295</v>
      </c>
      <c r="F1136" t="str">
        <f t="shared" si="17"/>
        <v>Tuesday</v>
      </c>
    </row>
    <row r="1137" spans="1:6" x14ac:dyDescent="0.45">
      <c r="A1137" s="166" t="s">
        <v>105</v>
      </c>
      <c r="B1137">
        <v>84.99</v>
      </c>
      <c r="C1137" t="s">
        <v>59</v>
      </c>
      <c r="D1137" t="str">
        <f>VLOOKUP(C1137,vendor_table!$B$2:$C$31,2,)</f>
        <v>1200 E Us Hwy 169. Grand Rapids, Minnesota, 55744</v>
      </c>
      <c r="E1137" t="s">
        <v>295</v>
      </c>
      <c r="F1137" t="str">
        <f t="shared" si="17"/>
        <v>Tuesday</v>
      </c>
    </row>
    <row r="1138" spans="1:6" x14ac:dyDescent="0.45">
      <c r="A1138" s="166" t="s">
        <v>105</v>
      </c>
      <c r="B1138">
        <v>90</v>
      </c>
      <c r="C1138" t="s">
        <v>139</v>
      </c>
      <c r="D1138" t="str">
        <f>VLOOKUP(C1138,vendor_table!$B$2:$C$31,2,)</f>
        <v>online</v>
      </c>
      <c r="E1138" t="s">
        <v>295</v>
      </c>
      <c r="F1138" t="str">
        <f t="shared" si="17"/>
        <v>Tuesday</v>
      </c>
    </row>
    <row r="1139" spans="1:6" x14ac:dyDescent="0.45">
      <c r="A1139" s="166" t="s">
        <v>107</v>
      </c>
      <c r="B1139">
        <v>159</v>
      </c>
      <c r="C1139" t="s">
        <v>58</v>
      </c>
      <c r="D1139" t="str">
        <f>VLOOKUP(C1139,vendor_table!$B$2:$C$31,2,)</f>
        <v>2455 Paces Ferry Rd SE. Atlanta, GA, 30339</v>
      </c>
      <c r="E1139" t="s">
        <v>295</v>
      </c>
      <c r="F1139" t="str">
        <f t="shared" si="17"/>
        <v>Tuesday</v>
      </c>
    </row>
    <row r="1140" spans="1:6" x14ac:dyDescent="0.45">
      <c r="A1140" s="166" t="s">
        <v>107</v>
      </c>
      <c r="B1140">
        <v>159</v>
      </c>
      <c r="C1140" t="s">
        <v>61</v>
      </c>
      <c r="D1140" t="str">
        <f>VLOOKUP(C1140,vendor_table!$B$2:$C$31,2,)</f>
        <v>1000 Lowe's Blvd. Mooresville, NC, 28117</v>
      </c>
      <c r="E1140" t="s">
        <v>295</v>
      </c>
      <c r="F1140" t="str">
        <f t="shared" si="17"/>
        <v>Tuesday</v>
      </c>
    </row>
    <row r="1141" spans="1:6" x14ac:dyDescent="0.45">
      <c r="A1141" s="166" t="s">
        <v>107</v>
      </c>
      <c r="B1141">
        <v>135</v>
      </c>
      <c r="C1141" t="s">
        <v>241</v>
      </c>
      <c r="D1141" t="str">
        <f>VLOOKUP(C1141,vendor_table!$B$2:$C$31,2,)</f>
        <v>1220 Village Way #A. Santa Ana, CA, 92705</v>
      </c>
      <c r="E1141" t="s">
        <v>295</v>
      </c>
      <c r="F1141" t="str">
        <f t="shared" si="17"/>
        <v>Tuesday</v>
      </c>
    </row>
    <row r="1142" spans="1:6" x14ac:dyDescent="0.45">
      <c r="A1142" s="166" t="s">
        <v>109</v>
      </c>
      <c r="B1142">
        <v>149</v>
      </c>
      <c r="C1142" t="s">
        <v>58</v>
      </c>
      <c r="D1142" t="str">
        <f>VLOOKUP(C1142,vendor_table!$B$2:$C$31,2,)</f>
        <v>2455 Paces Ferry Rd SE. Atlanta, GA, 30339</v>
      </c>
      <c r="E1142" t="s">
        <v>295</v>
      </c>
      <c r="F1142" t="str">
        <f t="shared" si="17"/>
        <v>Tuesday</v>
      </c>
    </row>
    <row r="1143" spans="1:6" x14ac:dyDescent="0.45">
      <c r="A1143" s="166" t="s">
        <v>109</v>
      </c>
      <c r="B1143">
        <v>149</v>
      </c>
      <c r="C1143" t="s">
        <v>61</v>
      </c>
      <c r="D1143" t="str">
        <f>VLOOKUP(C1143,vendor_table!$B$2:$C$31,2,)</f>
        <v>1000 Lowe's Blvd. Mooresville, NC, 28117</v>
      </c>
      <c r="E1143" t="s">
        <v>295</v>
      </c>
      <c r="F1143" t="str">
        <f t="shared" si="17"/>
        <v>Tuesday</v>
      </c>
    </row>
    <row r="1144" spans="1:6" x14ac:dyDescent="0.45">
      <c r="A1144" s="166" t="s">
        <v>111</v>
      </c>
      <c r="B1144">
        <v>289</v>
      </c>
      <c r="C1144" t="s">
        <v>58</v>
      </c>
      <c r="D1144" t="str">
        <f>VLOOKUP(C1144,vendor_table!$B$2:$C$31,2,)</f>
        <v>2455 Paces Ferry Rd SE. Atlanta, GA, 30339</v>
      </c>
      <c r="E1144" t="s">
        <v>295</v>
      </c>
      <c r="F1144" t="str">
        <f t="shared" si="17"/>
        <v>Tuesday</v>
      </c>
    </row>
    <row r="1145" spans="1:6" x14ac:dyDescent="0.45">
      <c r="A1145" s="166" t="s">
        <v>111</v>
      </c>
      <c r="B1145">
        <v>289</v>
      </c>
      <c r="C1145" t="s">
        <v>61</v>
      </c>
      <c r="D1145" t="str">
        <f>VLOOKUP(C1145,vendor_table!$B$2:$C$31,2,)</f>
        <v>1000 Lowe's Blvd. Mooresville, NC, 28117</v>
      </c>
      <c r="E1145" t="s">
        <v>295</v>
      </c>
      <c r="F1145" t="str">
        <f t="shared" si="17"/>
        <v>Tuesday</v>
      </c>
    </row>
    <row r="1146" spans="1:6" x14ac:dyDescent="0.45">
      <c r="A1146" s="166" t="s">
        <v>111</v>
      </c>
      <c r="B1146">
        <v>315.01</v>
      </c>
      <c r="C1146" t="s">
        <v>56</v>
      </c>
      <c r="D1146" t="str">
        <f>VLOOKUP(C1146,vendor_table!$B$2:$C$31,2,)</f>
        <v>2025 Hamilton Avenue. San Jose, California, 95125</v>
      </c>
      <c r="E1146" t="s">
        <v>295</v>
      </c>
      <c r="F1146" t="str">
        <f t="shared" si="17"/>
        <v>Tuesday</v>
      </c>
    </row>
    <row r="1147" spans="1:6" x14ac:dyDescent="0.45">
      <c r="A1147" s="166" t="s">
        <v>111</v>
      </c>
      <c r="B1147">
        <v>352.78</v>
      </c>
      <c r="C1147" t="s">
        <v>54</v>
      </c>
      <c r="D1147" t="str">
        <f>VLOOKUP(C1147,vendor_table!$B$2:$C$31,2,)</f>
        <v>1835 E Hallandale Bch 264 Hallandale. Beach, FL, 33009</v>
      </c>
      <c r="E1147" t="s">
        <v>295</v>
      </c>
      <c r="F1147" t="str">
        <f t="shared" si="17"/>
        <v>Tuesday</v>
      </c>
    </row>
    <row r="1148" spans="1:6" x14ac:dyDescent="0.45">
      <c r="A1148" s="166" t="s">
        <v>113</v>
      </c>
      <c r="B1148">
        <v>765</v>
      </c>
      <c r="C1148" t="s">
        <v>58</v>
      </c>
      <c r="D1148" t="str">
        <f>VLOOKUP(C1148,vendor_table!$B$2:$C$31,2,)</f>
        <v>2455 Paces Ferry Rd SE. Atlanta, GA, 30339</v>
      </c>
      <c r="E1148" t="s">
        <v>295</v>
      </c>
      <c r="F1148" t="str">
        <f t="shared" si="17"/>
        <v>Tuesday</v>
      </c>
    </row>
    <row r="1149" spans="1:6" x14ac:dyDescent="0.45">
      <c r="A1149" s="166" t="s">
        <v>113</v>
      </c>
      <c r="B1149">
        <v>634.6</v>
      </c>
      <c r="C1149" t="s">
        <v>49</v>
      </c>
      <c r="D1149" t="str">
        <f>VLOOKUP(C1149,vendor_table!$B$2:$C$31,2,)</f>
        <v>410 Terry Ave N. Seattle, WA, 98109</v>
      </c>
      <c r="E1149" t="s">
        <v>295</v>
      </c>
      <c r="F1149" t="str">
        <f t="shared" si="17"/>
        <v>Tuesday</v>
      </c>
    </row>
    <row r="1150" spans="1:6" x14ac:dyDescent="0.45">
      <c r="A1150" s="166" t="s">
        <v>113</v>
      </c>
      <c r="B1150">
        <v>634.75</v>
      </c>
      <c r="C1150" t="s">
        <v>56</v>
      </c>
      <c r="D1150" t="str">
        <f>VLOOKUP(C1150,vendor_table!$B$2:$C$31,2,)</f>
        <v>2025 Hamilton Avenue. San Jose, California, 95125</v>
      </c>
      <c r="E1150" t="s">
        <v>295</v>
      </c>
      <c r="F1150" t="str">
        <f t="shared" si="17"/>
        <v>Tuesday</v>
      </c>
    </row>
    <row r="1151" spans="1:6" x14ac:dyDescent="0.45">
      <c r="A1151" s="166" t="s">
        <v>115</v>
      </c>
      <c r="B1151">
        <v>409</v>
      </c>
      <c r="C1151" t="s">
        <v>58</v>
      </c>
      <c r="D1151" t="str">
        <f>VLOOKUP(C1151,vendor_table!$B$2:$C$31,2,)</f>
        <v>2455 Paces Ferry Rd SE. Atlanta, GA, 30339</v>
      </c>
      <c r="E1151" t="s">
        <v>295</v>
      </c>
      <c r="F1151" t="str">
        <f t="shared" si="17"/>
        <v>Tuesday</v>
      </c>
    </row>
    <row r="1152" spans="1:6" x14ac:dyDescent="0.45">
      <c r="A1152" s="166" t="s">
        <v>115</v>
      </c>
      <c r="B1152">
        <v>423</v>
      </c>
      <c r="C1152" t="s">
        <v>49</v>
      </c>
      <c r="D1152" t="str">
        <f>VLOOKUP(C1152,vendor_table!$B$2:$C$31,2,)</f>
        <v>410 Terry Ave N. Seattle, WA, 98109</v>
      </c>
      <c r="E1152" t="s">
        <v>295</v>
      </c>
      <c r="F1152" t="str">
        <f t="shared" si="17"/>
        <v>Tuesday</v>
      </c>
    </row>
    <row r="1153" spans="1:6" x14ac:dyDescent="0.45">
      <c r="A1153" s="166" t="s">
        <v>115</v>
      </c>
      <c r="B1153">
        <v>354.99</v>
      </c>
      <c r="C1153" t="s">
        <v>211</v>
      </c>
      <c r="D1153" t="str">
        <f>VLOOKUP(C1153,vendor_table!$B$2:$C$31,2,)</f>
        <v>1917 S Avenue B. Yuma, AZ, 85364</v>
      </c>
      <c r="E1153" t="s">
        <v>295</v>
      </c>
      <c r="F1153" t="str">
        <f t="shared" si="17"/>
        <v>Tuesday</v>
      </c>
    </row>
    <row r="1154" spans="1:6" x14ac:dyDescent="0.45">
      <c r="A1154" s="166" t="s">
        <v>115</v>
      </c>
      <c r="B1154">
        <v>445.81</v>
      </c>
      <c r="C1154" t="s">
        <v>56</v>
      </c>
      <c r="D1154" t="str">
        <f>VLOOKUP(C1154,vendor_table!$B$2:$C$31,2,)</f>
        <v>2025 Hamilton Avenue. San Jose, California, 95125</v>
      </c>
      <c r="E1154" t="s">
        <v>295</v>
      </c>
      <c r="F1154" t="str">
        <f t="shared" ref="F1154:F1158" si="18">TEXT(E1154,"dddd")</f>
        <v>Tuesday</v>
      </c>
    </row>
    <row r="1155" spans="1:6" x14ac:dyDescent="0.45">
      <c r="A1155" s="166" t="s">
        <v>115</v>
      </c>
      <c r="B1155">
        <v>449</v>
      </c>
      <c r="C1155" t="s">
        <v>63</v>
      </c>
      <c r="D1155" t="str">
        <f>VLOOKUP(C1155,vendor_table!$B$2:$C$31,2,)</f>
        <v>4777 Menard Drive. Eau Claire, Wisconsin, 54703</v>
      </c>
      <c r="E1155" t="s">
        <v>295</v>
      </c>
      <c r="F1155" t="str">
        <f t="shared" si="18"/>
        <v>Tuesday</v>
      </c>
    </row>
    <row r="1156" spans="1:6" x14ac:dyDescent="0.45">
      <c r="A1156" s="166" t="s">
        <v>117</v>
      </c>
      <c r="B1156">
        <v>156</v>
      </c>
      <c r="C1156" t="s">
        <v>58</v>
      </c>
      <c r="D1156" t="str">
        <f>VLOOKUP(C1156,vendor_table!$B$2:$C$31,2,)</f>
        <v>2455 Paces Ferry Rd SE. Atlanta, GA, 30339</v>
      </c>
      <c r="E1156" t="s">
        <v>295</v>
      </c>
      <c r="F1156" t="str">
        <f t="shared" si="18"/>
        <v>Tuesday</v>
      </c>
    </row>
    <row r="1157" spans="1:6" x14ac:dyDescent="0.45">
      <c r="A1157" s="166" t="s">
        <v>117</v>
      </c>
      <c r="B1157">
        <v>154.99</v>
      </c>
      <c r="C1157" t="s">
        <v>49</v>
      </c>
      <c r="D1157" t="str">
        <f>VLOOKUP(C1157,vendor_table!$B$2:$C$31,2,)</f>
        <v>410 Terry Ave N. Seattle, WA, 98109</v>
      </c>
      <c r="E1157" t="s">
        <v>295</v>
      </c>
      <c r="F1157" t="str">
        <f t="shared" si="18"/>
        <v>Tuesday</v>
      </c>
    </row>
    <row r="1158" spans="1:6" x14ac:dyDescent="0.45">
      <c r="A1158" s="166" t="s">
        <v>117</v>
      </c>
      <c r="B1158">
        <v>165</v>
      </c>
      <c r="C1158" t="s">
        <v>72</v>
      </c>
      <c r="D1158" t="str">
        <f>VLOOKUP(C1158,vendor_table!$B$2:$C$31,2,)</f>
        <v>1431 7th St Ste 204. Santa Monica, California, 90401</v>
      </c>
      <c r="E1158" t="s">
        <v>295</v>
      </c>
      <c r="F1158" t="str">
        <f t="shared" si="18"/>
        <v>Tuesday</v>
      </c>
    </row>
  </sheetData>
  <autoFilter ref="A2:F603" xr:uid="{00000000-0009-0000-0000-00003C000000}"/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269</v>
      </c>
      <c r="B1" s="113" t="s">
        <v>85</v>
      </c>
      <c r="C1" s="114" t="s">
        <v>252</v>
      </c>
    </row>
    <row r="2" spans="1:3" x14ac:dyDescent="0.45">
      <c r="A2">
        <v>0</v>
      </c>
      <c r="B2" t="s">
        <v>58</v>
      </c>
      <c r="C2" t="s">
        <v>270</v>
      </c>
    </row>
    <row r="3" spans="1:3" x14ac:dyDescent="0.45">
      <c r="A3">
        <v>1</v>
      </c>
      <c r="B3" t="s">
        <v>61</v>
      </c>
      <c r="C3" t="s">
        <v>271</v>
      </c>
    </row>
    <row r="4" spans="1:3" x14ac:dyDescent="0.45">
      <c r="A4">
        <v>2</v>
      </c>
      <c r="B4" t="s">
        <v>57</v>
      </c>
      <c r="C4" t="s">
        <v>272</v>
      </c>
    </row>
    <row r="5" spans="1:3" x14ac:dyDescent="0.45">
      <c r="A5">
        <v>3</v>
      </c>
      <c r="B5" t="s">
        <v>69</v>
      </c>
      <c r="C5" t="s">
        <v>273</v>
      </c>
    </row>
    <row r="6" spans="1:3" x14ac:dyDescent="0.45">
      <c r="A6">
        <v>4</v>
      </c>
      <c r="B6" t="s">
        <v>55</v>
      </c>
      <c r="C6" s="112" t="s">
        <v>274</v>
      </c>
    </row>
    <row r="7" spans="1:3" x14ac:dyDescent="0.45">
      <c r="A7">
        <v>5</v>
      </c>
      <c r="B7" t="s">
        <v>63</v>
      </c>
      <c r="C7" t="s">
        <v>275</v>
      </c>
    </row>
    <row r="8" spans="1:3" x14ac:dyDescent="0.45">
      <c r="A8">
        <v>6</v>
      </c>
      <c r="B8" t="s">
        <v>49</v>
      </c>
      <c r="C8" t="s">
        <v>276</v>
      </c>
    </row>
    <row r="9" spans="1:3" x14ac:dyDescent="0.45">
      <c r="A9">
        <v>7</v>
      </c>
      <c r="B9" t="s">
        <v>56</v>
      </c>
      <c r="C9" t="s">
        <v>277</v>
      </c>
    </row>
    <row r="10" spans="1:3" x14ac:dyDescent="0.45">
      <c r="A10">
        <v>8</v>
      </c>
      <c r="B10" t="s">
        <v>59</v>
      </c>
      <c r="C10" t="s">
        <v>278</v>
      </c>
    </row>
    <row r="11" spans="1:3" x14ac:dyDescent="0.45">
      <c r="A11">
        <v>9</v>
      </c>
      <c r="B11" t="s">
        <v>203</v>
      </c>
      <c r="C11" t="s">
        <v>279</v>
      </c>
    </row>
    <row r="12" spans="1:3" x14ac:dyDescent="0.45">
      <c r="A12">
        <v>10</v>
      </c>
      <c r="B12" t="s">
        <v>65</v>
      </c>
      <c r="C12" t="s">
        <v>280</v>
      </c>
    </row>
    <row r="13" spans="1:3" x14ac:dyDescent="0.45">
      <c r="A13">
        <v>11</v>
      </c>
      <c r="B13" t="s">
        <v>72</v>
      </c>
      <c r="C13" t="s">
        <v>281</v>
      </c>
    </row>
    <row r="14" spans="1:3" x14ac:dyDescent="0.45">
      <c r="A14">
        <v>12</v>
      </c>
      <c r="B14" t="s">
        <v>64</v>
      </c>
      <c r="C14" t="s">
        <v>282</v>
      </c>
    </row>
    <row r="15" spans="1:3" x14ac:dyDescent="0.45">
      <c r="A15">
        <v>13</v>
      </c>
      <c r="B15" t="s">
        <v>211</v>
      </c>
      <c r="C15" t="s">
        <v>283</v>
      </c>
    </row>
    <row r="16" spans="1:3" x14ac:dyDescent="0.45">
      <c r="A16">
        <v>14</v>
      </c>
      <c r="B16" t="s">
        <v>60</v>
      </c>
      <c r="C16" t="s">
        <v>284</v>
      </c>
    </row>
    <row r="17" spans="1:3" x14ac:dyDescent="0.45">
      <c r="A17">
        <v>15</v>
      </c>
      <c r="B17" t="s">
        <v>54</v>
      </c>
      <c r="C17" t="s">
        <v>285</v>
      </c>
    </row>
    <row r="18" spans="1:3" x14ac:dyDescent="0.45">
      <c r="A18">
        <v>16</v>
      </c>
      <c r="B18" t="s">
        <v>53</v>
      </c>
      <c r="C18" t="s">
        <v>286</v>
      </c>
    </row>
    <row r="19" spans="1:3" x14ac:dyDescent="0.45">
      <c r="A19">
        <v>17</v>
      </c>
      <c r="B19" t="s">
        <v>70</v>
      </c>
      <c r="C19" t="s">
        <v>287</v>
      </c>
    </row>
    <row r="20" spans="1:3" x14ac:dyDescent="0.45">
      <c r="A20">
        <v>18</v>
      </c>
      <c r="B20" t="s">
        <v>71</v>
      </c>
      <c r="C20" t="s">
        <v>288</v>
      </c>
    </row>
    <row r="21" spans="1:3" x14ac:dyDescent="0.45">
      <c r="A21">
        <v>19</v>
      </c>
      <c r="B21" t="s">
        <v>66</v>
      </c>
      <c r="C21" t="s">
        <v>289</v>
      </c>
    </row>
    <row r="22" spans="1:3" x14ac:dyDescent="0.45">
      <c r="A22">
        <v>20</v>
      </c>
      <c r="B22" t="s">
        <v>67</v>
      </c>
      <c r="C22" s="120" t="s">
        <v>290</v>
      </c>
    </row>
    <row r="23" spans="1:3" x14ac:dyDescent="0.45">
      <c r="A23">
        <v>21</v>
      </c>
      <c r="B23" s="84" t="s">
        <v>241</v>
      </c>
      <c r="C23" s="112" t="s">
        <v>291</v>
      </c>
    </row>
    <row r="24" spans="1:3" x14ac:dyDescent="0.45">
      <c r="A24">
        <v>22</v>
      </c>
      <c r="B24" s="84" t="s">
        <v>244</v>
      </c>
      <c r="C24" s="112" t="s">
        <v>292</v>
      </c>
    </row>
    <row r="25" spans="1:3" x14ac:dyDescent="0.45">
      <c r="A25">
        <v>23</v>
      </c>
      <c r="B25" t="s">
        <v>68</v>
      </c>
      <c r="C25" t="s">
        <v>293</v>
      </c>
    </row>
    <row r="26" spans="1:3" x14ac:dyDescent="0.45">
      <c r="A26">
        <v>24</v>
      </c>
      <c r="B26" t="s">
        <v>51</v>
      </c>
      <c r="C26" t="s">
        <v>293</v>
      </c>
    </row>
    <row r="27" spans="1:3" x14ac:dyDescent="0.45">
      <c r="A27">
        <v>25</v>
      </c>
      <c r="B27" t="s">
        <v>50</v>
      </c>
      <c r="C27" t="s">
        <v>293</v>
      </c>
    </row>
    <row r="28" spans="1:3" x14ac:dyDescent="0.45">
      <c r="A28">
        <v>26</v>
      </c>
      <c r="B28" t="s">
        <v>52</v>
      </c>
      <c r="C28" t="s">
        <v>293</v>
      </c>
    </row>
    <row r="29" spans="1:3" x14ac:dyDescent="0.45">
      <c r="A29">
        <v>27</v>
      </c>
      <c r="B29" t="s">
        <v>139</v>
      </c>
      <c r="C29" t="s">
        <v>293</v>
      </c>
    </row>
    <row r="30" spans="1:3" x14ac:dyDescent="0.45">
      <c r="A30">
        <v>28</v>
      </c>
      <c r="B30" t="s">
        <v>223</v>
      </c>
      <c r="C30" t="s">
        <v>293</v>
      </c>
    </row>
    <row r="31" spans="1:3" x14ac:dyDescent="0.45">
      <c r="A31">
        <v>29</v>
      </c>
      <c r="B31" t="s">
        <v>229</v>
      </c>
      <c r="C31" t="s">
        <v>293</v>
      </c>
    </row>
  </sheetData>
  <pageMargins left="0.75" right="0.75" top="1" bottom="1" header="0.5" footer="0.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9"/>
  <sheetViews>
    <sheetView topLeftCell="C2" workbookViewId="0">
      <selection activeCell="A2" sqref="A2:E39"/>
    </sheetView>
  </sheetViews>
  <sheetFormatPr defaultRowHeight="14.25" x14ac:dyDescent="0.45"/>
  <cols>
    <col min="1" max="1" width="68.19921875" style="163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67" t="s">
        <v>83</v>
      </c>
      <c r="B1" s="139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66" t="s">
        <v>88</v>
      </c>
      <c r="B2">
        <v>4.49</v>
      </c>
      <c r="C2" t="s">
        <v>57</v>
      </c>
      <c r="D2" t="s">
        <v>121</v>
      </c>
      <c r="E2" t="s">
        <v>295</v>
      </c>
    </row>
    <row r="3" spans="1:5" x14ac:dyDescent="0.45">
      <c r="A3" s="166" t="s">
        <v>90</v>
      </c>
      <c r="B3">
        <v>11.91</v>
      </c>
      <c r="C3" t="s">
        <v>58</v>
      </c>
      <c r="D3" t="s">
        <v>123</v>
      </c>
      <c r="E3" t="s">
        <v>295</v>
      </c>
    </row>
    <row r="4" spans="1:5" x14ac:dyDescent="0.45">
      <c r="A4" s="166" t="s">
        <v>90</v>
      </c>
      <c r="B4">
        <v>10.47</v>
      </c>
      <c r="C4" t="s">
        <v>55</v>
      </c>
      <c r="D4" t="s">
        <v>91</v>
      </c>
      <c r="E4" t="s">
        <v>295</v>
      </c>
    </row>
    <row r="5" spans="1:5" x14ac:dyDescent="0.45">
      <c r="A5" s="166" t="s">
        <v>90</v>
      </c>
      <c r="B5">
        <v>8.35</v>
      </c>
      <c r="C5" t="s">
        <v>57</v>
      </c>
      <c r="D5" t="s">
        <v>124</v>
      </c>
      <c r="E5" t="s">
        <v>295</v>
      </c>
    </row>
    <row r="6" spans="1:5" x14ac:dyDescent="0.45">
      <c r="A6" s="166" t="s">
        <v>73</v>
      </c>
      <c r="B6">
        <v>33.340000000000003</v>
      </c>
      <c r="C6" t="s">
        <v>54</v>
      </c>
      <c r="D6" t="s">
        <v>165</v>
      </c>
      <c r="E6" t="s">
        <v>295</v>
      </c>
    </row>
    <row r="7" spans="1:5" x14ac:dyDescent="0.45">
      <c r="A7" s="166" t="s">
        <v>95</v>
      </c>
      <c r="B7">
        <v>2.98</v>
      </c>
      <c r="C7" t="s">
        <v>58</v>
      </c>
      <c r="D7" t="s">
        <v>190</v>
      </c>
      <c r="E7" t="s">
        <v>295</v>
      </c>
    </row>
    <row r="8" spans="1:5" x14ac:dyDescent="0.45">
      <c r="A8" s="166" t="s">
        <v>95</v>
      </c>
      <c r="B8">
        <v>2.98</v>
      </c>
      <c r="C8" t="s">
        <v>64</v>
      </c>
      <c r="D8" t="s">
        <v>132</v>
      </c>
      <c r="E8" t="s">
        <v>295</v>
      </c>
    </row>
    <row r="9" spans="1:5" x14ac:dyDescent="0.45">
      <c r="A9" s="166" t="s">
        <v>97</v>
      </c>
      <c r="B9">
        <v>1.1499999999999999</v>
      </c>
      <c r="C9" t="s">
        <v>58</v>
      </c>
      <c r="D9" t="s">
        <v>98</v>
      </c>
      <c r="E9" t="s">
        <v>295</v>
      </c>
    </row>
    <row r="10" spans="1:5" x14ac:dyDescent="0.45">
      <c r="A10" s="166" t="s">
        <v>101</v>
      </c>
      <c r="B10">
        <v>4.5999999999999996</v>
      </c>
      <c r="C10" t="s">
        <v>58</v>
      </c>
      <c r="D10" t="s">
        <v>102</v>
      </c>
      <c r="E10" t="s">
        <v>295</v>
      </c>
    </row>
    <row r="11" spans="1:5" x14ac:dyDescent="0.45">
      <c r="A11" s="166" t="s">
        <v>101</v>
      </c>
      <c r="B11">
        <v>5.99</v>
      </c>
      <c r="C11" t="s">
        <v>61</v>
      </c>
      <c r="D11" t="s">
        <v>134</v>
      </c>
      <c r="E11" t="s">
        <v>295</v>
      </c>
    </row>
    <row r="12" spans="1:5" x14ac:dyDescent="0.45">
      <c r="A12" s="166" t="s">
        <v>101</v>
      </c>
      <c r="B12">
        <v>20</v>
      </c>
      <c r="C12" t="s">
        <v>49</v>
      </c>
      <c r="D12" t="s">
        <v>196</v>
      </c>
      <c r="E12" t="s">
        <v>295</v>
      </c>
    </row>
    <row r="13" spans="1:5" x14ac:dyDescent="0.45">
      <c r="A13" s="166" t="s">
        <v>103</v>
      </c>
      <c r="B13">
        <v>1.6</v>
      </c>
      <c r="C13" t="s">
        <v>58</v>
      </c>
      <c r="D13" t="s">
        <v>104</v>
      </c>
      <c r="E13" t="s">
        <v>295</v>
      </c>
    </row>
    <row r="14" spans="1:5" x14ac:dyDescent="0.45">
      <c r="A14" s="166" t="s">
        <v>105</v>
      </c>
      <c r="B14">
        <v>116.92</v>
      </c>
      <c r="C14" t="s">
        <v>49</v>
      </c>
      <c r="D14" t="s">
        <v>135</v>
      </c>
      <c r="E14" t="s">
        <v>295</v>
      </c>
    </row>
    <row r="15" spans="1:5" x14ac:dyDescent="0.45">
      <c r="A15" s="166" t="s">
        <v>105</v>
      </c>
      <c r="B15">
        <v>118</v>
      </c>
      <c r="C15" t="s">
        <v>61</v>
      </c>
      <c r="D15" t="s">
        <v>136</v>
      </c>
      <c r="E15" t="s">
        <v>295</v>
      </c>
    </row>
    <row r="16" spans="1:5" x14ac:dyDescent="0.45">
      <c r="A16" s="166" t="s">
        <v>105</v>
      </c>
      <c r="B16">
        <v>111.07</v>
      </c>
      <c r="C16" t="s">
        <v>56</v>
      </c>
      <c r="D16" t="s">
        <v>137</v>
      </c>
      <c r="E16" t="s">
        <v>295</v>
      </c>
    </row>
    <row r="17" spans="1:5" x14ac:dyDescent="0.45">
      <c r="A17" s="166" t="s">
        <v>105</v>
      </c>
      <c r="B17">
        <v>124</v>
      </c>
      <c r="C17" t="s">
        <v>67</v>
      </c>
      <c r="D17" t="s">
        <v>138</v>
      </c>
      <c r="E17" t="s">
        <v>295</v>
      </c>
    </row>
    <row r="18" spans="1:5" x14ac:dyDescent="0.45">
      <c r="A18" s="166" t="s">
        <v>105</v>
      </c>
      <c r="B18">
        <v>84.99</v>
      </c>
      <c r="C18" t="s">
        <v>59</v>
      </c>
      <c r="D18" t="s">
        <v>170</v>
      </c>
      <c r="E18" t="s">
        <v>295</v>
      </c>
    </row>
    <row r="19" spans="1:5" x14ac:dyDescent="0.45">
      <c r="A19" s="166" t="s">
        <v>105</v>
      </c>
      <c r="B19">
        <v>90</v>
      </c>
      <c r="C19" t="s">
        <v>139</v>
      </c>
      <c r="D19" t="s">
        <v>106</v>
      </c>
      <c r="E19" t="s">
        <v>295</v>
      </c>
    </row>
    <row r="20" spans="1:5" x14ac:dyDescent="0.45">
      <c r="A20" s="166" t="s">
        <v>107</v>
      </c>
      <c r="B20">
        <v>159</v>
      </c>
      <c r="C20" t="s">
        <v>58</v>
      </c>
      <c r="D20" t="s">
        <v>140</v>
      </c>
      <c r="E20" t="s">
        <v>295</v>
      </c>
    </row>
    <row r="21" spans="1:5" x14ac:dyDescent="0.45">
      <c r="A21" s="166" t="s">
        <v>107</v>
      </c>
      <c r="B21">
        <v>159</v>
      </c>
      <c r="C21" t="s">
        <v>61</v>
      </c>
      <c r="D21" t="s">
        <v>141</v>
      </c>
      <c r="E21" t="s">
        <v>295</v>
      </c>
    </row>
    <row r="22" spans="1:5" x14ac:dyDescent="0.45">
      <c r="A22" s="166" t="s">
        <v>107</v>
      </c>
      <c r="B22">
        <v>135</v>
      </c>
      <c r="C22" t="s">
        <v>241</v>
      </c>
      <c r="D22" t="s">
        <v>248</v>
      </c>
      <c r="E22" t="s">
        <v>295</v>
      </c>
    </row>
    <row r="23" spans="1:5" x14ac:dyDescent="0.45">
      <c r="A23" s="166" t="s">
        <v>109</v>
      </c>
      <c r="B23">
        <v>149</v>
      </c>
      <c r="C23" t="s">
        <v>58</v>
      </c>
      <c r="D23" t="s">
        <v>143</v>
      </c>
      <c r="E23" t="s">
        <v>295</v>
      </c>
    </row>
    <row r="24" spans="1:5" x14ac:dyDescent="0.45">
      <c r="A24" s="166" t="s">
        <v>109</v>
      </c>
      <c r="B24">
        <v>149</v>
      </c>
      <c r="C24" t="s">
        <v>61</v>
      </c>
      <c r="D24" t="s">
        <v>157</v>
      </c>
      <c r="E24" t="s">
        <v>295</v>
      </c>
    </row>
    <row r="25" spans="1:5" x14ac:dyDescent="0.45">
      <c r="A25" s="166" t="s">
        <v>111</v>
      </c>
      <c r="B25">
        <v>289</v>
      </c>
      <c r="C25" t="s">
        <v>58</v>
      </c>
      <c r="D25" t="s">
        <v>112</v>
      </c>
      <c r="E25" t="s">
        <v>295</v>
      </c>
    </row>
    <row r="26" spans="1:5" x14ac:dyDescent="0.45">
      <c r="A26" s="166" t="s">
        <v>111</v>
      </c>
      <c r="B26">
        <v>289</v>
      </c>
      <c r="C26" t="s">
        <v>61</v>
      </c>
      <c r="D26" t="s">
        <v>144</v>
      </c>
      <c r="E26" t="s">
        <v>295</v>
      </c>
    </row>
    <row r="27" spans="1:5" x14ac:dyDescent="0.45">
      <c r="A27" s="166" t="s">
        <v>111</v>
      </c>
      <c r="B27">
        <v>315.01</v>
      </c>
      <c r="C27" t="s">
        <v>56</v>
      </c>
      <c r="D27" t="s">
        <v>168</v>
      </c>
      <c r="E27" t="s">
        <v>295</v>
      </c>
    </row>
    <row r="28" spans="1:5" x14ac:dyDescent="0.45">
      <c r="A28" s="166" t="s">
        <v>111</v>
      </c>
      <c r="B28">
        <v>352.78</v>
      </c>
      <c r="C28" t="s">
        <v>54</v>
      </c>
      <c r="D28" t="s">
        <v>246</v>
      </c>
      <c r="E28" t="s">
        <v>295</v>
      </c>
    </row>
    <row r="29" spans="1:5" x14ac:dyDescent="0.45">
      <c r="A29" s="166" t="s">
        <v>113</v>
      </c>
      <c r="B29">
        <v>765</v>
      </c>
      <c r="C29" t="s">
        <v>58</v>
      </c>
      <c r="D29" t="s">
        <v>146</v>
      </c>
      <c r="E29" t="s">
        <v>295</v>
      </c>
    </row>
    <row r="30" spans="1:5" x14ac:dyDescent="0.45">
      <c r="A30" s="166" t="s">
        <v>113</v>
      </c>
      <c r="B30">
        <v>634.6</v>
      </c>
      <c r="C30" t="s">
        <v>49</v>
      </c>
      <c r="D30" t="s">
        <v>114</v>
      </c>
      <c r="E30" t="s">
        <v>295</v>
      </c>
    </row>
    <row r="31" spans="1:5" x14ac:dyDescent="0.45">
      <c r="A31" s="166" t="s">
        <v>113</v>
      </c>
      <c r="B31">
        <v>634.75</v>
      </c>
      <c r="C31" t="s">
        <v>56</v>
      </c>
      <c r="D31" t="s">
        <v>147</v>
      </c>
      <c r="E31" t="s">
        <v>295</v>
      </c>
    </row>
    <row r="32" spans="1:5" x14ac:dyDescent="0.45">
      <c r="A32" s="166" t="s">
        <v>115</v>
      </c>
      <c r="B32">
        <v>409</v>
      </c>
      <c r="C32" t="s">
        <v>58</v>
      </c>
      <c r="D32" t="s">
        <v>149</v>
      </c>
      <c r="E32" t="s">
        <v>295</v>
      </c>
    </row>
    <row r="33" spans="1:5" x14ac:dyDescent="0.45">
      <c r="A33" s="166" t="s">
        <v>115</v>
      </c>
      <c r="B33">
        <v>423</v>
      </c>
      <c r="C33" t="s">
        <v>49</v>
      </c>
      <c r="D33" t="s">
        <v>116</v>
      </c>
      <c r="E33" t="s">
        <v>295</v>
      </c>
    </row>
    <row r="34" spans="1:5" x14ac:dyDescent="0.45">
      <c r="A34" s="166" t="s">
        <v>115</v>
      </c>
      <c r="B34">
        <v>354.99</v>
      </c>
      <c r="C34" t="s">
        <v>211</v>
      </c>
      <c r="D34" t="s">
        <v>212</v>
      </c>
      <c r="E34" t="s">
        <v>295</v>
      </c>
    </row>
    <row r="35" spans="1:5" x14ac:dyDescent="0.45">
      <c r="A35" s="166" t="s">
        <v>115</v>
      </c>
      <c r="B35">
        <v>445.81</v>
      </c>
      <c r="C35" t="s">
        <v>56</v>
      </c>
      <c r="D35" t="s">
        <v>150</v>
      </c>
      <c r="E35" t="s">
        <v>295</v>
      </c>
    </row>
    <row r="36" spans="1:5" x14ac:dyDescent="0.45">
      <c r="A36" s="166" t="s">
        <v>115</v>
      </c>
      <c r="B36">
        <v>449</v>
      </c>
      <c r="C36" t="s">
        <v>63</v>
      </c>
      <c r="D36" t="s">
        <v>294</v>
      </c>
      <c r="E36" t="s">
        <v>295</v>
      </c>
    </row>
    <row r="37" spans="1:5" x14ac:dyDescent="0.45">
      <c r="A37" s="166" t="s">
        <v>117</v>
      </c>
      <c r="B37">
        <v>156</v>
      </c>
      <c r="C37" t="s">
        <v>58</v>
      </c>
      <c r="D37" t="s">
        <v>151</v>
      </c>
      <c r="E37" t="s">
        <v>295</v>
      </c>
    </row>
    <row r="38" spans="1:5" x14ac:dyDescent="0.45">
      <c r="A38" s="166" t="s">
        <v>117</v>
      </c>
      <c r="B38">
        <v>154.99</v>
      </c>
      <c r="C38" t="s">
        <v>49</v>
      </c>
      <c r="D38" t="s">
        <v>118</v>
      </c>
      <c r="E38" t="s">
        <v>295</v>
      </c>
    </row>
    <row r="39" spans="1:5" x14ac:dyDescent="0.45">
      <c r="A39" s="166" t="s">
        <v>117</v>
      </c>
      <c r="B39">
        <v>165</v>
      </c>
      <c r="C39" t="s">
        <v>72</v>
      </c>
      <c r="D39" t="s">
        <v>158</v>
      </c>
      <c r="E39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target_table25</vt:lpstr>
      <vt:lpstr>all_table25</vt:lpstr>
      <vt:lpstr>target_table26</vt:lpstr>
      <vt:lpstr>target_consolidated_table</vt:lpstr>
      <vt:lpstr>all_consolidated_table</vt:lpstr>
      <vt:lpstr>vendor_table</vt:lpstr>
      <vt:lpstr>all_table26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2022-11-15T16:36:22Z</dcterms:modified>
</cp:coreProperties>
</file>