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agew\OneDrive\Documents\"/>
    </mc:Choice>
  </mc:AlternateContent>
  <xr:revisionPtr revIDLastSave="0" documentId="13_ncr:1_{3A22D811-2FAE-4E9C-8214-949F3F3C03B9}" xr6:coauthVersionLast="47" xr6:coauthVersionMax="47" xr10:uidLastSave="{00000000-0000-0000-0000-000000000000}"/>
  <bookViews>
    <workbookView xWindow="-120" yWindow="-120" windowWidth="29040" windowHeight="15840" firstSheet="1" activeTab="2" xr2:uid="{65FC5765-11CB-4C10-9E82-7A2DA7E7CABB}"/>
  </bookViews>
  <sheets>
    <sheet name="Explanations of variables" sheetId="2" r:id="rId1"/>
    <sheet name="Metadata" sheetId="3" r:id="rId2"/>
    <sheet name="Validation" sheetId="5" r:id="rId3"/>
    <sheet name="Library and Platform Vocabulary" sheetId="4" r:id="rId4"/>
  </sheets>
  <definedNames>
    <definedName name="_LS454">'Library and Platform Vocabulary'!$B$91:$B$96</definedName>
    <definedName name="ABI_SOLID">'Library and Platform Vocabulary'!$E$91:$E$100</definedName>
    <definedName name="BGISEQ">'Library and Platform Vocabulary'!$K$91:$K$95</definedName>
    <definedName name="CAPILLARY">'Library and Platform Vocabulary'!$I$91:$I$97</definedName>
    <definedName name="COMPLETE_GENOMICS">'Library and Platform Vocabulary'!$F$91</definedName>
    <definedName name="HELICOS">'Library and Platform Vocabulary'!$D$91:$D$92</definedName>
    <definedName name="ILLUMINA">'Library and Platform Vocabulary'!$C$91:$C$111</definedName>
    <definedName name="ION_TORRENT">'Library and Platform Vocabulary'!$H$91:$H$94</definedName>
    <definedName name="OXFORD_NANOPORE">'Library and Platform Vocabulary'!$J$91:$J$93</definedName>
    <definedName name="PACBIO_SMRT">'Library and Platform Vocabulary'!$G$91:$G$94</definedName>
    <definedName name="platform">'Library and Platform Vocabulary'!$A$90:$A$99</definedName>
    <definedName name="Selection">'Library and Platform Vocabulary'!$A$51:$A$83</definedName>
    <definedName name="Source">'Library and Platform Vocabulary'!$A$40:$A$48</definedName>
    <definedName name="Strategy">'Library and Platform Vocabulary'!$A$3:$A$37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5" l="1"/>
  <c r="E1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E1705" i="5"/>
  <c r="E1704" i="5"/>
  <c r="E1703" i="5"/>
  <c r="E1702" i="5"/>
  <c r="E1701" i="5"/>
  <c r="E1700" i="5"/>
  <c r="E1699" i="5"/>
  <c r="E1698" i="5"/>
  <c r="E1697" i="5"/>
  <c r="E1696" i="5"/>
  <c r="E1695" i="5"/>
  <c r="E1694"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E1623" i="5"/>
  <c r="E1622" i="5"/>
  <c r="E1621" i="5"/>
  <c r="E1620" i="5"/>
  <c r="E1619" i="5"/>
  <c r="E1618" i="5"/>
  <c r="E1617" i="5"/>
  <c r="E1616" i="5"/>
  <c r="E1615" i="5"/>
  <c r="E1614" i="5"/>
  <c r="E1613" i="5"/>
  <c r="E1612" i="5"/>
  <c r="E1611" i="5"/>
  <c r="E1610" i="5"/>
  <c r="E1609" i="5"/>
  <c r="E1608" i="5"/>
  <c r="E1607" i="5"/>
  <c r="E1606" i="5"/>
  <c r="E1605" i="5"/>
  <c r="E1604" i="5"/>
  <c r="E1603" i="5"/>
  <c r="E1602" i="5"/>
  <c r="E1601" i="5"/>
  <c r="E1600" i="5"/>
  <c r="E1599" i="5"/>
  <c r="E1598" i="5"/>
  <c r="E1597" i="5"/>
  <c r="E1596" i="5"/>
  <c r="E1595"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554" i="5"/>
  <c r="E1553" i="5"/>
  <c r="E1552" i="5"/>
  <c r="E1551" i="5"/>
  <c r="E1550" i="5"/>
  <c r="E1549" i="5"/>
  <c r="E1548" i="5"/>
  <c r="E1547" i="5"/>
  <c r="E1546" i="5"/>
  <c r="E1545" i="5"/>
  <c r="E1544" i="5"/>
  <c r="E1543" i="5"/>
  <c r="E1542" i="5"/>
  <c r="E1541" i="5"/>
  <c r="E1540" i="5"/>
  <c r="E1539" i="5"/>
  <c r="E1538" i="5"/>
  <c r="E1537" i="5"/>
  <c r="E1536" i="5"/>
  <c r="E1535" i="5"/>
  <c r="E1534" i="5"/>
  <c r="E1533" i="5"/>
  <c r="E1532" i="5"/>
  <c r="E1531" i="5"/>
  <c r="E1530" i="5"/>
  <c r="E1529" i="5"/>
  <c r="E1528" i="5"/>
  <c r="E1527" i="5"/>
  <c r="E1526" i="5"/>
  <c r="E1525" i="5"/>
  <c r="E1524" i="5"/>
  <c r="E1523" i="5"/>
  <c r="E1522" i="5"/>
  <c r="E1521" i="5"/>
  <c r="E1520" i="5"/>
  <c r="E1519" i="5"/>
  <c r="E1518" i="5"/>
  <c r="E1517" i="5"/>
  <c r="E1516" i="5"/>
  <c r="E1515" i="5"/>
  <c r="E1514" i="5"/>
  <c r="E1513" i="5"/>
  <c r="E1512" i="5"/>
  <c r="E1511" i="5"/>
  <c r="E1510" i="5"/>
  <c r="E1509" i="5"/>
  <c r="E1508" i="5"/>
  <c r="E1507" i="5"/>
  <c r="E1506" i="5"/>
  <c r="E1505" i="5"/>
  <c r="E1504" i="5"/>
  <c r="E1503" i="5"/>
  <c r="E1502" i="5"/>
  <c r="E1501" i="5"/>
  <c r="E1500" i="5"/>
  <c r="E1499" i="5"/>
  <c r="E1498" i="5"/>
  <c r="E1497" i="5"/>
  <c r="E1496" i="5"/>
  <c r="E1495" i="5"/>
  <c r="E1494" i="5"/>
  <c r="E1493" i="5"/>
  <c r="E1492" i="5"/>
  <c r="E1491" i="5"/>
  <c r="E1490" i="5"/>
  <c r="E1489" i="5"/>
  <c r="E1488" i="5"/>
  <c r="E1487" i="5"/>
  <c r="E1486" i="5"/>
  <c r="E1485" i="5"/>
  <c r="E1484" i="5"/>
  <c r="E1483" i="5"/>
  <c r="E1482" i="5"/>
  <c r="E1481" i="5"/>
  <c r="E1480" i="5"/>
  <c r="E1479" i="5"/>
  <c r="E1478" i="5"/>
  <c r="E1477" i="5"/>
  <c r="E1476" i="5"/>
  <c r="E1475" i="5"/>
  <c r="E1474" i="5"/>
  <c r="E1473" i="5"/>
  <c r="E1472" i="5"/>
  <c r="E1471" i="5"/>
  <c r="E1470" i="5"/>
  <c r="E1469" i="5"/>
  <c r="E1468" i="5"/>
  <c r="E1467" i="5"/>
  <c r="E1466" i="5"/>
  <c r="E1465" i="5"/>
  <c r="E1464" i="5"/>
  <c r="E1463" i="5"/>
  <c r="E1462" i="5"/>
  <c r="E1461" i="5"/>
  <c r="E1460" i="5"/>
  <c r="E1459" i="5"/>
  <c r="E1458" i="5"/>
  <c r="E1457" i="5"/>
  <c r="E1456" i="5"/>
  <c r="E1455" i="5"/>
  <c r="E1454" i="5"/>
  <c r="E1453" i="5"/>
  <c r="E1452" i="5"/>
  <c r="E1451" i="5"/>
  <c r="E1450" i="5"/>
  <c r="E1449" i="5"/>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7"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0" i="5"/>
  <c r="E9" i="5"/>
  <c r="E7" i="5"/>
  <c r="C7" i="5"/>
  <c r="A8" i="5"/>
  <c r="B8" i="5"/>
  <c r="C8" i="5"/>
  <c r="D8" i="5"/>
  <c r="A9" i="5"/>
  <c r="B9" i="5"/>
  <c r="C9" i="5"/>
  <c r="D9" i="5"/>
  <c r="A10" i="5"/>
  <c r="B10" i="5"/>
  <c r="C10" i="5"/>
  <c r="D10" i="5"/>
  <c r="A11" i="5"/>
  <c r="B11" i="5"/>
  <c r="C11" i="5"/>
  <c r="D11" i="5"/>
  <c r="A12" i="5"/>
  <c r="B12" i="5"/>
  <c r="C12" i="5"/>
  <c r="D12" i="5"/>
  <c r="A13" i="5"/>
  <c r="B13" i="5"/>
  <c r="C13" i="5"/>
  <c r="D13" i="5"/>
  <c r="A14" i="5"/>
  <c r="B14" i="5"/>
  <c r="C14" i="5"/>
  <c r="D14" i="5"/>
  <c r="A15" i="5"/>
  <c r="B15" i="5"/>
  <c r="C15" i="5"/>
  <c r="D15" i="5"/>
  <c r="A16" i="5"/>
  <c r="B16" i="5"/>
  <c r="C16" i="5"/>
  <c r="D16" i="5"/>
  <c r="A17" i="5"/>
  <c r="B17" i="5"/>
  <c r="C17" i="5"/>
  <c r="D17" i="5"/>
  <c r="A18" i="5"/>
  <c r="B18" i="5"/>
  <c r="C18" i="5"/>
  <c r="D18" i="5"/>
  <c r="A19" i="5"/>
  <c r="B19" i="5"/>
  <c r="C19" i="5"/>
  <c r="D19" i="5"/>
  <c r="A20" i="5"/>
  <c r="B20" i="5"/>
  <c r="C20" i="5"/>
  <c r="D20" i="5"/>
  <c r="A21" i="5"/>
  <c r="B21" i="5"/>
  <c r="C21" i="5"/>
  <c r="D21" i="5"/>
  <c r="A22" i="5"/>
  <c r="B22" i="5"/>
  <c r="C22" i="5"/>
  <c r="D22" i="5"/>
  <c r="A23" i="5"/>
  <c r="B23" i="5"/>
  <c r="C23" i="5"/>
  <c r="D23" i="5"/>
  <c r="A24" i="5"/>
  <c r="B24" i="5"/>
  <c r="C24" i="5"/>
  <c r="D24" i="5"/>
  <c r="A25" i="5"/>
  <c r="B25" i="5"/>
  <c r="C25" i="5"/>
  <c r="D25" i="5"/>
  <c r="A26" i="5"/>
  <c r="B26" i="5"/>
  <c r="C26" i="5"/>
  <c r="D26" i="5"/>
  <c r="A27" i="5"/>
  <c r="B27" i="5"/>
  <c r="C27" i="5"/>
  <c r="D27" i="5"/>
  <c r="A28" i="5"/>
  <c r="B28" i="5"/>
  <c r="C28" i="5"/>
  <c r="D28" i="5"/>
  <c r="A29" i="5"/>
  <c r="B29" i="5"/>
  <c r="C29" i="5"/>
  <c r="D29" i="5"/>
  <c r="A30" i="5"/>
  <c r="B30" i="5"/>
  <c r="C30" i="5"/>
  <c r="D30" i="5"/>
  <c r="A31" i="5"/>
  <c r="B31" i="5"/>
  <c r="C31" i="5"/>
  <c r="D31" i="5"/>
  <c r="A32" i="5"/>
  <c r="B32" i="5"/>
  <c r="C32" i="5"/>
  <c r="D32" i="5"/>
  <c r="A33" i="5"/>
  <c r="B33" i="5"/>
  <c r="C33" i="5"/>
  <c r="D33" i="5"/>
  <c r="A34" i="5"/>
  <c r="B34" i="5"/>
  <c r="C34" i="5"/>
  <c r="D34" i="5"/>
  <c r="A35" i="5"/>
  <c r="B35" i="5"/>
  <c r="C35" i="5"/>
  <c r="D35" i="5"/>
  <c r="A36" i="5"/>
  <c r="B36" i="5"/>
  <c r="C36" i="5"/>
  <c r="D36" i="5"/>
  <c r="A37" i="5"/>
  <c r="B37" i="5"/>
  <c r="C37" i="5"/>
  <c r="D37" i="5"/>
  <c r="A38" i="5"/>
  <c r="B38" i="5"/>
  <c r="C38" i="5"/>
  <c r="D38" i="5"/>
  <c r="A39" i="5"/>
  <c r="B39" i="5"/>
  <c r="C39" i="5"/>
  <c r="D39" i="5"/>
  <c r="A40" i="5"/>
  <c r="B40" i="5"/>
  <c r="C40" i="5"/>
  <c r="D40" i="5"/>
  <c r="A41" i="5"/>
  <c r="B41" i="5"/>
  <c r="C41" i="5"/>
  <c r="D41" i="5"/>
  <c r="A42" i="5"/>
  <c r="B42" i="5"/>
  <c r="C42" i="5"/>
  <c r="D42" i="5"/>
  <c r="A43" i="5"/>
  <c r="B43" i="5"/>
  <c r="C43" i="5"/>
  <c r="D43" i="5"/>
  <c r="A44" i="5"/>
  <c r="B44" i="5"/>
  <c r="C44" i="5"/>
  <c r="D44" i="5"/>
  <c r="A45" i="5"/>
  <c r="B45" i="5"/>
  <c r="C45" i="5"/>
  <c r="D45" i="5"/>
  <c r="A46" i="5"/>
  <c r="B46" i="5"/>
  <c r="C46" i="5"/>
  <c r="D46" i="5"/>
  <c r="A47" i="5"/>
  <c r="B47" i="5"/>
  <c r="C47" i="5"/>
  <c r="D47" i="5"/>
  <c r="A48" i="5"/>
  <c r="B48" i="5"/>
  <c r="C48" i="5"/>
  <c r="D48" i="5"/>
  <c r="A49" i="5"/>
  <c r="B49" i="5"/>
  <c r="C49" i="5"/>
  <c r="D49" i="5"/>
  <c r="A50" i="5"/>
  <c r="B50" i="5"/>
  <c r="C50" i="5"/>
  <c r="D50" i="5"/>
  <c r="A51" i="5"/>
  <c r="B51" i="5"/>
  <c r="C51" i="5"/>
  <c r="D51" i="5"/>
  <c r="A52" i="5"/>
  <c r="B52" i="5"/>
  <c r="C52" i="5"/>
  <c r="D52" i="5"/>
  <c r="A53" i="5"/>
  <c r="B53" i="5"/>
  <c r="C53" i="5"/>
  <c r="D53" i="5"/>
  <c r="A54" i="5"/>
  <c r="B54" i="5"/>
  <c r="C54" i="5"/>
  <c r="D54" i="5"/>
  <c r="A55" i="5"/>
  <c r="B55" i="5"/>
  <c r="C55" i="5"/>
  <c r="D55" i="5"/>
  <c r="A56" i="5"/>
  <c r="B56" i="5"/>
  <c r="C56" i="5"/>
  <c r="D56" i="5"/>
  <c r="A57" i="5"/>
  <c r="B57" i="5"/>
  <c r="C57" i="5"/>
  <c r="D57" i="5"/>
  <c r="A58" i="5"/>
  <c r="B58" i="5"/>
  <c r="C58" i="5"/>
  <c r="D58" i="5"/>
  <c r="A59" i="5"/>
  <c r="B59" i="5"/>
  <c r="C59" i="5"/>
  <c r="D59" i="5"/>
  <c r="A60" i="5"/>
  <c r="B60" i="5"/>
  <c r="C60" i="5"/>
  <c r="D60" i="5"/>
  <c r="A61" i="5"/>
  <c r="B61" i="5"/>
  <c r="C61" i="5"/>
  <c r="D61" i="5"/>
  <c r="A62" i="5"/>
  <c r="B62" i="5"/>
  <c r="C62" i="5"/>
  <c r="D62" i="5"/>
  <c r="A63" i="5"/>
  <c r="B63" i="5"/>
  <c r="C63" i="5"/>
  <c r="D63" i="5"/>
  <c r="A64" i="5"/>
  <c r="B64" i="5"/>
  <c r="C64" i="5"/>
  <c r="D64" i="5"/>
  <c r="A65" i="5"/>
  <c r="B65" i="5"/>
  <c r="C65" i="5"/>
  <c r="D65" i="5"/>
  <c r="A66" i="5"/>
  <c r="B66" i="5"/>
  <c r="C66" i="5"/>
  <c r="D66" i="5"/>
  <c r="A67" i="5"/>
  <c r="B67" i="5"/>
  <c r="C67" i="5"/>
  <c r="D67" i="5"/>
  <c r="A68" i="5"/>
  <c r="B68" i="5"/>
  <c r="C68" i="5"/>
  <c r="D68" i="5"/>
  <c r="A69" i="5"/>
  <c r="B69" i="5"/>
  <c r="C69" i="5"/>
  <c r="D69" i="5"/>
  <c r="A70" i="5"/>
  <c r="B70" i="5"/>
  <c r="C70" i="5"/>
  <c r="D70" i="5"/>
  <c r="A71" i="5"/>
  <c r="B71" i="5"/>
  <c r="C71" i="5"/>
  <c r="D71" i="5"/>
  <c r="A72" i="5"/>
  <c r="B72" i="5"/>
  <c r="C72" i="5"/>
  <c r="D72" i="5"/>
  <c r="A73" i="5"/>
  <c r="B73" i="5"/>
  <c r="C73" i="5"/>
  <c r="D73" i="5"/>
  <c r="A74" i="5"/>
  <c r="B74" i="5"/>
  <c r="C74" i="5"/>
  <c r="D74" i="5"/>
  <c r="A75" i="5"/>
  <c r="B75" i="5"/>
  <c r="C75" i="5"/>
  <c r="D75" i="5"/>
  <c r="A76" i="5"/>
  <c r="B76" i="5"/>
  <c r="C76" i="5"/>
  <c r="D76" i="5"/>
  <c r="A77" i="5"/>
  <c r="B77" i="5"/>
  <c r="C77" i="5"/>
  <c r="D77" i="5"/>
  <c r="A78" i="5"/>
  <c r="B78" i="5"/>
  <c r="C78" i="5"/>
  <c r="D78" i="5"/>
  <c r="A79" i="5"/>
  <c r="B79" i="5"/>
  <c r="C79" i="5"/>
  <c r="D79" i="5"/>
  <c r="A80" i="5"/>
  <c r="B80" i="5"/>
  <c r="C80" i="5"/>
  <c r="D80" i="5"/>
  <c r="A81" i="5"/>
  <c r="B81" i="5"/>
  <c r="C81" i="5"/>
  <c r="D81" i="5"/>
  <c r="A82" i="5"/>
  <c r="B82" i="5"/>
  <c r="C82" i="5"/>
  <c r="D82" i="5"/>
  <c r="A83" i="5"/>
  <c r="B83" i="5"/>
  <c r="C83" i="5"/>
  <c r="D83" i="5"/>
  <c r="A84" i="5"/>
  <c r="B84" i="5"/>
  <c r="C84" i="5"/>
  <c r="D84" i="5"/>
  <c r="A85" i="5"/>
  <c r="B85" i="5"/>
  <c r="C85" i="5"/>
  <c r="D85" i="5"/>
  <c r="A86" i="5"/>
  <c r="B86" i="5"/>
  <c r="C86" i="5"/>
  <c r="D86" i="5"/>
  <c r="A87" i="5"/>
  <c r="B87" i="5"/>
  <c r="C87" i="5"/>
  <c r="D87" i="5"/>
  <c r="A88" i="5"/>
  <c r="B88" i="5"/>
  <c r="C88" i="5"/>
  <c r="D88" i="5"/>
  <c r="A89" i="5"/>
  <c r="B89" i="5"/>
  <c r="C89" i="5"/>
  <c r="D89" i="5"/>
  <c r="A90" i="5"/>
  <c r="B90" i="5"/>
  <c r="C90" i="5"/>
  <c r="D90" i="5"/>
  <c r="A91" i="5"/>
  <c r="B91" i="5"/>
  <c r="C91" i="5"/>
  <c r="D91" i="5"/>
  <c r="A92" i="5"/>
  <c r="B92" i="5"/>
  <c r="C92" i="5"/>
  <c r="D92" i="5"/>
  <c r="A93" i="5"/>
  <c r="B93" i="5"/>
  <c r="C93" i="5"/>
  <c r="D93" i="5"/>
  <c r="A94" i="5"/>
  <c r="B94" i="5"/>
  <c r="C94" i="5"/>
  <c r="D94" i="5"/>
  <c r="A95" i="5"/>
  <c r="B95" i="5"/>
  <c r="C95" i="5"/>
  <c r="D95" i="5"/>
  <c r="A96" i="5"/>
  <c r="B96" i="5"/>
  <c r="C96" i="5"/>
  <c r="D96" i="5"/>
  <c r="A97" i="5"/>
  <c r="B97" i="5"/>
  <c r="C97" i="5"/>
  <c r="D97" i="5"/>
  <c r="A98" i="5"/>
  <c r="B98" i="5"/>
  <c r="C98" i="5"/>
  <c r="D98" i="5"/>
  <c r="A99" i="5"/>
  <c r="B99" i="5"/>
  <c r="C99" i="5"/>
  <c r="D99" i="5"/>
  <c r="A100" i="5"/>
  <c r="B100" i="5"/>
  <c r="C100" i="5"/>
  <c r="D100" i="5"/>
  <c r="A101" i="5"/>
  <c r="B101" i="5"/>
  <c r="C101" i="5"/>
  <c r="D101" i="5"/>
  <c r="A102" i="5"/>
  <c r="B102" i="5"/>
  <c r="C102" i="5"/>
  <c r="D102" i="5"/>
  <c r="A103" i="5"/>
  <c r="B103" i="5"/>
  <c r="C103" i="5"/>
  <c r="D103" i="5"/>
  <c r="A104" i="5"/>
  <c r="B104" i="5"/>
  <c r="C104" i="5"/>
  <c r="D104" i="5"/>
  <c r="A105" i="5"/>
  <c r="B105" i="5"/>
  <c r="C105" i="5"/>
  <c r="D105" i="5"/>
  <c r="A106" i="5"/>
  <c r="B106" i="5"/>
  <c r="C106" i="5"/>
  <c r="D106" i="5"/>
  <c r="A107" i="5"/>
  <c r="B107" i="5"/>
  <c r="C107" i="5"/>
  <c r="D107" i="5"/>
  <c r="A108" i="5"/>
  <c r="B108" i="5"/>
  <c r="C108" i="5"/>
  <c r="D108" i="5"/>
  <c r="A109" i="5"/>
  <c r="B109" i="5"/>
  <c r="C109" i="5"/>
  <c r="D109" i="5"/>
  <c r="A110" i="5"/>
  <c r="B110" i="5"/>
  <c r="C110" i="5"/>
  <c r="D110" i="5"/>
  <c r="A111" i="5"/>
  <c r="B111" i="5"/>
  <c r="C111" i="5"/>
  <c r="D111" i="5"/>
  <c r="A112" i="5"/>
  <c r="B112" i="5"/>
  <c r="C112" i="5"/>
  <c r="D112" i="5"/>
  <c r="A113" i="5"/>
  <c r="B113" i="5"/>
  <c r="C113" i="5"/>
  <c r="D113" i="5"/>
  <c r="A114" i="5"/>
  <c r="B114" i="5"/>
  <c r="C114" i="5"/>
  <c r="D114" i="5"/>
  <c r="A115" i="5"/>
  <c r="B115" i="5"/>
  <c r="C115" i="5"/>
  <c r="D115" i="5"/>
  <c r="A116" i="5"/>
  <c r="B116" i="5"/>
  <c r="C116" i="5"/>
  <c r="D116" i="5"/>
  <c r="A117" i="5"/>
  <c r="B117" i="5"/>
  <c r="C117" i="5"/>
  <c r="D117" i="5"/>
  <c r="A118" i="5"/>
  <c r="B118" i="5"/>
  <c r="C118" i="5"/>
  <c r="D118" i="5"/>
  <c r="A119" i="5"/>
  <c r="B119" i="5"/>
  <c r="C119" i="5"/>
  <c r="D119" i="5"/>
  <c r="A120" i="5"/>
  <c r="B120" i="5"/>
  <c r="C120" i="5"/>
  <c r="D120" i="5"/>
  <c r="A121" i="5"/>
  <c r="B121" i="5"/>
  <c r="C121" i="5"/>
  <c r="D121" i="5"/>
  <c r="A122" i="5"/>
  <c r="B122" i="5"/>
  <c r="C122" i="5"/>
  <c r="D122" i="5"/>
  <c r="A123" i="5"/>
  <c r="B123" i="5"/>
  <c r="C123" i="5"/>
  <c r="D123" i="5"/>
  <c r="A124" i="5"/>
  <c r="B124" i="5"/>
  <c r="C124" i="5"/>
  <c r="D124" i="5"/>
  <c r="A125" i="5"/>
  <c r="B125" i="5"/>
  <c r="C125" i="5"/>
  <c r="D125" i="5"/>
  <c r="A126" i="5"/>
  <c r="B126" i="5"/>
  <c r="C126" i="5"/>
  <c r="D126" i="5"/>
  <c r="A127" i="5"/>
  <c r="B127" i="5"/>
  <c r="C127" i="5"/>
  <c r="D127" i="5"/>
  <c r="A128" i="5"/>
  <c r="B128" i="5"/>
  <c r="C128" i="5"/>
  <c r="D128" i="5"/>
  <c r="A129" i="5"/>
  <c r="B129" i="5"/>
  <c r="C129" i="5"/>
  <c r="D129" i="5"/>
  <c r="A130" i="5"/>
  <c r="B130" i="5"/>
  <c r="C130" i="5"/>
  <c r="D130" i="5"/>
  <c r="A131" i="5"/>
  <c r="B131" i="5"/>
  <c r="C131" i="5"/>
  <c r="D131" i="5"/>
  <c r="A132" i="5"/>
  <c r="B132" i="5"/>
  <c r="C132" i="5"/>
  <c r="D132" i="5"/>
  <c r="A133" i="5"/>
  <c r="B133" i="5"/>
  <c r="C133" i="5"/>
  <c r="D133" i="5"/>
  <c r="A134" i="5"/>
  <c r="B134" i="5"/>
  <c r="C134" i="5"/>
  <c r="D134" i="5"/>
  <c r="A135" i="5"/>
  <c r="B135" i="5"/>
  <c r="C135" i="5"/>
  <c r="D135" i="5"/>
  <c r="A136" i="5"/>
  <c r="B136" i="5"/>
  <c r="C136" i="5"/>
  <c r="D136" i="5"/>
  <c r="A137" i="5"/>
  <c r="B137" i="5"/>
  <c r="C137" i="5"/>
  <c r="D137" i="5"/>
  <c r="A138" i="5"/>
  <c r="B138" i="5"/>
  <c r="C138" i="5"/>
  <c r="D138" i="5"/>
  <c r="A139" i="5"/>
  <c r="B139" i="5"/>
  <c r="C139" i="5"/>
  <c r="D139" i="5"/>
  <c r="A140" i="5"/>
  <c r="B140" i="5"/>
  <c r="C140" i="5"/>
  <c r="D140" i="5"/>
  <c r="A141" i="5"/>
  <c r="B141" i="5"/>
  <c r="C141" i="5"/>
  <c r="D141" i="5"/>
  <c r="A142" i="5"/>
  <c r="B142" i="5"/>
  <c r="C142" i="5"/>
  <c r="D142" i="5"/>
  <c r="A143" i="5"/>
  <c r="B143" i="5"/>
  <c r="C143" i="5"/>
  <c r="D143" i="5"/>
  <c r="A144" i="5"/>
  <c r="B144" i="5"/>
  <c r="C144" i="5"/>
  <c r="D144" i="5"/>
  <c r="A145" i="5"/>
  <c r="B145" i="5"/>
  <c r="C145" i="5"/>
  <c r="D145" i="5"/>
  <c r="A146" i="5"/>
  <c r="B146" i="5"/>
  <c r="C146" i="5"/>
  <c r="D146" i="5"/>
  <c r="A147" i="5"/>
  <c r="B147" i="5"/>
  <c r="C147" i="5"/>
  <c r="D147" i="5"/>
  <c r="A148" i="5"/>
  <c r="B148" i="5"/>
  <c r="C148" i="5"/>
  <c r="D148" i="5"/>
  <c r="A149" i="5"/>
  <c r="B149" i="5"/>
  <c r="C149" i="5"/>
  <c r="D149" i="5"/>
  <c r="A150" i="5"/>
  <c r="B150" i="5"/>
  <c r="C150" i="5"/>
  <c r="D150" i="5"/>
  <c r="A151" i="5"/>
  <c r="B151" i="5"/>
  <c r="C151" i="5"/>
  <c r="D151" i="5"/>
  <c r="A152" i="5"/>
  <c r="B152" i="5"/>
  <c r="C152" i="5"/>
  <c r="D152" i="5"/>
  <c r="A153" i="5"/>
  <c r="B153" i="5"/>
  <c r="C153" i="5"/>
  <c r="D153" i="5"/>
  <c r="A154" i="5"/>
  <c r="B154" i="5"/>
  <c r="C154" i="5"/>
  <c r="D154" i="5"/>
  <c r="A155" i="5"/>
  <c r="B155" i="5"/>
  <c r="C155" i="5"/>
  <c r="D155" i="5"/>
  <c r="A156" i="5"/>
  <c r="B156" i="5"/>
  <c r="C156" i="5"/>
  <c r="D156" i="5"/>
  <c r="A157" i="5"/>
  <c r="B157" i="5"/>
  <c r="C157" i="5"/>
  <c r="D157" i="5"/>
  <c r="A158" i="5"/>
  <c r="B158" i="5"/>
  <c r="C158" i="5"/>
  <c r="D158" i="5"/>
  <c r="A159" i="5"/>
  <c r="B159" i="5"/>
  <c r="C159" i="5"/>
  <c r="D159" i="5"/>
  <c r="A160" i="5"/>
  <c r="B160" i="5"/>
  <c r="C160" i="5"/>
  <c r="D160" i="5"/>
  <c r="A161" i="5"/>
  <c r="B161" i="5"/>
  <c r="C161" i="5"/>
  <c r="D161" i="5"/>
  <c r="A162" i="5"/>
  <c r="B162" i="5"/>
  <c r="C162" i="5"/>
  <c r="D162" i="5"/>
  <c r="A163" i="5"/>
  <c r="B163" i="5"/>
  <c r="C163" i="5"/>
  <c r="D163" i="5"/>
  <c r="A164" i="5"/>
  <c r="B164" i="5"/>
  <c r="C164" i="5"/>
  <c r="D164" i="5"/>
  <c r="A165" i="5"/>
  <c r="B165" i="5"/>
  <c r="C165" i="5"/>
  <c r="D165" i="5"/>
  <c r="A166" i="5"/>
  <c r="B166" i="5"/>
  <c r="C166" i="5"/>
  <c r="D166" i="5"/>
  <c r="A167" i="5"/>
  <c r="B167" i="5"/>
  <c r="C167" i="5"/>
  <c r="D167" i="5"/>
  <c r="A168" i="5"/>
  <c r="B168" i="5"/>
  <c r="C168" i="5"/>
  <c r="D168" i="5"/>
  <c r="A169" i="5"/>
  <c r="B169" i="5"/>
  <c r="C169" i="5"/>
  <c r="D169" i="5"/>
  <c r="A170" i="5"/>
  <c r="B170" i="5"/>
  <c r="C170" i="5"/>
  <c r="D170" i="5"/>
  <c r="A171" i="5"/>
  <c r="B171" i="5"/>
  <c r="C171" i="5"/>
  <c r="D171" i="5"/>
  <c r="A172" i="5"/>
  <c r="B172" i="5"/>
  <c r="C172" i="5"/>
  <c r="D172" i="5"/>
  <c r="A173" i="5"/>
  <c r="B173" i="5"/>
  <c r="C173" i="5"/>
  <c r="D173" i="5"/>
  <c r="A174" i="5"/>
  <c r="B174" i="5"/>
  <c r="C174" i="5"/>
  <c r="D174" i="5"/>
  <c r="A175" i="5"/>
  <c r="B175" i="5"/>
  <c r="C175" i="5"/>
  <c r="D175" i="5"/>
  <c r="A176" i="5"/>
  <c r="B176" i="5"/>
  <c r="C176" i="5"/>
  <c r="D176" i="5"/>
  <c r="A177" i="5"/>
  <c r="B177" i="5"/>
  <c r="C177" i="5"/>
  <c r="D177" i="5"/>
  <c r="A178" i="5"/>
  <c r="B178" i="5"/>
  <c r="C178" i="5"/>
  <c r="D178" i="5"/>
  <c r="A179" i="5"/>
  <c r="B179" i="5"/>
  <c r="C179" i="5"/>
  <c r="D179" i="5"/>
  <c r="A180" i="5"/>
  <c r="B180" i="5"/>
  <c r="C180" i="5"/>
  <c r="D180" i="5"/>
  <c r="A181" i="5"/>
  <c r="B181" i="5"/>
  <c r="C181" i="5"/>
  <c r="D181" i="5"/>
  <c r="A182" i="5"/>
  <c r="B182" i="5"/>
  <c r="C182" i="5"/>
  <c r="D182" i="5"/>
  <c r="A183" i="5"/>
  <c r="B183" i="5"/>
  <c r="C183" i="5"/>
  <c r="D183" i="5"/>
  <c r="A184" i="5"/>
  <c r="B184" i="5"/>
  <c r="C184" i="5"/>
  <c r="D184" i="5"/>
  <c r="A185" i="5"/>
  <c r="B185" i="5"/>
  <c r="C185" i="5"/>
  <c r="D185" i="5"/>
  <c r="A186" i="5"/>
  <c r="B186" i="5"/>
  <c r="C186" i="5"/>
  <c r="D186" i="5"/>
  <c r="A187" i="5"/>
  <c r="B187" i="5"/>
  <c r="C187" i="5"/>
  <c r="D187" i="5"/>
  <c r="A188" i="5"/>
  <c r="B188" i="5"/>
  <c r="C188" i="5"/>
  <c r="D188" i="5"/>
  <c r="A189" i="5"/>
  <c r="B189" i="5"/>
  <c r="C189" i="5"/>
  <c r="D189" i="5"/>
  <c r="A190" i="5"/>
  <c r="B190" i="5"/>
  <c r="C190" i="5"/>
  <c r="D190" i="5"/>
  <c r="A191" i="5"/>
  <c r="B191" i="5"/>
  <c r="C191" i="5"/>
  <c r="D191" i="5"/>
  <c r="A192" i="5"/>
  <c r="B192" i="5"/>
  <c r="C192" i="5"/>
  <c r="D192" i="5"/>
  <c r="A193" i="5"/>
  <c r="B193" i="5"/>
  <c r="C193" i="5"/>
  <c r="D193" i="5"/>
  <c r="A194" i="5"/>
  <c r="B194" i="5"/>
  <c r="C194" i="5"/>
  <c r="D194" i="5"/>
  <c r="A195" i="5"/>
  <c r="B195" i="5"/>
  <c r="C195" i="5"/>
  <c r="D195" i="5"/>
  <c r="A196" i="5"/>
  <c r="B196" i="5"/>
  <c r="C196" i="5"/>
  <c r="D196" i="5"/>
  <c r="A197" i="5"/>
  <c r="B197" i="5"/>
  <c r="C197" i="5"/>
  <c r="D197" i="5"/>
  <c r="A198" i="5"/>
  <c r="B198" i="5"/>
  <c r="C198" i="5"/>
  <c r="D198" i="5"/>
  <c r="A199" i="5"/>
  <c r="B199" i="5"/>
  <c r="C199" i="5"/>
  <c r="D199" i="5"/>
  <c r="A200" i="5"/>
  <c r="B200" i="5"/>
  <c r="C200" i="5"/>
  <c r="D200" i="5"/>
  <c r="A201" i="5"/>
  <c r="B201" i="5"/>
  <c r="C201" i="5"/>
  <c r="D201" i="5"/>
  <c r="A202" i="5"/>
  <c r="B202" i="5"/>
  <c r="C202" i="5"/>
  <c r="D202" i="5"/>
  <c r="A203" i="5"/>
  <c r="B203" i="5"/>
  <c r="C203" i="5"/>
  <c r="D203" i="5"/>
  <c r="A204" i="5"/>
  <c r="B204" i="5"/>
  <c r="C204" i="5"/>
  <c r="D204" i="5"/>
  <c r="A205" i="5"/>
  <c r="B205" i="5"/>
  <c r="C205" i="5"/>
  <c r="D205" i="5"/>
  <c r="A206" i="5"/>
  <c r="B206" i="5"/>
  <c r="C206" i="5"/>
  <c r="D206" i="5"/>
  <c r="A207" i="5"/>
  <c r="B207" i="5"/>
  <c r="C207" i="5"/>
  <c r="D207" i="5"/>
  <c r="A208" i="5"/>
  <c r="B208" i="5"/>
  <c r="C208" i="5"/>
  <c r="D208" i="5"/>
  <c r="A209" i="5"/>
  <c r="B209" i="5"/>
  <c r="C209" i="5"/>
  <c r="D209" i="5"/>
  <c r="A210" i="5"/>
  <c r="B210" i="5"/>
  <c r="C210" i="5"/>
  <c r="D210" i="5"/>
  <c r="A211" i="5"/>
  <c r="B211" i="5"/>
  <c r="C211" i="5"/>
  <c r="D211" i="5"/>
  <c r="A212" i="5"/>
  <c r="B212" i="5"/>
  <c r="C212" i="5"/>
  <c r="D212" i="5"/>
  <c r="A213" i="5"/>
  <c r="B213" i="5"/>
  <c r="C213" i="5"/>
  <c r="D213" i="5"/>
  <c r="A214" i="5"/>
  <c r="B214" i="5"/>
  <c r="C214" i="5"/>
  <c r="D214" i="5"/>
  <c r="A215" i="5"/>
  <c r="B215" i="5"/>
  <c r="C215" i="5"/>
  <c r="D215" i="5"/>
  <c r="A216" i="5"/>
  <c r="B216" i="5"/>
  <c r="C216" i="5"/>
  <c r="D216" i="5"/>
  <c r="A217" i="5"/>
  <c r="B217" i="5"/>
  <c r="C217" i="5"/>
  <c r="D217" i="5"/>
  <c r="A218" i="5"/>
  <c r="B218" i="5"/>
  <c r="C218" i="5"/>
  <c r="D218" i="5"/>
  <c r="A219" i="5"/>
  <c r="B219" i="5"/>
  <c r="C219" i="5"/>
  <c r="D219" i="5"/>
  <c r="A220" i="5"/>
  <c r="B220" i="5"/>
  <c r="C220" i="5"/>
  <c r="D220" i="5"/>
  <c r="A221" i="5"/>
  <c r="B221" i="5"/>
  <c r="C221" i="5"/>
  <c r="D221" i="5"/>
  <c r="A222" i="5"/>
  <c r="B222" i="5"/>
  <c r="C222" i="5"/>
  <c r="D222" i="5"/>
  <c r="A223" i="5"/>
  <c r="B223" i="5"/>
  <c r="C223" i="5"/>
  <c r="D223" i="5"/>
  <c r="A224" i="5"/>
  <c r="B224" i="5"/>
  <c r="C224" i="5"/>
  <c r="D224" i="5"/>
  <c r="A225" i="5"/>
  <c r="B225" i="5"/>
  <c r="C225" i="5"/>
  <c r="D225" i="5"/>
  <c r="A226" i="5"/>
  <c r="B226" i="5"/>
  <c r="C226" i="5"/>
  <c r="D226" i="5"/>
  <c r="A227" i="5"/>
  <c r="B227" i="5"/>
  <c r="C227" i="5"/>
  <c r="D227" i="5"/>
  <c r="A228" i="5"/>
  <c r="B228" i="5"/>
  <c r="C228" i="5"/>
  <c r="D228" i="5"/>
  <c r="A229" i="5"/>
  <c r="B229" i="5"/>
  <c r="C229" i="5"/>
  <c r="D229" i="5"/>
  <c r="A230" i="5"/>
  <c r="B230" i="5"/>
  <c r="C230" i="5"/>
  <c r="D230" i="5"/>
  <c r="A231" i="5"/>
  <c r="B231" i="5"/>
  <c r="C231" i="5"/>
  <c r="D231" i="5"/>
  <c r="A232" i="5"/>
  <c r="B232" i="5"/>
  <c r="C232" i="5"/>
  <c r="D232" i="5"/>
  <c r="A233" i="5"/>
  <c r="B233" i="5"/>
  <c r="C233" i="5"/>
  <c r="D233" i="5"/>
  <c r="A234" i="5"/>
  <c r="B234" i="5"/>
  <c r="C234" i="5"/>
  <c r="D234" i="5"/>
  <c r="A235" i="5"/>
  <c r="B235" i="5"/>
  <c r="C235" i="5"/>
  <c r="D235" i="5"/>
  <c r="A236" i="5"/>
  <c r="B236" i="5"/>
  <c r="C236" i="5"/>
  <c r="D236" i="5"/>
  <c r="A237" i="5"/>
  <c r="B237" i="5"/>
  <c r="C237" i="5"/>
  <c r="D237" i="5"/>
  <c r="A238" i="5"/>
  <c r="B238" i="5"/>
  <c r="C238" i="5"/>
  <c r="D238" i="5"/>
  <c r="A239" i="5"/>
  <c r="B239" i="5"/>
  <c r="C239" i="5"/>
  <c r="D239" i="5"/>
  <c r="A240" i="5"/>
  <c r="B240" i="5"/>
  <c r="C240" i="5"/>
  <c r="D240" i="5"/>
  <c r="A241" i="5"/>
  <c r="B241" i="5"/>
  <c r="C241" i="5"/>
  <c r="D241" i="5"/>
  <c r="A242" i="5"/>
  <c r="B242" i="5"/>
  <c r="C242" i="5"/>
  <c r="D242" i="5"/>
  <c r="A243" i="5"/>
  <c r="B243" i="5"/>
  <c r="C243" i="5"/>
  <c r="D243" i="5"/>
  <c r="A244" i="5"/>
  <c r="B244" i="5"/>
  <c r="C244" i="5"/>
  <c r="D244" i="5"/>
  <c r="A245" i="5"/>
  <c r="B245" i="5"/>
  <c r="C245" i="5"/>
  <c r="D245" i="5"/>
  <c r="A246" i="5"/>
  <c r="B246" i="5"/>
  <c r="C246" i="5"/>
  <c r="D246" i="5"/>
  <c r="A247" i="5"/>
  <c r="B247" i="5"/>
  <c r="C247" i="5"/>
  <c r="D247" i="5"/>
  <c r="A248" i="5"/>
  <c r="B248" i="5"/>
  <c r="C248" i="5"/>
  <c r="D248" i="5"/>
  <c r="A249" i="5"/>
  <c r="B249" i="5"/>
  <c r="C249" i="5"/>
  <c r="D249" i="5"/>
  <c r="A250" i="5"/>
  <c r="B250" i="5"/>
  <c r="C250" i="5"/>
  <c r="D250" i="5"/>
  <c r="A251" i="5"/>
  <c r="B251" i="5"/>
  <c r="C251" i="5"/>
  <c r="D251" i="5"/>
  <c r="A252" i="5"/>
  <c r="B252" i="5"/>
  <c r="C252" i="5"/>
  <c r="D252" i="5"/>
  <c r="A253" i="5"/>
  <c r="B253" i="5"/>
  <c r="C253" i="5"/>
  <c r="D253" i="5"/>
  <c r="A254" i="5"/>
  <c r="B254" i="5"/>
  <c r="C254" i="5"/>
  <c r="D254" i="5"/>
  <c r="A255" i="5"/>
  <c r="B255" i="5"/>
  <c r="C255" i="5"/>
  <c r="D255" i="5"/>
  <c r="A256" i="5"/>
  <c r="B256" i="5"/>
  <c r="C256" i="5"/>
  <c r="D256" i="5"/>
  <c r="A257" i="5"/>
  <c r="B257" i="5"/>
  <c r="C257" i="5"/>
  <c r="D257" i="5"/>
  <c r="A258" i="5"/>
  <c r="B258" i="5"/>
  <c r="C258" i="5"/>
  <c r="D258" i="5"/>
  <c r="A259" i="5"/>
  <c r="B259" i="5"/>
  <c r="C259" i="5"/>
  <c r="D259" i="5"/>
  <c r="A260" i="5"/>
  <c r="B260" i="5"/>
  <c r="C260" i="5"/>
  <c r="D260" i="5"/>
  <c r="A261" i="5"/>
  <c r="B261" i="5"/>
  <c r="C261" i="5"/>
  <c r="D261" i="5"/>
  <c r="A262" i="5"/>
  <c r="B262" i="5"/>
  <c r="C262" i="5"/>
  <c r="D262" i="5"/>
  <c r="A263" i="5"/>
  <c r="B263" i="5"/>
  <c r="C263" i="5"/>
  <c r="D263" i="5"/>
  <c r="A264" i="5"/>
  <c r="B264" i="5"/>
  <c r="C264" i="5"/>
  <c r="D264" i="5"/>
  <c r="A265" i="5"/>
  <c r="B265" i="5"/>
  <c r="C265" i="5"/>
  <c r="D265" i="5"/>
  <c r="A266" i="5"/>
  <c r="B266" i="5"/>
  <c r="C266" i="5"/>
  <c r="D266" i="5"/>
  <c r="A267" i="5"/>
  <c r="B267" i="5"/>
  <c r="C267" i="5"/>
  <c r="D267" i="5"/>
  <c r="A268" i="5"/>
  <c r="B268" i="5"/>
  <c r="C268" i="5"/>
  <c r="D268" i="5"/>
  <c r="A269" i="5"/>
  <c r="B269" i="5"/>
  <c r="C269" i="5"/>
  <c r="D269" i="5"/>
  <c r="A270" i="5"/>
  <c r="B270" i="5"/>
  <c r="C270" i="5"/>
  <c r="D270" i="5"/>
  <c r="A271" i="5"/>
  <c r="B271" i="5"/>
  <c r="C271" i="5"/>
  <c r="D271" i="5"/>
  <c r="A272" i="5"/>
  <c r="B272" i="5"/>
  <c r="C272" i="5"/>
  <c r="D272" i="5"/>
  <c r="A273" i="5"/>
  <c r="B273" i="5"/>
  <c r="C273" i="5"/>
  <c r="D273" i="5"/>
  <c r="A274" i="5"/>
  <c r="B274" i="5"/>
  <c r="C274" i="5"/>
  <c r="D274" i="5"/>
  <c r="A275" i="5"/>
  <c r="B275" i="5"/>
  <c r="C275" i="5"/>
  <c r="D275" i="5"/>
  <c r="A276" i="5"/>
  <c r="B276" i="5"/>
  <c r="C276" i="5"/>
  <c r="D276" i="5"/>
  <c r="A277" i="5"/>
  <c r="B277" i="5"/>
  <c r="C277" i="5"/>
  <c r="D277" i="5"/>
  <c r="A278" i="5"/>
  <c r="B278" i="5"/>
  <c r="C278" i="5"/>
  <c r="D278" i="5"/>
  <c r="A279" i="5"/>
  <c r="B279" i="5"/>
  <c r="C279" i="5"/>
  <c r="D279" i="5"/>
  <c r="A280" i="5"/>
  <c r="B280" i="5"/>
  <c r="C280" i="5"/>
  <c r="D280" i="5"/>
  <c r="A281" i="5"/>
  <c r="B281" i="5"/>
  <c r="C281" i="5"/>
  <c r="D281" i="5"/>
  <c r="A282" i="5"/>
  <c r="B282" i="5"/>
  <c r="C282" i="5"/>
  <c r="D282" i="5"/>
  <c r="A283" i="5"/>
  <c r="B283" i="5"/>
  <c r="C283" i="5"/>
  <c r="D283" i="5"/>
  <c r="A284" i="5"/>
  <c r="B284" i="5"/>
  <c r="C284" i="5"/>
  <c r="D284" i="5"/>
  <c r="A285" i="5"/>
  <c r="B285" i="5"/>
  <c r="C285" i="5"/>
  <c r="D285" i="5"/>
  <c r="A286" i="5"/>
  <c r="B286" i="5"/>
  <c r="C286" i="5"/>
  <c r="D286" i="5"/>
  <c r="A287" i="5"/>
  <c r="B287" i="5"/>
  <c r="C287" i="5"/>
  <c r="D287" i="5"/>
  <c r="A288" i="5"/>
  <c r="B288" i="5"/>
  <c r="C288" i="5"/>
  <c r="D288" i="5"/>
  <c r="A289" i="5"/>
  <c r="B289" i="5"/>
  <c r="C289" i="5"/>
  <c r="D289" i="5"/>
  <c r="A290" i="5"/>
  <c r="B290" i="5"/>
  <c r="C290" i="5"/>
  <c r="D290" i="5"/>
  <c r="A291" i="5"/>
  <c r="B291" i="5"/>
  <c r="C291" i="5"/>
  <c r="D291" i="5"/>
  <c r="A292" i="5"/>
  <c r="B292" i="5"/>
  <c r="C292" i="5"/>
  <c r="D292" i="5"/>
  <c r="A293" i="5"/>
  <c r="B293" i="5"/>
  <c r="C293" i="5"/>
  <c r="D293" i="5"/>
  <c r="A294" i="5"/>
  <c r="B294" i="5"/>
  <c r="C294" i="5"/>
  <c r="D294" i="5"/>
  <c r="A295" i="5"/>
  <c r="B295" i="5"/>
  <c r="C295" i="5"/>
  <c r="D295" i="5"/>
  <c r="A296" i="5"/>
  <c r="B296" i="5"/>
  <c r="C296" i="5"/>
  <c r="D296" i="5"/>
  <c r="A297" i="5"/>
  <c r="B297" i="5"/>
  <c r="C297" i="5"/>
  <c r="D297" i="5"/>
  <c r="A298" i="5"/>
  <c r="B298" i="5"/>
  <c r="C298" i="5"/>
  <c r="D298" i="5"/>
  <c r="A299" i="5"/>
  <c r="B299" i="5"/>
  <c r="C299" i="5"/>
  <c r="D299" i="5"/>
  <c r="A300" i="5"/>
  <c r="B300" i="5"/>
  <c r="C300" i="5"/>
  <c r="D300" i="5"/>
  <c r="A301" i="5"/>
  <c r="B301" i="5"/>
  <c r="C301" i="5"/>
  <c r="D301" i="5"/>
  <c r="A302" i="5"/>
  <c r="B302" i="5"/>
  <c r="C302" i="5"/>
  <c r="D302" i="5"/>
  <c r="A303" i="5"/>
  <c r="B303" i="5"/>
  <c r="C303" i="5"/>
  <c r="D303" i="5"/>
  <c r="A304" i="5"/>
  <c r="B304" i="5"/>
  <c r="C304" i="5"/>
  <c r="D304" i="5"/>
  <c r="A305" i="5"/>
  <c r="B305" i="5"/>
  <c r="C305" i="5"/>
  <c r="D305" i="5"/>
  <c r="A306" i="5"/>
  <c r="B306" i="5"/>
  <c r="C306" i="5"/>
  <c r="D306" i="5"/>
  <c r="A307" i="5"/>
  <c r="B307" i="5"/>
  <c r="C307" i="5"/>
  <c r="D307" i="5"/>
  <c r="A308" i="5"/>
  <c r="B308" i="5"/>
  <c r="C308" i="5"/>
  <c r="D308" i="5"/>
  <c r="A309" i="5"/>
  <c r="B309" i="5"/>
  <c r="C309" i="5"/>
  <c r="D309" i="5"/>
  <c r="A310" i="5"/>
  <c r="B310" i="5"/>
  <c r="C310" i="5"/>
  <c r="D310" i="5"/>
  <c r="A311" i="5"/>
  <c r="B311" i="5"/>
  <c r="C311" i="5"/>
  <c r="D311" i="5"/>
  <c r="A312" i="5"/>
  <c r="B312" i="5"/>
  <c r="C312" i="5"/>
  <c r="D312" i="5"/>
  <c r="A313" i="5"/>
  <c r="B313" i="5"/>
  <c r="C313" i="5"/>
  <c r="D313" i="5"/>
  <c r="A314" i="5"/>
  <c r="B314" i="5"/>
  <c r="C314" i="5"/>
  <c r="D314" i="5"/>
  <c r="A315" i="5"/>
  <c r="B315" i="5"/>
  <c r="C315" i="5"/>
  <c r="D315" i="5"/>
  <c r="A316" i="5"/>
  <c r="B316" i="5"/>
  <c r="C316" i="5"/>
  <c r="D316" i="5"/>
  <c r="A317" i="5"/>
  <c r="B317" i="5"/>
  <c r="C317" i="5"/>
  <c r="D317" i="5"/>
  <c r="A318" i="5"/>
  <c r="B318" i="5"/>
  <c r="C318" i="5"/>
  <c r="D318" i="5"/>
  <c r="A319" i="5"/>
  <c r="B319" i="5"/>
  <c r="C319" i="5"/>
  <c r="D319" i="5"/>
  <c r="A320" i="5"/>
  <c r="B320" i="5"/>
  <c r="C320" i="5"/>
  <c r="D320" i="5"/>
  <c r="A321" i="5"/>
  <c r="B321" i="5"/>
  <c r="C321" i="5"/>
  <c r="D321" i="5"/>
  <c r="A322" i="5"/>
  <c r="B322" i="5"/>
  <c r="C322" i="5"/>
  <c r="D322" i="5"/>
  <c r="A323" i="5"/>
  <c r="B323" i="5"/>
  <c r="C323" i="5"/>
  <c r="D323" i="5"/>
  <c r="A324" i="5"/>
  <c r="B324" i="5"/>
  <c r="C324" i="5"/>
  <c r="D324" i="5"/>
  <c r="A325" i="5"/>
  <c r="B325" i="5"/>
  <c r="C325" i="5"/>
  <c r="D325" i="5"/>
  <c r="A326" i="5"/>
  <c r="B326" i="5"/>
  <c r="C326" i="5"/>
  <c r="D326" i="5"/>
  <c r="A327" i="5"/>
  <c r="B327" i="5"/>
  <c r="C327" i="5"/>
  <c r="D327" i="5"/>
  <c r="A328" i="5"/>
  <c r="B328" i="5"/>
  <c r="C328" i="5"/>
  <c r="D328" i="5"/>
  <c r="A329" i="5"/>
  <c r="B329" i="5"/>
  <c r="C329" i="5"/>
  <c r="D329" i="5"/>
  <c r="A330" i="5"/>
  <c r="B330" i="5"/>
  <c r="C330" i="5"/>
  <c r="D330" i="5"/>
  <c r="A331" i="5"/>
  <c r="B331" i="5"/>
  <c r="C331" i="5"/>
  <c r="D331" i="5"/>
  <c r="A332" i="5"/>
  <c r="B332" i="5"/>
  <c r="C332" i="5"/>
  <c r="D332" i="5"/>
  <c r="A333" i="5"/>
  <c r="B333" i="5"/>
  <c r="C333" i="5"/>
  <c r="D333" i="5"/>
  <c r="A334" i="5"/>
  <c r="B334" i="5"/>
  <c r="C334" i="5"/>
  <c r="D334" i="5"/>
  <c r="A335" i="5"/>
  <c r="B335" i="5"/>
  <c r="C335" i="5"/>
  <c r="D335" i="5"/>
  <c r="A336" i="5"/>
  <c r="B336" i="5"/>
  <c r="C336" i="5"/>
  <c r="D336" i="5"/>
  <c r="A337" i="5"/>
  <c r="B337" i="5"/>
  <c r="C337" i="5"/>
  <c r="D337" i="5"/>
  <c r="A338" i="5"/>
  <c r="B338" i="5"/>
  <c r="C338" i="5"/>
  <c r="D338" i="5"/>
  <c r="A339" i="5"/>
  <c r="B339" i="5"/>
  <c r="C339" i="5"/>
  <c r="D339" i="5"/>
  <c r="A340" i="5"/>
  <c r="B340" i="5"/>
  <c r="C340" i="5"/>
  <c r="D340" i="5"/>
  <c r="A341" i="5"/>
  <c r="B341" i="5"/>
  <c r="C341" i="5"/>
  <c r="D341" i="5"/>
  <c r="A342" i="5"/>
  <c r="B342" i="5"/>
  <c r="C342" i="5"/>
  <c r="D342" i="5"/>
  <c r="A343" i="5"/>
  <c r="B343" i="5"/>
  <c r="C343" i="5"/>
  <c r="D343" i="5"/>
  <c r="A344" i="5"/>
  <c r="B344" i="5"/>
  <c r="C344" i="5"/>
  <c r="D344" i="5"/>
  <c r="A345" i="5"/>
  <c r="B345" i="5"/>
  <c r="C345" i="5"/>
  <c r="D345" i="5"/>
  <c r="A346" i="5"/>
  <c r="B346" i="5"/>
  <c r="C346" i="5"/>
  <c r="D346" i="5"/>
  <c r="A347" i="5"/>
  <c r="B347" i="5"/>
  <c r="C347" i="5"/>
  <c r="D347" i="5"/>
  <c r="A348" i="5"/>
  <c r="B348" i="5"/>
  <c r="C348" i="5"/>
  <c r="D348" i="5"/>
  <c r="A349" i="5"/>
  <c r="B349" i="5"/>
  <c r="C349" i="5"/>
  <c r="D349" i="5"/>
  <c r="A350" i="5"/>
  <c r="B350" i="5"/>
  <c r="C350" i="5"/>
  <c r="D350" i="5"/>
  <c r="A351" i="5"/>
  <c r="B351" i="5"/>
  <c r="C351" i="5"/>
  <c r="D351" i="5"/>
  <c r="A352" i="5"/>
  <c r="B352" i="5"/>
  <c r="C352" i="5"/>
  <c r="D352" i="5"/>
  <c r="A353" i="5"/>
  <c r="B353" i="5"/>
  <c r="C353" i="5"/>
  <c r="D353" i="5"/>
  <c r="A354" i="5"/>
  <c r="B354" i="5"/>
  <c r="C354" i="5"/>
  <c r="D354" i="5"/>
  <c r="A355" i="5"/>
  <c r="B355" i="5"/>
  <c r="C355" i="5"/>
  <c r="D355" i="5"/>
  <c r="A356" i="5"/>
  <c r="B356" i="5"/>
  <c r="C356" i="5"/>
  <c r="D356" i="5"/>
  <c r="A357" i="5"/>
  <c r="B357" i="5"/>
  <c r="C357" i="5"/>
  <c r="D357" i="5"/>
  <c r="A358" i="5"/>
  <c r="B358" i="5"/>
  <c r="C358" i="5"/>
  <c r="D358" i="5"/>
  <c r="A359" i="5"/>
  <c r="B359" i="5"/>
  <c r="C359" i="5"/>
  <c r="D359" i="5"/>
  <c r="A360" i="5"/>
  <c r="B360" i="5"/>
  <c r="C360" i="5"/>
  <c r="D360" i="5"/>
  <c r="A361" i="5"/>
  <c r="B361" i="5"/>
  <c r="C361" i="5"/>
  <c r="D361" i="5"/>
  <c r="A362" i="5"/>
  <c r="B362" i="5"/>
  <c r="C362" i="5"/>
  <c r="D362" i="5"/>
  <c r="A363" i="5"/>
  <c r="B363" i="5"/>
  <c r="C363" i="5"/>
  <c r="D363" i="5"/>
  <c r="A364" i="5"/>
  <c r="B364" i="5"/>
  <c r="C364" i="5"/>
  <c r="D364" i="5"/>
  <c r="A365" i="5"/>
  <c r="B365" i="5"/>
  <c r="C365" i="5"/>
  <c r="D365" i="5"/>
  <c r="A366" i="5"/>
  <c r="B366" i="5"/>
  <c r="C366" i="5"/>
  <c r="D366" i="5"/>
  <c r="A367" i="5"/>
  <c r="B367" i="5"/>
  <c r="C367" i="5"/>
  <c r="D367" i="5"/>
  <c r="A368" i="5"/>
  <c r="B368" i="5"/>
  <c r="C368" i="5"/>
  <c r="D368" i="5"/>
  <c r="A369" i="5"/>
  <c r="B369" i="5"/>
  <c r="C369" i="5"/>
  <c r="D369" i="5"/>
  <c r="A370" i="5"/>
  <c r="B370" i="5"/>
  <c r="C370" i="5"/>
  <c r="D370" i="5"/>
  <c r="A371" i="5"/>
  <c r="B371" i="5"/>
  <c r="C371" i="5"/>
  <c r="D371" i="5"/>
  <c r="A372" i="5"/>
  <c r="B372" i="5"/>
  <c r="C372" i="5"/>
  <c r="D372" i="5"/>
  <c r="A373" i="5"/>
  <c r="B373" i="5"/>
  <c r="C373" i="5"/>
  <c r="D373" i="5"/>
  <c r="A374" i="5"/>
  <c r="B374" i="5"/>
  <c r="C374" i="5"/>
  <c r="D374" i="5"/>
  <c r="A375" i="5"/>
  <c r="B375" i="5"/>
  <c r="C375" i="5"/>
  <c r="D375" i="5"/>
  <c r="A376" i="5"/>
  <c r="B376" i="5"/>
  <c r="C376" i="5"/>
  <c r="D376" i="5"/>
  <c r="A377" i="5"/>
  <c r="B377" i="5"/>
  <c r="C377" i="5"/>
  <c r="D377" i="5"/>
  <c r="A378" i="5"/>
  <c r="B378" i="5"/>
  <c r="C378" i="5"/>
  <c r="D378" i="5"/>
  <c r="A379" i="5"/>
  <c r="B379" i="5"/>
  <c r="C379" i="5"/>
  <c r="D379" i="5"/>
  <c r="A380" i="5"/>
  <c r="B380" i="5"/>
  <c r="C380" i="5"/>
  <c r="D380" i="5"/>
  <c r="A381" i="5"/>
  <c r="B381" i="5"/>
  <c r="C381" i="5"/>
  <c r="D381" i="5"/>
  <c r="A382" i="5"/>
  <c r="B382" i="5"/>
  <c r="C382" i="5"/>
  <c r="D382" i="5"/>
  <c r="A383" i="5"/>
  <c r="B383" i="5"/>
  <c r="C383" i="5"/>
  <c r="D383" i="5"/>
  <c r="A384" i="5"/>
  <c r="B384" i="5"/>
  <c r="C384" i="5"/>
  <c r="D384" i="5"/>
  <c r="A385" i="5"/>
  <c r="B385" i="5"/>
  <c r="C385" i="5"/>
  <c r="D385" i="5"/>
  <c r="A386" i="5"/>
  <c r="B386" i="5"/>
  <c r="C386" i="5"/>
  <c r="D386" i="5"/>
  <c r="A387" i="5"/>
  <c r="B387" i="5"/>
  <c r="C387" i="5"/>
  <c r="D387" i="5"/>
  <c r="A388" i="5"/>
  <c r="B388" i="5"/>
  <c r="C388" i="5"/>
  <c r="D388" i="5"/>
  <c r="A389" i="5"/>
  <c r="B389" i="5"/>
  <c r="C389" i="5"/>
  <c r="D389" i="5"/>
  <c r="A390" i="5"/>
  <c r="B390" i="5"/>
  <c r="C390" i="5"/>
  <c r="D390" i="5"/>
  <c r="A391" i="5"/>
  <c r="B391" i="5"/>
  <c r="C391" i="5"/>
  <c r="D391" i="5"/>
  <c r="A392" i="5"/>
  <c r="B392" i="5"/>
  <c r="C392" i="5"/>
  <c r="D392" i="5"/>
  <c r="A393" i="5"/>
  <c r="B393" i="5"/>
  <c r="C393" i="5"/>
  <c r="D393" i="5"/>
  <c r="A394" i="5"/>
  <c r="B394" i="5"/>
  <c r="C394" i="5"/>
  <c r="D394" i="5"/>
  <c r="A395" i="5"/>
  <c r="B395" i="5"/>
  <c r="C395" i="5"/>
  <c r="D395" i="5"/>
  <c r="A396" i="5"/>
  <c r="B396" i="5"/>
  <c r="C396" i="5"/>
  <c r="D396" i="5"/>
  <c r="A397" i="5"/>
  <c r="B397" i="5"/>
  <c r="C397" i="5"/>
  <c r="D397" i="5"/>
  <c r="A398" i="5"/>
  <c r="B398" i="5"/>
  <c r="C398" i="5"/>
  <c r="D398" i="5"/>
  <c r="A399" i="5"/>
  <c r="B399" i="5"/>
  <c r="C399" i="5"/>
  <c r="D399" i="5"/>
  <c r="A400" i="5"/>
  <c r="B400" i="5"/>
  <c r="C400" i="5"/>
  <c r="D400" i="5"/>
  <c r="A401" i="5"/>
  <c r="B401" i="5"/>
  <c r="C401" i="5"/>
  <c r="D401" i="5"/>
  <c r="A402" i="5"/>
  <c r="B402" i="5"/>
  <c r="C402" i="5"/>
  <c r="D402" i="5"/>
  <c r="A403" i="5"/>
  <c r="B403" i="5"/>
  <c r="C403" i="5"/>
  <c r="D403" i="5"/>
  <c r="A404" i="5"/>
  <c r="B404" i="5"/>
  <c r="C404" i="5"/>
  <c r="D404" i="5"/>
  <c r="A405" i="5"/>
  <c r="B405" i="5"/>
  <c r="C405" i="5"/>
  <c r="D405" i="5"/>
  <c r="A406" i="5"/>
  <c r="B406" i="5"/>
  <c r="C406" i="5"/>
  <c r="D406" i="5"/>
  <c r="A407" i="5"/>
  <c r="B407" i="5"/>
  <c r="C407" i="5"/>
  <c r="D407" i="5"/>
  <c r="A408" i="5"/>
  <c r="B408" i="5"/>
  <c r="C408" i="5"/>
  <c r="D408" i="5"/>
  <c r="A409" i="5"/>
  <c r="B409" i="5"/>
  <c r="C409" i="5"/>
  <c r="D409" i="5"/>
  <c r="A410" i="5"/>
  <c r="B410" i="5"/>
  <c r="C410" i="5"/>
  <c r="D410" i="5"/>
  <c r="A411" i="5"/>
  <c r="B411" i="5"/>
  <c r="C411" i="5"/>
  <c r="D411" i="5"/>
  <c r="A412" i="5"/>
  <c r="B412" i="5"/>
  <c r="C412" i="5"/>
  <c r="D412" i="5"/>
  <c r="A413" i="5"/>
  <c r="B413" i="5"/>
  <c r="C413" i="5"/>
  <c r="D413" i="5"/>
  <c r="A414" i="5"/>
  <c r="B414" i="5"/>
  <c r="C414" i="5"/>
  <c r="D414" i="5"/>
  <c r="A415" i="5"/>
  <c r="B415" i="5"/>
  <c r="C415" i="5"/>
  <c r="D415" i="5"/>
  <c r="A416" i="5"/>
  <c r="B416" i="5"/>
  <c r="C416" i="5"/>
  <c r="D416" i="5"/>
  <c r="A417" i="5"/>
  <c r="B417" i="5"/>
  <c r="C417" i="5"/>
  <c r="D417" i="5"/>
  <c r="A418" i="5"/>
  <c r="B418" i="5"/>
  <c r="C418" i="5"/>
  <c r="D418" i="5"/>
  <c r="A419" i="5"/>
  <c r="B419" i="5"/>
  <c r="C419" i="5"/>
  <c r="D419" i="5"/>
  <c r="A420" i="5"/>
  <c r="B420" i="5"/>
  <c r="C420" i="5"/>
  <c r="D420" i="5"/>
  <c r="A421" i="5"/>
  <c r="B421" i="5"/>
  <c r="C421" i="5"/>
  <c r="D421" i="5"/>
  <c r="A422" i="5"/>
  <c r="B422" i="5"/>
  <c r="C422" i="5"/>
  <c r="D422" i="5"/>
  <c r="A423" i="5"/>
  <c r="B423" i="5"/>
  <c r="C423" i="5"/>
  <c r="D423" i="5"/>
  <c r="A424" i="5"/>
  <c r="B424" i="5"/>
  <c r="C424" i="5"/>
  <c r="D424" i="5"/>
  <c r="A425" i="5"/>
  <c r="B425" i="5"/>
  <c r="C425" i="5"/>
  <c r="D425" i="5"/>
  <c r="A426" i="5"/>
  <c r="B426" i="5"/>
  <c r="C426" i="5"/>
  <c r="D426" i="5"/>
  <c r="A427" i="5"/>
  <c r="B427" i="5"/>
  <c r="C427" i="5"/>
  <c r="D427" i="5"/>
  <c r="A428" i="5"/>
  <c r="B428" i="5"/>
  <c r="C428" i="5"/>
  <c r="D428" i="5"/>
  <c r="A429" i="5"/>
  <c r="B429" i="5"/>
  <c r="C429" i="5"/>
  <c r="D429" i="5"/>
  <c r="A430" i="5"/>
  <c r="B430" i="5"/>
  <c r="C430" i="5"/>
  <c r="D430" i="5"/>
  <c r="A431" i="5"/>
  <c r="B431" i="5"/>
  <c r="C431" i="5"/>
  <c r="D431" i="5"/>
  <c r="A432" i="5"/>
  <c r="B432" i="5"/>
  <c r="C432" i="5"/>
  <c r="D432" i="5"/>
  <c r="A433" i="5"/>
  <c r="B433" i="5"/>
  <c r="C433" i="5"/>
  <c r="D433" i="5"/>
  <c r="A434" i="5"/>
  <c r="B434" i="5"/>
  <c r="C434" i="5"/>
  <c r="D434" i="5"/>
  <c r="A435" i="5"/>
  <c r="B435" i="5"/>
  <c r="C435" i="5"/>
  <c r="D435" i="5"/>
  <c r="A436" i="5"/>
  <c r="B436" i="5"/>
  <c r="C436" i="5"/>
  <c r="D436" i="5"/>
  <c r="A437" i="5"/>
  <c r="B437" i="5"/>
  <c r="C437" i="5"/>
  <c r="D437" i="5"/>
  <c r="A438" i="5"/>
  <c r="B438" i="5"/>
  <c r="C438" i="5"/>
  <c r="D438" i="5"/>
  <c r="A439" i="5"/>
  <c r="B439" i="5"/>
  <c r="C439" i="5"/>
  <c r="D439" i="5"/>
  <c r="A440" i="5"/>
  <c r="B440" i="5"/>
  <c r="C440" i="5"/>
  <c r="D440" i="5"/>
  <c r="A441" i="5"/>
  <c r="B441" i="5"/>
  <c r="C441" i="5"/>
  <c r="D441" i="5"/>
  <c r="A442" i="5"/>
  <c r="B442" i="5"/>
  <c r="C442" i="5"/>
  <c r="D442" i="5"/>
  <c r="A443" i="5"/>
  <c r="B443" i="5"/>
  <c r="C443" i="5"/>
  <c r="D443" i="5"/>
  <c r="A444" i="5"/>
  <c r="B444" i="5"/>
  <c r="C444" i="5"/>
  <c r="D444" i="5"/>
  <c r="A445" i="5"/>
  <c r="B445" i="5"/>
  <c r="C445" i="5"/>
  <c r="D445" i="5"/>
  <c r="A446" i="5"/>
  <c r="B446" i="5"/>
  <c r="C446" i="5"/>
  <c r="D446" i="5"/>
  <c r="A447" i="5"/>
  <c r="B447" i="5"/>
  <c r="C447" i="5"/>
  <c r="D447" i="5"/>
  <c r="A448" i="5"/>
  <c r="B448" i="5"/>
  <c r="C448" i="5"/>
  <c r="D448" i="5"/>
  <c r="A449" i="5"/>
  <c r="B449" i="5"/>
  <c r="C449" i="5"/>
  <c r="D449" i="5"/>
  <c r="A450" i="5"/>
  <c r="B450" i="5"/>
  <c r="C450" i="5"/>
  <c r="D450" i="5"/>
  <c r="A451" i="5"/>
  <c r="B451" i="5"/>
  <c r="C451" i="5"/>
  <c r="D451" i="5"/>
  <c r="A452" i="5"/>
  <c r="B452" i="5"/>
  <c r="C452" i="5"/>
  <c r="D452" i="5"/>
  <c r="A453" i="5"/>
  <c r="B453" i="5"/>
  <c r="C453" i="5"/>
  <c r="D453" i="5"/>
  <c r="A454" i="5"/>
  <c r="B454" i="5"/>
  <c r="C454" i="5"/>
  <c r="D454" i="5"/>
  <c r="A455" i="5"/>
  <c r="B455" i="5"/>
  <c r="C455" i="5"/>
  <c r="D455" i="5"/>
  <c r="A456" i="5"/>
  <c r="B456" i="5"/>
  <c r="C456" i="5"/>
  <c r="D456" i="5"/>
  <c r="A457" i="5"/>
  <c r="B457" i="5"/>
  <c r="C457" i="5"/>
  <c r="D457" i="5"/>
  <c r="A458" i="5"/>
  <c r="B458" i="5"/>
  <c r="C458" i="5"/>
  <c r="D458" i="5"/>
  <c r="A459" i="5"/>
  <c r="B459" i="5"/>
  <c r="C459" i="5"/>
  <c r="D459" i="5"/>
  <c r="A460" i="5"/>
  <c r="B460" i="5"/>
  <c r="C460" i="5"/>
  <c r="D460" i="5"/>
  <c r="A461" i="5"/>
  <c r="B461" i="5"/>
  <c r="C461" i="5"/>
  <c r="D461" i="5"/>
  <c r="A462" i="5"/>
  <c r="B462" i="5"/>
  <c r="C462" i="5"/>
  <c r="D462" i="5"/>
  <c r="A463" i="5"/>
  <c r="B463" i="5"/>
  <c r="C463" i="5"/>
  <c r="D463" i="5"/>
  <c r="A464" i="5"/>
  <c r="B464" i="5"/>
  <c r="C464" i="5"/>
  <c r="D464" i="5"/>
  <c r="A465" i="5"/>
  <c r="B465" i="5"/>
  <c r="C465" i="5"/>
  <c r="D465" i="5"/>
  <c r="A466" i="5"/>
  <c r="B466" i="5"/>
  <c r="C466" i="5"/>
  <c r="D466" i="5"/>
  <c r="A467" i="5"/>
  <c r="B467" i="5"/>
  <c r="C467" i="5"/>
  <c r="D467" i="5"/>
  <c r="A468" i="5"/>
  <c r="B468" i="5"/>
  <c r="C468" i="5"/>
  <c r="D468" i="5"/>
  <c r="A469" i="5"/>
  <c r="B469" i="5"/>
  <c r="C469" i="5"/>
  <c r="D469" i="5"/>
  <c r="A470" i="5"/>
  <c r="B470" i="5"/>
  <c r="C470" i="5"/>
  <c r="D470" i="5"/>
  <c r="A471" i="5"/>
  <c r="B471" i="5"/>
  <c r="C471" i="5"/>
  <c r="D471" i="5"/>
  <c r="A472" i="5"/>
  <c r="B472" i="5"/>
  <c r="C472" i="5"/>
  <c r="D472" i="5"/>
  <c r="A473" i="5"/>
  <c r="B473" i="5"/>
  <c r="C473" i="5"/>
  <c r="D473" i="5"/>
  <c r="A474" i="5"/>
  <c r="B474" i="5"/>
  <c r="C474" i="5"/>
  <c r="D474" i="5"/>
  <c r="A475" i="5"/>
  <c r="B475" i="5"/>
  <c r="C475" i="5"/>
  <c r="D475" i="5"/>
  <c r="A476" i="5"/>
  <c r="B476" i="5"/>
  <c r="C476" i="5"/>
  <c r="D476" i="5"/>
  <c r="A477" i="5"/>
  <c r="B477" i="5"/>
  <c r="C477" i="5"/>
  <c r="D477" i="5"/>
  <c r="A478" i="5"/>
  <c r="B478" i="5"/>
  <c r="C478" i="5"/>
  <c r="D478" i="5"/>
  <c r="A479" i="5"/>
  <c r="B479" i="5"/>
  <c r="C479" i="5"/>
  <c r="D479" i="5"/>
  <c r="A480" i="5"/>
  <c r="B480" i="5"/>
  <c r="C480" i="5"/>
  <c r="D480" i="5"/>
  <c r="A481" i="5"/>
  <c r="B481" i="5"/>
  <c r="C481" i="5"/>
  <c r="D481" i="5"/>
  <c r="A482" i="5"/>
  <c r="B482" i="5"/>
  <c r="C482" i="5"/>
  <c r="D482" i="5"/>
  <c r="A483" i="5"/>
  <c r="B483" i="5"/>
  <c r="C483" i="5"/>
  <c r="D483" i="5"/>
  <c r="A484" i="5"/>
  <c r="B484" i="5"/>
  <c r="C484" i="5"/>
  <c r="D484" i="5"/>
  <c r="A485" i="5"/>
  <c r="B485" i="5"/>
  <c r="C485" i="5"/>
  <c r="D485" i="5"/>
  <c r="A486" i="5"/>
  <c r="B486" i="5"/>
  <c r="C486" i="5"/>
  <c r="D486" i="5"/>
  <c r="A487" i="5"/>
  <c r="B487" i="5"/>
  <c r="C487" i="5"/>
  <c r="D487" i="5"/>
  <c r="A488" i="5"/>
  <c r="B488" i="5"/>
  <c r="C488" i="5"/>
  <c r="D488" i="5"/>
  <c r="A489" i="5"/>
  <c r="B489" i="5"/>
  <c r="C489" i="5"/>
  <c r="D489" i="5"/>
  <c r="A490" i="5"/>
  <c r="B490" i="5"/>
  <c r="C490" i="5"/>
  <c r="D490" i="5"/>
  <c r="A491" i="5"/>
  <c r="B491" i="5"/>
  <c r="C491" i="5"/>
  <c r="D491" i="5"/>
  <c r="A492" i="5"/>
  <c r="B492" i="5"/>
  <c r="C492" i="5"/>
  <c r="D492" i="5"/>
  <c r="A493" i="5"/>
  <c r="B493" i="5"/>
  <c r="C493" i="5"/>
  <c r="D493" i="5"/>
  <c r="A494" i="5"/>
  <c r="B494" i="5"/>
  <c r="C494" i="5"/>
  <c r="D494" i="5"/>
  <c r="A495" i="5"/>
  <c r="B495" i="5"/>
  <c r="C495" i="5"/>
  <c r="D495" i="5"/>
  <c r="A496" i="5"/>
  <c r="B496" i="5"/>
  <c r="C496" i="5"/>
  <c r="D496" i="5"/>
  <c r="A497" i="5"/>
  <c r="B497" i="5"/>
  <c r="C497" i="5"/>
  <c r="D497" i="5"/>
  <c r="A498" i="5"/>
  <c r="B498" i="5"/>
  <c r="C498" i="5"/>
  <c r="D498" i="5"/>
  <c r="A499" i="5"/>
  <c r="B499" i="5"/>
  <c r="C499" i="5"/>
  <c r="D499" i="5"/>
  <c r="A500" i="5"/>
  <c r="B500" i="5"/>
  <c r="C500" i="5"/>
  <c r="D500" i="5"/>
  <c r="A501" i="5"/>
  <c r="B501" i="5"/>
  <c r="C501" i="5"/>
  <c r="D501" i="5"/>
  <c r="A502" i="5"/>
  <c r="B502" i="5"/>
  <c r="C502" i="5"/>
  <c r="D502" i="5"/>
  <c r="A503" i="5"/>
  <c r="B503" i="5"/>
  <c r="C503" i="5"/>
  <c r="D503" i="5"/>
  <c r="A504" i="5"/>
  <c r="B504" i="5"/>
  <c r="C504" i="5"/>
  <c r="D504" i="5"/>
  <c r="A505" i="5"/>
  <c r="B505" i="5"/>
  <c r="C505" i="5"/>
  <c r="D505" i="5"/>
  <c r="A506" i="5"/>
  <c r="B506" i="5"/>
  <c r="C506" i="5"/>
  <c r="D506" i="5"/>
  <c r="A507" i="5"/>
  <c r="B507" i="5"/>
  <c r="C507" i="5"/>
  <c r="D507" i="5"/>
  <c r="A508" i="5"/>
  <c r="B508" i="5"/>
  <c r="C508" i="5"/>
  <c r="D508" i="5"/>
  <c r="A509" i="5"/>
  <c r="B509" i="5"/>
  <c r="C509" i="5"/>
  <c r="D509" i="5"/>
  <c r="A510" i="5"/>
  <c r="B510" i="5"/>
  <c r="C510" i="5"/>
  <c r="D510" i="5"/>
  <c r="A511" i="5"/>
  <c r="B511" i="5"/>
  <c r="C511" i="5"/>
  <c r="D511" i="5"/>
  <c r="A512" i="5"/>
  <c r="B512" i="5"/>
  <c r="C512" i="5"/>
  <c r="D512" i="5"/>
  <c r="A513" i="5"/>
  <c r="B513" i="5"/>
  <c r="C513" i="5"/>
  <c r="D513" i="5"/>
  <c r="A514" i="5"/>
  <c r="B514" i="5"/>
  <c r="C514" i="5"/>
  <c r="D514" i="5"/>
  <c r="A515" i="5"/>
  <c r="B515" i="5"/>
  <c r="C515" i="5"/>
  <c r="D515" i="5"/>
  <c r="A516" i="5"/>
  <c r="B516" i="5"/>
  <c r="C516" i="5"/>
  <c r="D516" i="5"/>
  <c r="A517" i="5"/>
  <c r="B517" i="5"/>
  <c r="C517" i="5"/>
  <c r="D517" i="5"/>
  <c r="A518" i="5"/>
  <c r="B518" i="5"/>
  <c r="C518" i="5"/>
  <c r="D518" i="5"/>
  <c r="A519" i="5"/>
  <c r="B519" i="5"/>
  <c r="C519" i="5"/>
  <c r="D519" i="5"/>
  <c r="A520" i="5"/>
  <c r="B520" i="5"/>
  <c r="C520" i="5"/>
  <c r="D520" i="5"/>
  <c r="A521" i="5"/>
  <c r="B521" i="5"/>
  <c r="C521" i="5"/>
  <c r="D521" i="5"/>
  <c r="A522" i="5"/>
  <c r="B522" i="5"/>
  <c r="C522" i="5"/>
  <c r="D522" i="5"/>
  <c r="A523" i="5"/>
  <c r="B523" i="5"/>
  <c r="C523" i="5"/>
  <c r="D523" i="5"/>
  <c r="A524" i="5"/>
  <c r="B524" i="5"/>
  <c r="C524" i="5"/>
  <c r="D524" i="5"/>
  <c r="A525" i="5"/>
  <c r="B525" i="5"/>
  <c r="C525" i="5"/>
  <c r="D525" i="5"/>
  <c r="A526" i="5"/>
  <c r="B526" i="5"/>
  <c r="C526" i="5"/>
  <c r="D526" i="5"/>
  <c r="A527" i="5"/>
  <c r="B527" i="5"/>
  <c r="C527" i="5"/>
  <c r="D527" i="5"/>
  <c r="A528" i="5"/>
  <c r="B528" i="5"/>
  <c r="C528" i="5"/>
  <c r="D528" i="5"/>
  <c r="A529" i="5"/>
  <c r="B529" i="5"/>
  <c r="C529" i="5"/>
  <c r="D529" i="5"/>
  <c r="A530" i="5"/>
  <c r="B530" i="5"/>
  <c r="C530" i="5"/>
  <c r="D530" i="5"/>
  <c r="A531" i="5"/>
  <c r="B531" i="5"/>
  <c r="C531" i="5"/>
  <c r="D531" i="5"/>
  <c r="A532" i="5"/>
  <c r="B532" i="5"/>
  <c r="C532" i="5"/>
  <c r="D532" i="5"/>
  <c r="A533" i="5"/>
  <c r="B533" i="5"/>
  <c r="C533" i="5"/>
  <c r="D533" i="5"/>
  <c r="A534" i="5"/>
  <c r="B534" i="5"/>
  <c r="C534" i="5"/>
  <c r="D534" i="5"/>
  <c r="A535" i="5"/>
  <c r="B535" i="5"/>
  <c r="C535" i="5"/>
  <c r="D535" i="5"/>
  <c r="A536" i="5"/>
  <c r="B536" i="5"/>
  <c r="C536" i="5"/>
  <c r="D536" i="5"/>
  <c r="A537" i="5"/>
  <c r="B537" i="5"/>
  <c r="C537" i="5"/>
  <c r="D537" i="5"/>
  <c r="A538" i="5"/>
  <c r="B538" i="5"/>
  <c r="C538" i="5"/>
  <c r="D538" i="5"/>
  <c r="A539" i="5"/>
  <c r="B539" i="5"/>
  <c r="C539" i="5"/>
  <c r="D539" i="5"/>
  <c r="A540" i="5"/>
  <c r="B540" i="5"/>
  <c r="C540" i="5"/>
  <c r="D540" i="5"/>
  <c r="A541" i="5"/>
  <c r="B541" i="5"/>
  <c r="C541" i="5"/>
  <c r="D541" i="5"/>
  <c r="A542" i="5"/>
  <c r="B542" i="5"/>
  <c r="C542" i="5"/>
  <c r="D542" i="5"/>
  <c r="A543" i="5"/>
  <c r="B543" i="5"/>
  <c r="C543" i="5"/>
  <c r="D543" i="5"/>
  <c r="A544" i="5"/>
  <c r="B544" i="5"/>
  <c r="C544" i="5"/>
  <c r="D544" i="5"/>
  <c r="A545" i="5"/>
  <c r="B545" i="5"/>
  <c r="C545" i="5"/>
  <c r="D545" i="5"/>
  <c r="A546" i="5"/>
  <c r="B546" i="5"/>
  <c r="C546" i="5"/>
  <c r="D546" i="5"/>
  <c r="A547" i="5"/>
  <c r="B547" i="5"/>
  <c r="C547" i="5"/>
  <c r="D547" i="5"/>
  <c r="A548" i="5"/>
  <c r="B548" i="5"/>
  <c r="C548" i="5"/>
  <c r="D548" i="5"/>
  <c r="A549" i="5"/>
  <c r="B549" i="5"/>
  <c r="C549" i="5"/>
  <c r="D549" i="5"/>
  <c r="A550" i="5"/>
  <c r="B550" i="5"/>
  <c r="C550" i="5"/>
  <c r="D550" i="5"/>
  <c r="A551" i="5"/>
  <c r="B551" i="5"/>
  <c r="C551" i="5"/>
  <c r="D551" i="5"/>
  <c r="A552" i="5"/>
  <c r="B552" i="5"/>
  <c r="C552" i="5"/>
  <c r="D552" i="5"/>
  <c r="A553" i="5"/>
  <c r="B553" i="5"/>
  <c r="C553" i="5"/>
  <c r="D553" i="5"/>
  <c r="A554" i="5"/>
  <c r="B554" i="5"/>
  <c r="C554" i="5"/>
  <c r="D554" i="5"/>
  <c r="A555" i="5"/>
  <c r="B555" i="5"/>
  <c r="C555" i="5"/>
  <c r="D555" i="5"/>
  <c r="A556" i="5"/>
  <c r="B556" i="5"/>
  <c r="C556" i="5"/>
  <c r="D556" i="5"/>
  <c r="A557" i="5"/>
  <c r="B557" i="5"/>
  <c r="C557" i="5"/>
  <c r="D557" i="5"/>
  <c r="A558" i="5"/>
  <c r="B558" i="5"/>
  <c r="C558" i="5"/>
  <c r="D558" i="5"/>
  <c r="A559" i="5"/>
  <c r="B559" i="5"/>
  <c r="C559" i="5"/>
  <c r="D559" i="5"/>
  <c r="A560" i="5"/>
  <c r="B560" i="5"/>
  <c r="C560" i="5"/>
  <c r="D560" i="5"/>
  <c r="A561" i="5"/>
  <c r="B561" i="5"/>
  <c r="C561" i="5"/>
  <c r="D561" i="5"/>
  <c r="A562" i="5"/>
  <c r="B562" i="5"/>
  <c r="C562" i="5"/>
  <c r="D562" i="5"/>
  <c r="A563" i="5"/>
  <c r="B563" i="5"/>
  <c r="C563" i="5"/>
  <c r="D563" i="5"/>
  <c r="A564" i="5"/>
  <c r="B564" i="5"/>
  <c r="C564" i="5"/>
  <c r="D564" i="5"/>
  <c r="A565" i="5"/>
  <c r="B565" i="5"/>
  <c r="C565" i="5"/>
  <c r="D565" i="5"/>
  <c r="A566" i="5"/>
  <c r="B566" i="5"/>
  <c r="C566" i="5"/>
  <c r="D566" i="5"/>
  <c r="A567" i="5"/>
  <c r="B567" i="5"/>
  <c r="C567" i="5"/>
  <c r="D567" i="5"/>
  <c r="A568" i="5"/>
  <c r="B568" i="5"/>
  <c r="C568" i="5"/>
  <c r="D568" i="5"/>
  <c r="A569" i="5"/>
  <c r="B569" i="5"/>
  <c r="C569" i="5"/>
  <c r="D569" i="5"/>
  <c r="A570" i="5"/>
  <c r="B570" i="5"/>
  <c r="C570" i="5"/>
  <c r="D570" i="5"/>
  <c r="A571" i="5"/>
  <c r="B571" i="5"/>
  <c r="C571" i="5"/>
  <c r="D571" i="5"/>
  <c r="A572" i="5"/>
  <c r="B572" i="5"/>
  <c r="C572" i="5"/>
  <c r="D572" i="5"/>
  <c r="A573" i="5"/>
  <c r="B573" i="5"/>
  <c r="C573" i="5"/>
  <c r="D573" i="5"/>
  <c r="A574" i="5"/>
  <c r="B574" i="5"/>
  <c r="C574" i="5"/>
  <c r="D574" i="5"/>
  <c r="A575" i="5"/>
  <c r="B575" i="5"/>
  <c r="C575" i="5"/>
  <c r="D575" i="5"/>
  <c r="A576" i="5"/>
  <c r="B576" i="5"/>
  <c r="C576" i="5"/>
  <c r="D576" i="5"/>
  <c r="A577" i="5"/>
  <c r="B577" i="5"/>
  <c r="C577" i="5"/>
  <c r="D577" i="5"/>
  <c r="A578" i="5"/>
  <c r="B578" i="5"/>
  <c r="C578" i="5"/>
  <c r="D578" i="5"/>
  <c r="A579" i="5"/>
  <c r="B579" i="5"/>
  <c r="C579" i="5"/>
  <c r="D579" i="5"/>
  <c r="A580" i="5"/>
  <c r="B580" i="5"/>
  <c r="C580" i="5"/>
  <c r="D580" i="5"/>
  <c r="A581" i="5"/>
  <c r="B581" i="5"/>
  <c r="C581" i="5"/>
  <c r="D581" i="5"/>
  <c r="A582" i="5"/>
  <c r="B582" i="5"/>
  <c r="C582" i="5"/>
  <c r="D582" i="5"/>
  <c r="A583" i="5"/>
  <c r="B583" i="5"/>
  <c r="C583" i="5"/>
  <c r="D583" i="5"/>
  <c r="A584" i="5"/>
  <c r="B584" i="5"/>
  <c r="C584" i="5"/>
  <c r="D584" i="5"/>
  <c r="A585" i="5"/>
  <c r="B585" i="5"/>
  <c r="C585" i="5"/>
  <c r="D585" i="5"/>
  <c r="A586" i="5"/>
  <c r="B586" i="5"/>
  <c r="C586" i="5"/>
  <c r="D586" i="5"/>
  <c r="A587" i="5"/>
  <c r="B587" i="5"/>
  <c r="C587" i="5"/>
  <c r="D587" i="5"/>
  <c r="A588" i="5"/>
  <c r="B588" i="5"/>
  <c r="C588" i="5"/>
  <c r="D588" i="5"/>
  <c r="A589" i="5"/>
  <c r="B589" i="5"/>
  <c r="C589" i="5"/>
  <c r="D589" i="5"/>
  <c r="A590" i="5"/>
  <c r="B590" i="5"/>
  <c r="C590" i="5"/>
  <c r="D590" i="5"/>
  <c r="A591" i="5"/>
  <c r="B591" i="5"/>
  <c r="C591" i="5"/>
  <c r="D591" i="5"/>
  <c r="A592" i="5"/>
  <c r="B592" i="5"/>
  <c r="C592" i="5"/>
  <c r="D592" i="5"/>
  <c r="A593" i="5"/>
  <c r="B593" i="5"/>
  <c r="C593" i="5"/>
  <c r="D593" i="5"/>
  <c r="A594" i="5"/>
  <c r="B594" i="5"/>
  <c r="C594" i="5"/>
  <c r="D594" i="5"/>
  <c r="A595" i="5"/>
  <c r="B595" i="5"/>
  <c r="C595" i="5"/>
  <c r="D595" i="5"/>
  <c r="A596" i="5"/>
  <c r="B596" i="5"/>
  <c r="C596" i="5"/>
  <c r="D596" i="5"/>
  <c r="A597" i="5"/>
  <c r="B597" i="5"/>
  <c r="C597" i="5"/>
  <c r="D597" i="5"/>
  <c r="A598" i="5"/>
  <c r="B598" i="5"/>
  <c r="C598" i="5"/>
  <c r="D598" i="5"/>
  <c r="A599" i="5"/>
  <c r="B599" i="5"/>
  <c r="C599" i="5"/>
  <c r="D599" i="5"/>
  <c r="A600" i="5"/>
  <c r="B600" i="5"/>
  <c r="C600" i="5"/>
  <c r="D600" i="5"/>
  <c r="A601" i="5"/>
  <c r="B601" i="5"/>
  <c r="C601" i="5"/>
  <c r="D601" i="5"/>
  <c r="A602" i="5"/>
  <c r="B602" i="5"/>
  <c r="C602" i="5"/>
  <c r="D602" i="5"/>
  <c r="A603" i="5"/>
  <c r="B603" i="5"/>
  <c r="C603" i="5"/>
  <c r="D603" i="5"/>
  <c r="A604" i="5"/>
  <c r="B604" i="5"/>
  <c r="C604" i="5"/>
  <c r="D604" i="5"/>
  <c r="A605" i="5"/>
  <c r="B605" i="5"/>
  <c r="C605" i="5"/>
  <c r="D605" i="5"/>
  <c r="A606" i="5"/>
  <c r="B606" i="5"/>
  <c r="C606" i="5"/>
  <c r="D606" i="5"/>
  <c r="A607" i="5"/>
  <c r="B607" i="5"/>
  <c r="C607" i="5"/>
  <c r="D607" i="5"/>
  <c r="A608" i="5"/>
  <c r="B608" i="5"/>
  <c r="C608" i="5"/>
  <c r="D608" i="5"/>
  <c r="A609" i="5"/>
  <c r="B609" i="5"/>
  <c r="C609" i="5"/>
  <c r="D609" i="5"/>
  <c r="A610" i="5"/>
  <c r="B610" i="5"/>
  <c r="C610" i="5"/>
  <c r="D610" i="5"/>
  <c r="A611" i="5"/>
  <c r="B611" i="5"/>
  <c r="C611" i="5"/>
  <c r="D611" i="5"/>
  <c r="A612" i="5"/>
  <c r="B612" i="5"/>
  <c r="C612" i="5"/>
  <c r="D612" i="5"/>
  <c r="A613" i="5"/>
  <c r="B613" i="5"/>
  <c r="C613" i="5"/>
  <c r="D613" i="5"/>
  <c r="A614" i="5"/>
  <c r="B614" i="5"/>
  <c r="C614" i="5"/>
  <c r="D614" i="5"/>
  <c r="A615" i="5"/>
  <c r="B615" i="5"/>
  <c r="C615" i="5"/>
  <c r="D615" i="5"/>
  <c r="A616" i="5"/>
  <c r="B616" i="5"/>
  <c r="C616" i="5"/>
  <c r="D616" i="5"/>
  <c r="A617" i="5"/>
  <c r="B617" i="5"/>
  <c r="C617" i="5"/>
  <c r="D617" i="5"/>
  <c r="A618" i="5"/>
  <c r="B618" i="5"/>
  <c r="C618" i="5"/>
  <c r="D618" i="5"/>
  <c r="A619" i="5"/>
  <c r="B619" i="5"/>
  <c r="C619" i="5"/>
  <c r="D619" i="5"/>
  <c r="A620" i="5"/>
  <c r="B620" i="5"/>
  <c r="C620" i="5"/>
  <c r="D620" i="5"/>
  <c r="A621" i="5"/>
  <c r="B621" i="5"/>
  <c r="C621" i="5"/>
  <c r="D621" i="5"/>
  <c r="A622" i="5"/>
  <c r="B622" i="5"/>
  <c r="C622" i="5"/>
  <c r="D622" i="5"/>
  <c r="A623" i="5"/>
  <c r="B623" i="5"/>
  <c r="C623" i="5"/>
  <c r="D623" i="5"/>
  <c r="A624" i="5"/>
  <c r="B624" i="5"/>
  <c r="C624" i="5"/>
  <c r="D624" i="5"/>
  <c r="A625" i="5"/>
  <c r="B625" i="5"/>
  <c r="C625" i="5"/>
  <c r="D625" i="5"/>
  <c r="A626" i="5"/>
  <c r="B626" i="5"/>
  <c r="C626" i="5"/>
  <c r="D626" i="5"/>
  <c r="A627" i="5"/>
  <c r="B627" i="5"/>
  <c r="C627" i="5"/>
  <c r="D627" i="5"/>
  <c r="A628" i="5"/>
  <c r="B628" i="5"/>
  <c r="C628" i="5"/>
  <c r="D628" i="5"/>
  <c r="A629" i="5"/>
  <c r="B629" i="5"/>
  <c r="C629" i="5"/>
  <c r="D629" i="5"/>
  <c r="A630" i="5"/>
  <c r="B630" i="5"/>
  <c r="C630" i="5"/>
  <c r="D630" i="5"/>
  <c r="A631" i="5"/>
  <c r="B631" i="5"/>
  <c r="C631" i="5"/>
  <c r="D631" i="5"/>
  <c r="A632" i="5"/>
  <c r="B632" i="5"/>
  <c r="C632" i="5"/>
  <c r="D632" i="5"/>
  <c r="A633" i="5"/>
  <c r="B633" i="5"/>
  <c r="C633" i="5"/>
  <c r="D633" i="5"/>
  <c r="A634" i="5"/>
  <c r="B634" i="5"/>
  <c r="C634" i="5"/>
  <c r="D634" i="5"/>
  <c r="A635" i="5"/>
  <c r="B635" i="5"/>
  <c r="C635" i="5"/>
  <c r="D635" i="5"/>
  <c r="A636" i="5"/>
  <c r="B636" i="5"/>
  <c r="C636" i="5"/>
  <c r="D636" i="5"/>
  <c r="A637" i="5"/>
  <c r="B637" i="5"/>
  <c r="C637" i="5"/>
  <c r="D637" i="5"/>
  <c r="A638" i="5"/>
  <c r="B638" i="5"/>
  <c r="C638" i="5"/>
  <c r="D638" i="5"/>
  <c r="A639" i="5"/>
  <c r="B639" i="5"/>
  <c r="C639" i="5"/>
  <c r="D639" i="5"/>
  <c r="A640" i="5"/>
  <c r="B640" i="5"/>
  <c r="C640" i="5"/>
  <c r="D640" i="5"/>
  <c r="A641" i="5"/>
  <c r="B641" i="5"/>
  <c r="C641" i="5"/>
  <c r="D641" i="5"/>
  <c r="A642" i="5"/>
  <c r="B642" i="5"/>
  <c r="C642" i="5"/>
  <c r="D642" i="5"/>
  <c r="A643" i="5"/>
  <c r="B643" i="5"/>
  <c r="C643" i="5"/>
  <c r="D643" i="5"/>
  <c r="A644" i="5"/>
  <c r="B644" i="5"/>
  <c r="C644" i="5"/>
  <c r="D644" i="5"/>
  <c r="A645" i="5"/>
  <c r="B645" i="5"/>
  <c r="C645" i="5"/>
  <c r="D645" i="5"/>
  <c r="A646" i="5"/>
  <c r="B646" i="5"/>
  <c r="C646" i="5"/>
  <c r="D646" i="5"/>
  <c r="A647" i="5"/>
  <c r="B647" i="5"/>
  <c r="C647" i="5"/>
  <c r="D647" i="5"/>
  <c r="A648" i="5"/>
  <c r="B648" i="5"/>
  <c r="C648" i="5"/>
  <c r="D648" i="5"/>
  <c r="A649" i="5"/>
  <c r="B649" i="5"/>
  <c r="C649" i="5"/>
  <c r="D649" i="5"/>
  <c r="A650" i="5"/>
  <c r="B650" i="5"/>
  <c r="C650" i="5"/>
  <c r="D650" i="5"/>
  <c r="A651" i="5"/>
  <c r="B651" i="5"/>
  <c r="C651" i="5"/>
  <c r="D651" i="5"/>
  <c r="A652" i="5"/>
  <c r="B652" i="5"/>
  <c r="C652" i="5"/>
  <c r="D652" i="5"/>
  <c r="A653" i="5"/>
  <c r="B653" i="5"/>
  <c r="C653" i="5"/>
  <c r="D653" i="5"/>
  <c r="A654" i="5"/>
  <c r="B654" i="5"/>
  <c r="C654" i="5"/>
  <c r="D654" i="5"/>
  <c r="A655" i="5"/>
  <c r="B655" i="5"/>
  <c r="C655" i="5"/>
  <c r="D655" i="5"/>
  <c r="A656" i="5"/>
  <c r="B656" i="5"/>
  <c r="C656" i="5"/>
  <c r="D656" i="5"/>
  <c r="A657" i="5"/>
  <c r="B657" i="5"/>
  <c r="C657" i="5"/>
  <c r="D657" i="5"/>
  <c r="A658" i="5"/>
  <c r="B658" i="5"/>
  <c r="C658" i="5"/>
  <c r="D658" i="5"/>
  <c r="A659" i="5"/>
  <c r="B659" i="5"/>
  <c r="C659" i="5"/>
  <c r="D659" i="5"/>
  <c r="A660" i="5"/>
  <c r="B660" i="5"/>
  <c r="C660" i="5"/>
  <c r="D660" i="5"/>
  <c r="A661" i="5"/>
  <c r="B661" i="5"/>
  <c r="C661" i="5"/>
  <c r="D661" i="5"/>
  <c r="A662" i="5"/>
  <c r="B662" i="5"/>
  <c r="C662" i="5"/>
  <c r="D662" i="5"/>
  <c r="A663" i="5"/>
  <c r="B663" i="5"/>
  <c r="C663" i="5"/>
  <c r="D663" i="5"/>
  <c r="A664" i="5"/>
  <c r="B664" i="5"/>
  <c r="C664" i="5"/>
  <c r="D664" i="5"/>
  <c r="A665" i="5"/>
  <c r="B665" i="5"/>
  <c r="C665" i="5"/>
  <c r="D665" i="5"/>
  <c r="A666" i="5"/>
  <c r="B666" i="5"/>
  <c r="C666" i="5"/>
  <c r="D666" i="5"/>
  <c r="A667" i="5"/>
  <c r="B667" i="5"/>
  <c r="C667" i="5"/>
  <c r="D667" i="5"/>
  <c r="A668" i="5"/>
  <c r="B668" i="5"/>
  <c r="C668" i="5"/>
  <c r="D668" i="5"/>
  <c r="A669" i="5"/>
  <c r="B669" i="5"/>
  <c r="C669" i="5"/>
  <c r="D669" i="5"/>
  <c r="A670" i="5"/>
  <c r="B670" i="5"/>
  <c r="C670" i="5"/>
  <c r="D670" i="5"/>
  <c r="A671" i="5"/>
  <c r="B671" i="5"/>
  <c r="C671" i="5"/>
  <c r="D671" i="5"/>
  <c r="A672" i="5"/>
  <c r="B672" i="5"/>
  <c r="C672" i="5"/>
  <c r="D672" i="5"/>
  <c r="A673" i="5"/>
  <c r="B673" i="5"/>
  <c r="C673" i="5"/>
  <c r="D673" i="5"/>
  <c r="A674" i="5"/>
  <c r="B674" i="5"/>
  <c r="C674" i="5"/>
  <c r="D674" i="5"/>
  <c r="A675" i="5"/>
  <c r="B675" i="5"/>
  <c r="C675" i="5"/>
  <c r="D675" i="5"/>
  <c r="A676" i="5"/>
  <c r="B676" i="5"/>
  <c r="C676" i="5"/>
  <c r="D676" i="5"/>
  <c r="A677" i="5"/>
  <c r="B677" i="5"/>
  <c r="C677" i="5"/>
  <c r="D677" i="5"/>
  <c r="A678" i="5"/>
  <c r="B678" i="5"/>
  <c r="C678" i="5"/>
  <c r="D678" i="5"/>
  <c r="A679" i="5"/>
  <c r="B679" i="5"/>
  <c r="C679" i="5"/>
  <c r="D679" i="5"/>
  <c r="A680" i="5"/>
  <c r="B680" i="5"/>
  <c r="C680" i="5"/>
  <c r="D680" i="5"/>
  <c r="A681" i="5"/>
  <c r="B681" i="5"/>
  <c r="C681" i="5"/>
  <c r="D681" i="5"/>
  <c r="A682" i="5"/>
  <c r="B682" i="5"/>
  <c r="C682" i="5"/>
  <c r="D682" i="5"/>
  <c r="A683" i="5"/>
  <c r="B683" i="5"/>
  <c r="C683" i="5"/>
  <c r="D683" i="5"/>
  <c r="A684" i="5"/>
  <c r="B684" i="5"/>
  <c r="C684" i="5"/>
  <c r="D684" i="5"/>
  <c r="A685" i="5"/>
  <c r="B685" i="5"/>
  <c r="C685" i="5"/>
  <c r="D685" i="5"/>
  <c r="A686" i="5"/>
  <c r="B686" i="5"/>
  <c r="C686" i="5"/>
  <c r="D686" i="5"/>
  <c r="A687" i="5"/>
  <c r="B687" i="5"/>
  <c r="C687" i="5"/>
  <c r="D687" i="5"/>
  <c r="A688" i="5"/>
  <c r="B688" i="5"/>
  <c r="C688" i="5"/>
  <c r="D688" i="5"/>
  <c r="A689" i="5"/>
  <c r="B689" i="5"/>
  <c r="C689" i="5"/>
  <c r="D689" i="5"/>
  <c r="A690" i="5"/>
  <c r="B690" i="5"/>
  <c r="C690" i="5"/>
  <c r="D690" i="5"/>
  <c r="A691" i="5"/>
  <c r="B691" i="5"/>
  <c r="C691" i="5"/>
  <c r="D691" i="5"/>
  <c r="A692" i="5"/>
  <c r="B692" i="5"/>
  <c r="C692" i="5"/>
  <c r="D692" i="5"/>
  <c r="A693" i="5"/>
  <c r="B693" i="5"/>
  <c r="C693" i="5"/>
  <c r="D693" i="5"/>
  <c r="A694" i="5"/>
  <c r="B694" i="5"/>
  <c r="C694" i="5"/>
  <c r="D694" i="5"/>
  <c r="A695" i="5"/>
  <c r="B695" i="5"/>
  <c r="C695" i="5"/>
  <c r="D695" i="5"/>
  <c r="A696" i="5"/>
  <c r="B696" i="5"/>
  <c r="C696" i="5"/>
  <c r="D696" i="5"/>
  <c r="A697" i="5"/>
  <c r="B697" i="5"/>
  <c r="C697" i="5"/>
  <c r="D697" i="5"/>
  <c r="A698" i="5"/>
  <c r="B698" i="5"/>
  <c r="C698" i="5"/>
  <c r="D698" i="5"/>
  <c r="A699" i="5"/>
  <c r="B699" i="5"/>
  <c r="C699" i="5"/>
  <c r="D699" i="5"/>
  <c r="A700" i="5"/>
  <c r="B700" i="5"/>
  <c r="C700" i="5"/>
  <c r="D700" i="5"/>
  <c r="A701" i="5"/>
  <c r="B701" i="5"/>
  <c r="C701" i="5"/>
  <c r="D701" i="5"/>
  <c r="A702" i="5"/>
  <c r="B702" i="5"/>
  <c r="C702" i="5"/>
  <c r="D702" i="5"/>
  <c r="A703" i="5"/>
  <c r="B703" i="5"/>
  <c r="C703" i="5"/>
  <c r="D703" i="5"/>
  <c r="A704" i="5"/>
  <c r="B704" i="5"/>
  <c r="C704" i="5"/>
  <c r="D704" i="5"/>
  <c r="A705" i="5"/>
  <c r="B705" i="5"/>
  <c r="C705" i="5"/>
  <c r="D705" i="5"/>
  <c r="A706" i="5"/>
  <c r="B706" i="5"/>
  <c r="C706" i="5"/>
  <c r="D706" i="5"/>
  <c r="A707" i="5"/>
  <c r="B707" i="5"/>
  <c r="C707" i="5"/>
  <c r="D707" i="5"/>
  <c r="A708" i="5"/>
  <c r="B708" i="5"/>
  <c r="C708" i="5"/>
  <c r="D708" i="5"/>
  <c r="A709" i="5"/>
  <c r="B709" i="5"/>
  <c r="C709" i="5"/>
  <c r="D709" i="5"/>
  <c r="A710" i="5"/>
  <c r="B710" i="5"/>
  <c r="C710" i="5"/>
  <c r="D710" i="5"/>
  <c r="A711" i="5"/>
  <c r="B711" i="5"/>
  <c r="C711" i="5"/>
  <c r="D711" i="5"/>
  <c r="A712" i="5"/>
  <c r="B712" i="5"/>
  <c r="C712" i="5"/>
  <c r="D712" i="5"/>
  <c r="A713" i="5"/>
  <c r="B713" i="5"/>
  <c r="C713" i="5"/>
  <c r="D713" i="5"/>
  <c r="A714" i="5"/>
  <c r="B714" i="5"/>
  <c r="C714" i="5"/>
  <c r="D714" i="5"/>
  <c r="A715" i="5"/>
  <c r="B715" i="5"/>
  <c r="C715" i="5"/>
  <c r="D715" i="5"/>
  <c r="A716" i="5"/>
  <c r="B716" i="5"/>
  <c r="C716" i="5"/>
  <c r="D716" i="5"/>
  <c r="A717" i="5"/>
  <c r="B717" i="5"/>
  <c r="C717" i="5"/>
  <c r="D717" i="5"/>
  <c r="A718" i="5"/>
  <c r="B718" i="5"/>
  <c r="C718" i="5"/>
  <c r="D718" i="5"/>
  <c r="A719" i="5"/>
  <c r="B719" i="5"/>
  <c r="C719" i="5"/>
  <c r="D719" i="5"/>
  <c r="A720" i="5"/>
  <c r="B720" i="5"/>
  <c r="C720" i="5"/>
  <c r="D720" i="5"/>
  <c r="A721" i="5"/>
  <c r="B721" i="5"/>
  <c r="C721" i="5"/>
  <c r="D721" i="5"/>
  <c r="A722" i="5"/>
  <c r="B722" i="5"/>
  <c r="C722" i="5"/>
  <c r="D722" i="5"/>
  <c r="A723" i="5"/>
  <c r="B723" i="5"/>
  <c r="C723" i="5"/>
  <c r="D723" i="5"/>
  <c r="A724" i="5"/>
  <c r="B724" i="5"/>
  <c r="C724" i="5"/>
  <c r="D724" i="5"/>
  <c r="A725" i="5"/>
  <c r="B725" i="5"/>
  <c r="C725" i="5"/>
  <c r="D725" i="5"/>
  <c r="A726" i="5"/>
  <c r="B726" i="5"/>
  <c r="C726" i="5"/>
  <c r="D726" i="5"/>
  <c r="A727" i="5"/>
  <c r="B727" i="5"/>
  <c r="C727" i="5"/>
  <c r="D727" i="5"/>
  <c r="A728" i="5"/>
  <c r="B728" i="5"/>
  <c r="C728" i="5"/>
  <c r="D728" i="5"/>
  <c r="A729" i="5"/>
  <c r="B729" i="5"/>
  <c r="C729" i="5"/>
  <c r="D729" i="5"/>
  <c r="A730" i="5"/>
  <c r="B730" i="5"/>
  <c r="C730" i="5"/>
  <c r="D730" i="5"/>
  <c r="A731" i="5"/>
  <c r="B731" i="5"/>
  <c r="C731" i="5"/>
  <c r="D731" i="5"/>
  <c r="A732" i="5"/>
  <c r="B732" i="5"/>
  <c r="C732" i="5"/>
  <c r="D732" i="5"/>
  <c r="A733" i="5"/>
  <c r="B733" i="5"/>
  <c r="C733" i="5"/>
  <c r="D733" i="5"/>
  <c r="A734" i="5"/>
  <c r="B734" i="5"/>
  <c r="C734" i="5"/>
  <c r="D734" i="5"/>
  <c r="A735" i="5"/>
  <c r="B735" i="5"/>
  <c r="C735" i="5"/>
  <c r="D735" i="5"/>
  <c r="A736" i="5"/>
  <c r="B736" i="5"/>
  <c r="C736" i="5"/>
  <c r="D736" i="5"/>
  <c r="A737" i="5"/>
  <c r="B737" i="5"/>
  <c r="C737" i="5"/>
  <c r="D737" i="5"/>
  <c r="A738" i="5"/>
  <c r="B738" i="5"/>
  <c r="C738" i="5"/>
  <c r="D738" i="5"/>
  <c r="A739" i="5"/>
  <c r="B739" i="5"/>
  <c r="C739" i="5"/>
  <c r="D739" i="5"/>
  <c r="A740" i="5"/>
  <c r="B740" i="5"/>
  <c r="C740" i="5"/>
  <c r="D740" i="5"/>
  <c r="A741" i="5"/>
  <c r="B741" i="5"/>
  <c r="C741" i="5"/>
  <c r="D741" i="5"/>
  <c r="A742" i="5"/>
  <c r="B742" i="5"/>
  <c r="C742" i="5"/>
  <c r="D742" i="5"/>
  <c r="A743" i="5"/>
  <c r="B743" i="5"/>
  <c r="C743" i="5"/>
  <c r="D743" i="5"/>
  <c r="A744" i="5"/>
  <c r="B744" i="5"/>
  <c r="C744" i="5"/>
  <c r="D744" i="5"/>
  <c r="A745" i="5"/>
  <c r="B745" i="5"/>
  <c r="C745" i="5"/>
  <c r="D745" i="5"/>
  <c r="A746" i="5"/>
  <c r="B746" i="5"/>
  <c r="C746" i="5"/>
  <c r="D746" i="5"/>
  <c r="A747" i="5"/>
  <c r="B747" i="5"/>
  <c r="C747" i="5"/>
  <c r="D747" i="5"/>
  <c r="A748" i="5"/>
  <c r="B748" i="5"/>
  <c r="C748" i="5"/>
  <c r="D748" i="5"/>
  <c r="A749" i="5"/>
  <c r="B749" i="5"/>
  <c r="C749" i="5"/>
  <c r="D749" i="5"/>
  <c r="A750" i="5"/>
  <c r="B750" i="5"/>
  <c r="C750" i="5"/>
  <c r="D750" i="5"/>
  <c r="A751" i="5"/>
  <c r="B751" i="5"/>
  <c r="C751" i="5"/>
  <c r="D751" i="5"/>
  <c r="A752" i="5"/>
  <c r="B752" i="5"/>
  <c r="C752" i="5"/>
  <c r="D752" i="5"/>
  <c r="A753" i="5"/>
  <c r="B753" i="5"/>
  <c r="C753" i="5"/>
  <c r="D753" i="5"/>
  <c r="A754" i="5"/>
  <c r="B754" i="5"/>
  <c r="C754" i="5"/>
  <c r="D754" i="5"/>
  <c r="A755" i="5"/>
  <c r="B755" i="5"/>
  <c r="C755" i="5"/>
  <c r="D755" i="5"/>
  <c r="A756" i="5"/>
  <c r="B756" i="5"/>
  <c r="C756" i="5"/>
  <c r="D756" i="5"/>
  <c r="A757" i="5"/>
  <c r="B757" i="5"/>
  <c r="C757" i="5"/>
  <c r="D757" i="5"/>
  <c r="A758" i="5"/>
  <c r="B758" i="5"/>
  <c r="C758" i="5"/>
  <c r="D758" i="5"/>
  <c r="A759" i="5"/>
  <c r="B759" i="5"/>
  <c r="C759" i="5"/>
  <c r="D759" i="5"/>
  <c r="A760" i="5"/>
  <c r="B760" i="5"/>
  <c r="C760" i="5"/>
  <c r="D760" i="5"/>
  <c r="A761" i="5"/>
  <c r="B761" i="5"/>
  <c r="C761" i="5"/>
  <c r="D761" i="5"/>
  <c r="A762" i="5"/>
  <c r="B762" i="5"/>
  <c r="C762" i="5"/>
  <c r="D762" i="5"/>
  <c r="A763" i="5"/>
  <c r="B763" i="5"/>
  <c r="C763" i="5"/>
  <c r="D763" i="5"/>
  <c r="A764" i="5"/>
  <c r="B764" i="5"/>
  <c r="C764" i="5"/>
  <c r="D764" i="5"/>
  <c r="A765" i="5"/>
  <c r="B765" i="5"/>
  <c r="C765" i="5"/>
  <c r="D765" i="5"/>
  <c r="A766" i="5"/>
  <c r="B766" i="5"/>
  <c r="C766" i="5"/>
  <c r="D766" i="5"/>
  <c r="A767" i="5"/>
  <c r="B767" i="5"/>
  <c r="C767" i="5"/>
  <c r="D767" i="5"/>
  <c r="A768" i="5"/>
  <c r="B768" i="5"/>
  <c r="C768" i="5"/>
  <c r="D768" i="5"/>
  <c r="A769" i="5"/>
  <c r="B769" i="5"/>
  <c r="C769" i="5"/>
  <c r="D769" i="5"/>
  <c r="A770" i="5"/>
  <c r="B770" i="5"/>
  <c r="C770" i="5"/>
  <c r="D770" i="5"/>
  <c r="A771" i="5"/>
  <c r="B771" i="5"/>
  <c r="C771" i="5"/>
  <c r="D771" i="5"/>
  <c r="A772" i="5"/>
  <c r="B772" i="5"/>
  <c r="C772" i="5"/>
  <c r="D772" i="5"/>
  <c r="A773" i="5"/>
  <c r="B773" i="5"/>
  <c r="C773" i="5"/>
  <c r="D773" i="5"/>
  <c r="A774" i="5"/>
  <c r="B774" i="5"/>
  <c r="C774" i="5"/>
  <c r="D774" i="5"/>
  <c r="A775" i="5"/>
  <c r="B775" i="5"/>
  <c r="C775" i="5"/>
  <c r="D775" i="5"/>
  <c r="A776" i="5"/>
  <c r="B776" i="5"/>
  <c r="C776" i="5"/>
  <c r="D776" i="5"/>
  <c r="A777" i="5"/>
  <c r="B777" i="5"/>
  <c r="C777" i="5"/>
  <c r="D777" i="5"/>
  <c r="A778" i="5"/>
  <c r="B778" i="5"/>
  <c r="C778" i="5"/>
  <c r="D778" i="5"/>
  <c r="A779" i="5"/>
  <c r="B779" i="5"/>
  <c r="C779" i="5"/>
  <c r="D779" i="5"/>
  <c r="A780" i="5"/>
  <c r="B780" i="5"/>
  <c r="C780" i="5"/>
  <c r="D780" i="5"/>
  <c r="A781" i="5"/>
  <c r="B781" i="5"/>
  <c r="C781" i="5"/>
  <c r="D781" i="5"/>
  <c r="A782" i="5"/>
  <c r="B782" i="5"/>
  <c r="C782" i="5"/>
  <c r="D782" i="5"/>
  <c r="A783" i="5"/>
  <c r="B783" i="5"/>
  <c r="C783" i="5"/>
  <c r="D783" i="5"/>
  <c r="A784" i="5"/>
  <c r="B784" i="5"/>
  <c r="C784" i="5"/>
  <c r="D784" i="5"/>
  <c r="A785" i="5"/>
  <c r="B785" i="5"/>
  <c r="C785" i="5"/>
  <c r="D785" i="5"/>
  <c r="A786" i="5"/>
  <c r="B786" i="5"/>
  <c r="C786" i="5"/>
  <c r="D786" i="5"/>
  <c r="A787" i="5"/>
  <c r="B787" i="5"/>
  <c r="C787" i="5"/>
  <c r="D787" i="5"/>
  <c r="A788" i="5"/>
  <c r="B788" i="5"/>
  <c r="C788" i="5"/>
  <c r="D788" i="5"/>
  <c r="A789" i="5"/>
  <c r="B789" i="5"/>
  <c r="C789" i="5"/>
  <c r="D789" i="5"/>
  <c r="A790" i="5"/>
  <c r="B790" i="5"/>
  <c r="C790" i="5"/>
  <c r="D790" i="5"/>
  <c r="A791" i="5"/>
  <c r="B791" i="5"/>
  <c r="C791" i="5"/>
  <c r="D791" i="5"/>
  <c r="A792" i="5"/>
  <c r="B792" i="5"/>
  <c r="C792" i="5"/>
  <c r="D792" i="5"/>
  <c r="A793" i="5"/>
  <c r="B793" i="5"/>
  <c r="C793" i="5"/>
  <c r="D793" i="5"/>
  <c r="A794" i="5"/>
  <c r="B794" i="5"/>
  <c r="C794" i="5"/>
  <c r="D794" i="5"/>
  <c r="A795" i="5"/>
  <c r="B795" i="5"/>
  <c r="C795" i="5"/>
  <c r="D795" i="5"/>
  <c r="A796" i="5"/>
  <c r="B796" i="5"/>
  <c r="C796" i="5"/>
  <c r="D796" i="5"/>
  <c r="A797" i="5"/>
  <c r="B797" i="5"/>
  <c r="C797" i="5"/>
  <c r="D797" i="5"/>
  <c r="A798" i="5"/>
  <c r="B798" i="5"/>
  <c r="C798" i="5"/>
  <c r="D798" i="5"/>
  <c r="A799" i="5"/>
  <c r="B799" i="5"/>
  <c r="C799" i="5"/>
  <c r="D799" i="5"/>
  <c r="A800" i="5"/>
  <c r="B800" i="5"/>
  <c r="C800" i="5"/>
  <c r="D800" i="5"/>
  <c r="A801" i="5"/>
  <c r="B801" i="5"/>
  <c r="C801" i="5"/>
  <c r="D801" i="5"/>
  <c r="A802" i="5"/>
  <c r="B802" i="5"/>
  <c r="C802" i="5"/>
  <c r="D802" i="5"/>
  <c r="A803" i="5"/>
  <c r="B803" i="5"/>
  <c r="C803" i="5"/>
  <c r="D803" i="5"/>
  <c r="A804" i="5"/>
  <c r="B804" i="5"/>
  <c r="C804" i="5"/>
  <c r="D804" i="5"/>
  <c r="A805" i="5"/>
  <c r="B805" i="5"/>
  <c r="C805" i="5"/>
  <c r="D805" i="5"/>
  <c r="A806" i="5"/>
  <c r="B806" i="5"/>
  <c r="C806" i="5"/>
  <c r="D806" i="5"/>
  <c r="A807" i="5"/>
  <c r="B807" i="5"/>
  <c r="C807" i="5"/>
  <c r="D807" i="5"/>
  <c r="A808" i="5"/>
  <c r="B808" i="5"/>
  <c r="C808" i="5"/>
  <c r="D808" i="5"/>
  <c r="A809" i="5"/>
  <c r="B809" i="5"/>
  <c r="C809" i="5"/>
  <c r="D809" i="5"/>
  <c r="A810" i="5"/>
  <c r="B810" i="5"/>
  <c r="C810" i="5"/>
  <c r="D810" i="5"/>
  <c r="A811" i="5"/>
  <c r="B811" i="5"/>
  <c r="C811" i="5"/>
  <c r="D811" i="5"/>
  <c r="A812" i="5"/>
  <c r="B812" i="5"/>
  <c r="C812" i="5"/>
  <c r="D812" i="5"/>
  <c r="A813" i="5"/>
  <c r="B813" i="5"/>
  <c r="C813" i="5"/>
  <c r="D813" i="5"/>
  <c r="A814" i="5"/>
  <c r="B814" i="5"/>
  <c r="C814" i="5"/>
  <c r="D814" i="5"/>
  <c r="A815" i="5"/>
  <c r="B815" i="5"/>
  <c r="C815" i="5"/>
  <c r="D815" i="5"/>
  <c r="A816" i="5"/>
  <c r="B816" i="5"/>
  <c r="C816" i="5"/>
  <c r="D816" i="5"/>
  <c r="A817" i="5"/>
  <c r="B817" i="5"/>
  <c r="C817" i="5"/>
  <c r="D817" i="5"/>
  <c r="A818" i="5"/>
  <c r="B818" i="5"/>
  <c r="C818" i="5"/>
  <c r="D818" i="5"/>
  <c r="A819" i="5"/>
  <c r="B819" i="5"/>
  <c r="C819" i="5"/>
  <c r="D819" i="5"/>
  <c r="A820" i="5"/>
  <c r="B820" i="5"/>
  <c r="C820" i="5"/>
  <c r="D820" i="5"/>
  <c r="A821" i="5"/>
  <c r="B821" i="5"/>
  <c r="C821" i="5"/>
  <c r="D821" i="5"/>
  <c r="A822" i="5"/>
  <c r="B822" i="5"/>
  <c r="C822" i="5"/>
  <c r="D822" i="5"/>
  <c r="A823" i="5"/>
  <c r="B823" i="5"/>
  <c r="C823" i="5"/>
  <c r="D823" i="5"/>
  <c r="A824" i="5"/>
  <c r="B824" i="5"/>
  <c r="C824" i="5"/>
  <c r="D824" i="5"/>
  <c r="A825" i="5"/>
  <c r="B825" i="5"/>
  <c r="C825" i="5"/>
  <c r="D825" i="5"/>
  <c r="A826" i="5"/>
  <c r="B826" i="5"/>
  <c r="C826" i="5"/>
  <c r="D826" i="5"/>
  <c r="A827" i="5"/>
  <c r="B827" i="5"/>
  <c r="C827" i="5"/>
  <c r="D827" i="5"/>
  <c r="A828" i="5"/>
  <c r="B828" i="5"/>
  <c r="C828" i="5"/>
  <c r="D828" i="5"/>
  <c r="A829" i="5"/>
  <c r="B829" i="5"/>
  <c r="C829" i="5"/>
  <c r="D829" i="5"/>
  <c r="A830" i="5"/>
  <c r="B830" i="5"/>
  <c r="C830" i="5"/>
  <c r="D830" i="5"/>
  <c r="A831" i="5"/>
  <c r="B831" i="5"/>
  <c r="C831" i="5"/>
  <c r="D831" i="5"/>
  <c r="A832" i="5"/>
  <c r="B832" i="5"/>
  <c r="C832" i="5"/>
  <c r="D832" i="5"/>
  <c r="A833" i="5"/>
  <c r="B833" i="5"/>
  <c r="C833" i="5"/>
  <c r="D833" i="5"/>
  <c r="A834" i="5"/>
  <c r="B834" i="5"/>
  <c r="C834" i="5"/>
  <c r="D834" i="5"/>
  <c r="A835" i="5"/>
  <c r="B835" i="5"/>
  <c r="C835" i="5"/>
  <c r="D835" i="5"/>
  <c r="A836" i="5"/>
  <c r="B836" i="5"/>
  <c r="C836" i="5"/>
  <c r="D836" i="5"/>
  <c r="A837" i="5"/>
  <c r="B837" i="5"/>
  <c r="C837" i="5"/>
  <c r="D837" i="5"/>
  <c r="A838" i="5"/>
  <c r="B838" i="5"/>
  <c r="C838" i="5"/>
  <c r="D838" i="5"/>
  <c r="A839" i="5"/>
  <c r="B839" i="5"/>
  <c r="C839" i="5"/>
  <c r="D839" i="5"/>
  <c r="A840" i="5"/>
  <c r="B840" i="5"/>
  <c r="C840" i="5"/>
  <c r="D840" i="5"/>
  <c r="A841" i="5"/>
  <c r="B841" i="5"/>
  <c r="C841" i="5"/>
  <c r="D841" i="5"/>
  <c r="A842" i="5"/>
  <c r="B842" i="5"/>
  <c r="C842" i="5"/>
  <c r="D842" i="5"/>
  <c r="A843" i="5"/>
  <c r="B843" i="5"/>
  <c r="C843" i="5"/>
  <c r="D843" i="5"/>
  <c r="A844" i="5"/>
  <c r="B844" i="5"/>
  <c r="C844" i="5"/>
  <c r="D844" i="5"/>
  <c r="A845" i="5"/>
  <c r="B845" i="5"/>
  <c r="C845" i="5"/>
  <c r="D845" i="5"/>
  <c r="A846" i="5"/>
  <c r="B846" i="5"/>
  <c r="C846" i="5"/>
  <c r="D846" i="5"/>
  <c r="A847" i="5"/>
  <c r="B847" i="5"/>
  <c r="C847" i="5"/>
  <c r="D847" i="5"/>
  <c r="A848" i="5"/>
  <c r="B848" i="5"/>
  <c r="C848" i="5"/>
  <c r="D848" i="5"/>
  <c r="A849" i="5"/>
  <c r="B849" i="5"/>
  <c r="C849" i="5"/>
  <c r="D849" i="5"/>
  <c r="A850" i="5"/>
  <c r="B850" i="5"/>
  <c r="C850" i="5"/>
  <c r="D850" i="5"/>
  <c r="A851" i="5"/>
  <c r="B851" i="5"/>
  <c r="C851" i="5"/>
  <c r="D851" i="5"/>
  <c r="A852" i="5"/>
  <c r="B852" i="5"/>
  <c r="C852" i="5"/>
  <c r="D852" i="5"/>
  <c r="A853" i="5"/>
  <c r="B853" i="5"/>
  <c r="C853" i="5"/>
  <c r="D853" i="5"/>
  <c r="A854" i="5"/>
  <c r="B854" i="5"/>
  <c r="C854" i="5"/>
  <c r="D854" i="5"/>
  <c r="A855" i="5"/>
  <c r="B855" i="5"/>
  <c r="C855" i="5"/>
  <c r="D855" i="5"/>
  <c r="A856" i="5"/>
  <c r="B856" i="5"/>
  <c r="C856" i="5"/>
  <c r="D856" i="5"/>
  <c r="A857" i="5"/>
  <c r="B857" i="5"/>
  <c r="C857" i="5"/>
  <c r="D857" i="5"/>
  <c r="A858" i="5"/>
  <c r="B858" i="5"/>
  <c r="C858" i="5"/>
  <c r="D858" i="5"/>
  <c r="A859" i="5"/>
  <c r="B859" i="5"/>
  <c r="C859" i="5"/>
  <c r="D859" i="5"/>
  <c r="A860" i="5"/>
  <c r="B860" i="5"/>
  <c r="C860" i="5"/>
  <c r="D860" i="5"/>
  <c r="A861" i="5"/>
  <c r="B861" i="5"/>
  <c r="C861" i="5"/>
  <c r="D861" i="5"/>
  <c r="A862" i="5"/>
  <c r="B862" i="5"/>
  <c r="C862" i="5"/>
  <c r="D862" i="5"/>
  <c r="A863" i="5"/>
  <c r="B863" i="5"/>
  <c r="C863" i="5"/>
  <c r="D863" i="5"/>
  <c r="A864" i="5"/>
  <c r="B864" i="5"/>
  <c r="C864" i="5"/>
  <c r="D864" i="5"/>
  <c r="A865" i="5"/>
  <c r="B865" i="5"/>
  <c r="C865" i="5"/>
  <c r="D865" i="5"/>
  <c r="A866" i="5"/>
  <c r="B866" i="5"/>
  <c r="C866" i="5"/>
  <c r="D866" i="5"/>
  <c r="A867" i="5"/>
  <c r="B867" i="5"/>
  <c r="C867" i="5"/>
  <c r="D867" i="5"/>
  <c r="A868" i="5"/>
  <c r="B868" i="5"/>
  <c r="C868" i="5"/>
  <c r="D868" i="5"/>
  <c r="A869" i="5"/>
  <c r="B869" i="5"/>
  <c r="C869" i="5"/>
  <c r="D869" i="5"/>
  <c r="A870" i="5"/>
  <c r="B870" i="5"/>
  <c r="C870" i="5"/>
  <c r="D870" i="5"/>
  <c r="A871" i="5"/>
  <c r="B871" i="5"/>
  <c r="C871" i="5"/>
  <c r="D871" i="5"/>
  <c r="A872" i="5"/>
  <c r="B872" i="5"/>
  <c r="C872" i="5"/>
  <c r="D872" i="5"/>
  <c r="A873" i="5"/>
  <c r="B873" i="5"/>
  <c r="C873" i="5"/>
  <c r="D873" i="5"/>
  <c r="A874" i="5"/>
  <c r="B874" i="5"/>
  <c r="C874" i="5"/>
  <c r="D874" i="5"/>
  <c r="A875" i="5"/>
  <c r="B875" i="5"/>
  <c r="C875" i="5"/>
  <c r="D875" i="5"/>
  <c r="A876" i="5"/>
  <c r="B876" i="5"/>
  <c r="C876" i="5"/>
  <c r="D876" i="5"/>
  <c r="A877" i="5"/>
  <c r="B877" i="5"/>
  <c r="C877" i="5"/>
  <c r="D877" i="5"/>
  <c r="A878" i="5"/>
  <c r="B878" i="5"/>
  <c r="C878" i="5"/>
  <c r="D878" i="5"/>
  <c r="A879" i="5"/>
  <c r="B879" i="5"/>
  <c r="C879" i="5"/>
  <c r="D879" i="5"/>
  <c r="A880" i="5"/>
  <c r="B880" i="5"/>
  <c r="C880" i="5"/>
  <c r="D880" i="5"/>
  <c r="A881" i="5"/>
  <c r="B881" i="5"/>
  <c r="C881" i="5"/>
  <c r="D881" i="5"/>
  <c r="A882" i="5"/>
  <c r="B882" i="5"/>
  <c r="C882" i="5"/>
  <c r="D882" i="5"/>
  <c r="A883" i="5"/>
  <c r="B883" i="5"/>
  <c r="C883" i="5"/>
  <c r="D883" i="5"/>
  <c r="A884" i="5"/>
  <c r="B884" i="5"/>
  <c r="C884" i="5"/>
  <c r="D884" i="5"/>
  <c r="A885" i="5"/>
  <c r="B885" i="5"/>
  <c r="C885" i="5"/>
  <c r="D885" i="5"/>
  <c r="A886" i="5"/>
  <c r="B886" i="5"/>
  <c r="C886" i="5"/>
  <c r="D886" i="5"/>
  <c r="A887" i="5"/>
  <c r="B887" i="5"/>
  <c r="C887" i="5"/>
  <c r="D887" i="5"/>
  <c r="A888" i="5"/>
  <c r="B888" i="5"/>
  <c r="C888" i="5"/>
  <c r="D888" i="5"/>
  <c r="A889" i="5"/>
  <c r="B889" i="5"/>
  <c r="C889" i="5"/>
  <c r="D889" i="5"/>
  <c r="A890" i="5"/>
  <c r="B890" i="5"/>
  <c r="C890" i="5"/>
  <c r="D890" i="5"/>
  <c r="A891" i="5"/>
  <c r="B891" i="5"/>
  <c r="C891" i="5"/>
  <c r="D891" i="5"/>
  <c r="A892" i="5"/>
  <c r="B892" i="5"/>
  <c r="C892" i="5"/>
  <c r="D892" i="5"/>
  <c r="A893" i="5"/>
  <c r="B893" i="5"/>
  <c r="C893" i="5"/>
  <c r="D893" i="5"/>
  <c r="A894" i="5"/>
  <c r="B894" i="5"/>
  <c r="C894" i="5"/>
  <c r="D894" i="5"/>
  <c r="A895" i="5"/>
  <c r="B895" i="5"/>
  <c r="C895" i="5"/>
  <c r="D895" i="5"/>
  <c r="A896" i="5"/>
  <c r="B896" i="5"/>
  <c r="C896" i="5"/>
  <c r="D896" i="5"/>
  <c r="A897" i="5"/>
  <c r="B897" i="5"/>
  <c r="C897" i="5"/>
  <c r="D897" i="5"/>
  <c r="A898" i="5"/>
  <c r="B898" i="5"/>
  <c r="C898" i="5"/>
  <c r="D898" i="5"/>
  <c r="A899" i="5"/>
  <c r="B899" i="5"/>
  <c r="C899" i="5"/>
  <c r="D899" i="5"/>
  <c r="A900" i="5"/>
  <c r="B900" i="5"/>
  <c r="C900" i="5"/>
  <c r="D900" i="5"/>
  <c r="A901" i="5"/>
  <c r="B901" i="5"/>
  <c r="C901" i="5"/>
  <c r="D901" i="5"/>
  <c r="A902" i="5"/>
  <c r="B902" i="5"/>
  <c r="C902" i="5"/>
  <c r="D902" i="5"/>
  <c r="A903" i="5"/>
  <c r="B903" i="5"/>
  <c r="C903" i="5"/>
  <c r="D903" i="5"/>
  <c r="A904" i="5"/>
  <c r="B904" i="5"/>
  <c r="C904" i="5"/>
  <c r="D904" i="5"/>
  <c r="A905" i="5"/>
  <c r="B905" i="5"/>
  <c r="C905" i="5"/>
  <c r="D905" i="5"/>
  <c r="A906" i="5"/>
  <c r="B906" i="5"/>
  <c r="C906" i="5"/>
  <c r="D906" i="5"/>
  <c r="A907" i="5"/>
  <c r="B907" i="5"/>
  <c r="C907" i="5"/>
  <c r="D907" i="5"/>
  <c r="A908" i="5"/>
  <c r="B908" i="5"/>
  <c r="C908" i="5"/>
  <c r="D908" i="5"/>
  <c r="A909" i="5"/>
  <c r="B909" i="5"/>
  <c r="C909" i="5"/>
  <c r="D909" i="5"/>
  <c r="A910" i="5"/>
  <c r="B910" i="5"/>
  <c r="C910" i="5"/>
  <c r="D910" i="5"/>
  <c r="A911" i="5"/>
  <c r="B911" i="5"/>
  <c r="C911" i="5"/>
  <c r="D911" i="5"/>
  <c r="A912" i="5"/>
  <c r="B912" i="5"/>
  <c r="C912" i="5"/>
  <c r="D912" i="5"/>
  <c r="A913" i="5"/>
  <c r="B913" i="5"/>
  <c r="C913" i="5"/>
  <c r="D913" i="5"/>
  <c r="A914" i="5"/>
  <c r="B914" i="5"/>
  <c r="C914" i="5"/>
  <c r="D914" i="5"/>
  <c r="A915" i="5"/>
  <c r="B915" i="5"/>
  <c r="C915" i="5"/>
  <c r="D915" i="5"/>
  <c r="A916" i="5"/>
  <c r="B916" i="5"/>
  <c r="C916" i="5"/>
  <c r="D916" i="5"/>
  <c r="A917" i="5"/>
  <c r="B917" i="5"/>
  <c r="C917" i="5"/>
  <c r="D917" i="5"/>
  <c r="A918" i="5"/>
  <c r="B918" i="5"/>
  <c r="C918" i="5"/>
  <c r="D918" i="5"/>
  <c r="A919" i="5"/>
  <c r="B919" i="5"/>
  <c r="C919" i="5"/>
  <c r="D919" i="5"/>
  <c r="A920" i="5"/>
  <c r="B920" i="5"/>
  <c r="C920" i="5"/>
  <c r="D920" i="5"/>
  <c r="A921" i="5"/>
  <c r="B921" i="5"/>
  <c r="C921" i="5"/>
  <c r="D921" i="5"/>
  <c r="A922" i="5"/>
  <c r="B922" i="5"/>
  <c r="C922" i="5"/>
  <c r="D922" i="5"/>
  <c r="A923" i="5"/>
  <c r="B923" i="5"/>
  <c r="C923" i="5"/>
  <c r="D923" i="5"/>
  <c r="A924" i="5"/>
  <c r="B924" i="5"/>
  <c r="C924" i="5"/>
  <c r="D924" i="5"/>
  <c r="A925" i="5"/>
  <c r="B925" i="5"/>
  <c r="C925" i="5"/>
  <c r="D925" i="5"/>
  <c r="A926" i="5"/>
  <c r="B926" i="5"/>
  <c r="C926" i="5"/>
  <c r="D926" i="5"/>
  <c r="A927" i="5"/>
  <c r="B927" i="5"/>
  <c r="C927" i="5"/>
  <c r="D927" i="5"/>
  <c r="A928" i="5"/>
  <c r="B928" i="5"/>
  <c r="C928" i="5"/>
  <c r="D928" i="5"/>
  <c r="A929" i="5"/>
  <c r="B929" i="5"/>
  <c r="C929" i="5"/>
  <c r="D929" i="5"/>
  <c r="A930" i="5"/>
  <c r="B930" i="5"/>
  <c r="C930" i="5"/>
  <c r="D930" i="5"/>
  <c r="A931" i="5"/>
  <c r="B931" i="5"/>
  <c r="C931" i="5"/>
  <c r="D931" i="5"/>
  <c r="A932" i="5"/>
  <c r="B932" i="5"/>
  <c r="C932" i="5"/>
  <c r="D932" i="5"/>
  <c r="A933" i="5"/>
  <c r="B933" i="5"/>
  <c r="C933" i="5"/>
  <c r="D933" i="5"/>
  <c r="A934" i="5"/>
  <c r="B934" i="5"/>
  <c r="C934" i="5"/>
  <c r="D934" i="5"/>
  <c r="A935" i="5"/>
  <c r="B935" i="5"/>
  <c r="C935" i="5"/>
  <c r="D935" i="5"/>
  <c r="A936" i="5"/>
  <c r="B936" i="5"/>
  <c r="C936" i="5"/>
  <c r="D936" i="5"/>
  <c r="A937" i="5"/>
  <c r="B937" i="5"/>
  <c r="C937" i="5"/>
  <c r="D937" i="5"/>
  <c r="A938" i="5"/>
  <c r="B938" i="5"/>
  <c r="C938" i="5"/>
  <c r="D938" i="5"/>
  <c r="A939" i="5"/>
  <c r="B939" i="5"/>
  <c r="C939" i="5"/>
  <c r="D939" i="5"/>
  <c r="A940" i="5"/>
  <c r="B940" i="5"/>
  <c r="C940" i="5"/>
  <c r="D940" i="5"/>
  <c r="A941" i="5"/>
  <c r="B941" i="5"/>
  <c r="C941" i="5"/>
  <c r="D941" i="5"/>
  <c r="A942" i="5"/>
  <c r="B942" i="5"/>
  <c r="C942" i="5"/>
  <c r="D942" i="5"/>
  <c r="A943" i="5"/>
  <c r="B943" i="5"/>
  <c r="C943" i="5"/>
  <c r="D943" i="5"/>
  <c r="A944" i="5"/>
  <c r="B944" i="5"/>
  <c r="C944" i="5"/>
  <c r="D944" i="5"/>
  <c r="A945" i="5"/>
  <c r="B945" i="5"/>
  <c r="C945" i="5"/>
  <c r="D945" i="5"/>
  <c r="A946" i="5"/>
  <c r="B946" i="5"/>
  <c r="C946" i="5"/>
  <c r="D946" i="5"/>
  <c r="A947" i="5"/>
  <c r="B947" i="5"/>
  <c r="C947" i="5"/>
  <c r="D947" i="5"/>
  <c r="A948" i="5"/>
  <c r="B948" i="5"/>
  <c r="C948" i="5"/>
  <c r="D948" i="5"/>
  <c r="A949" i="5"/>
  <c r="B949" i="5"/>
  <c r="C949" i="5"/>
  <c r="D949" i="5"/>
  <c r="A950" i="5"/>
  <c r="B950" i="5"/>
  <c r="C950" i="5"/>
  <c r="D950" i="5"/>
  <c r="A951" i="5"/>
  <c r="B951" i="5"/>
  <c r="C951" i="5"/>
  <c r="D951" i="5"/>
  <c r="A952" i="5"/>
  <c r="B952" i="5"/>
  <c r="C952" i="5"/>
  <c r="D952" i="5"/>
  <c r="A953" i="5"/>
  <c r="B953" i="5"/>
  <c r="C953" i="5"/>
  <c r="D953" i="5"/>
  <c r="A954" i="5"/>
  <c r="B954" i="5"/>
  <c r="C954" i="5"/>
  <c r="D954" i="5"/>
  <c r="A955" i="5"/>
  <c r="B955" i="5"/>
  <c r="C955" i="5"/>
  <c r="D955" i="5"/>
  <c r="A956" i="5"/>
  <c r="B956" i="5"/>
  <c r="C956" i="5"/>
  <c r="D956" i="5"/>
  <c r="A957" i="5"/>
  <c r="B957" i="5"/>
  <c r="C957" i="5"/>
  <c r="D957" i="5"/>
  <c r="A958" i="5"/>
  <c r="B958" i="5"/>
  <c r="C958" i="5"/>
  <c r="D958" i="5"/>
  <c r="A959" i="5"/>
  <c r="B959" i="5"/>
  <c r="C959" i="5"/>
  <c r="D959" i="5"/>
  <c r="A960" i="5"/>
  <c r="B960" i="5"/>
  <c r="C960" i="5"/>
  <c r="D960" i="5"/>
  <c r="A961" i="5"/>
  <c r="B961" i="5"/>
  <c r="C961" i="5"/>
  <c r="D961" i="5"/>
  <c r="A962" i="5"/>
  <c r="B962" i="5"/>
  <c r="C962" i="5"/>
  <c r="D962" i="5"/>
  <c r="A963" i="5"/>
  <c r="B963" i="5"/>
  <c r="C963" i="5"/>
  <c r="D963" i="5"/>
  <c r="A964" i="5"/>
  <c r="B964" i="5"/>
  <c r="C964" i="5"/>
  <c r="D964" i="5"/>
  <c r="A965" i="5"/>
  <c r="B965" i="5"/>
  <c r="C965" i="5"/>
  <c r="D965" i="5"/>
  <c r="A966" i="5"/>
  <c r="B966" i="5"/>
  <c r="C966" i="5"/>
  <c r="D966" i="5"/>
  <c r="A967" i="5"/>
  <c r="B967" i="5"/>
  <c r="C967" i="5"/>
  <c r="D967" i="5"/>
  <c r="A968" i="5"/>
  <c r="B968" i="5"/>
  <c r="C968" i="5"/>
  <c r="D968" i="5"/>
  <c r="A969" i="5"/>
  <c r="B969" i="5"/>
  <c r="C969" i="5"/>
  <c r="D969" i="5"/>
  <c r="A970" i="5"/>
  <c r="B970" i="5"/>
  <c r="C970" i="5"/>
  <c r="D970" i="5"/>
  <c r="A971" i="5"/>
  <c r="B971" i="5"/>
  <c r="C971" i="5"/>
  <c r="D971" i="5"/>
  <c r="A972" i="5"/>
  <c r="B972" i="5"/>
  <c r="C972" i="5"/>
  <c r="D972" i="5"/>
  <c r="A973" i="5"/>
  <c r="B973" i="5"/>
  <c r="C973" i="5"/>
  <c r="D973" i="5"/>
  <c r="A974" i="5"/>
  <c r="B974" i="5"/>
  <c r="C974" i="5"/>
  <c r="D974" i="5"/>
  <c r="A975" i="5"/>
  <c r="B975" i="5"/>
  <c r="C975" i="5"/>
  <c r="D975" i="5"/>
  <c r="A976" i="5"/>
  <c r="B976" i="5"/>
  <c r="C976" i="5"/>
  <c r="D976" i="5"/>
  <c r="A977" i="5"/>
  <c r="B977" i="5"/>
  <c r="C977" i="5"/>
  <c r="D977" i="5"/>
  <c r="A978" i="5"/>
  <c r="B978" i="5"/>
  <c r="C978" i="5"/>
  <c r="D978" i="5"/>
  <c r="A979" i="5"/>
  <c r="B979" i="5"/>
  <c r="C979" i="5"/>
  <c r="D979" i="5"/>
  <c r="A980" i="5"/>
  <c r="B980" i="5"/>
  <c r="C980" i="5"/>
  <c r="D980" i="5"/>
  <c r="A981" i="5"/>
  <c r="B981" i="5"/>
  <c r="C981" i="5"/>
  <c r="D981" i="5"/>
  <c r="A982" i="5"/>
  <c r="B982" i="5"/>
  <c r="C982" i="5"/>
  <c r="D982" i="5"/>
  <c r="A983" i="5"/>
  <c r="B983" i="5"/>
  <c r="C983" i="5"/>
  <c r="D983" i="5"/>
  <c r="A984" i="5"/>
  <c r="B984" i="5"/>
  <c r="C984" i="5"/>
  <c r="D984" i="5"/>
  <c r="A985" i="5"/>
  <c r="B985" i="5"/>
  <c r="C985" i="5"/>
  <c r="D985" i="5"/>
  <c r="A986" i="5"/>
  <c r="B986" i="5"/>
  <c r="C986" i="5"/>
  <c r="D986" i="5"/>
  <c r="A987" i="5"/>
  <c r="B987" i="5"/>
  <c r="C987" i="5"/>
  <c r="D987" i="5"/>
  <c r="A988" i="5"/>
  <c r="B988" i="5"/>
  <c r="C988" i="5"/>
  <c r="D988" i="5"/>
  <c r="A989" i="5"/>
  <c r="B989" i="5"/>
  <c r="C989" i="5"/>
  <c r="D989" i="5"/>
  <c r="A990" i="5"/>
  <c r="B990" i="5"/>
  <c r="C990" i="5"/>
  <c r="D990" i="5"/>
  <c r="A991" i="5"/>
  <c r="B991" i="5"/>
  <c r="C991" i="5"/>
  <c r="D991" i="5"/>
  <c r="A992" i="5"/>
  <c r="B992" i="5"/>
  <c r="C992" i="5"/>
  <c r="D992" i="5"/>
  <c r="A993" i="5"/>
  <c r="B993" i="5"/>
  <c r="C993" i="5"/>
  <c r="D993" i="5"/>
  <c r="A994" i="5"/>
  <c r="B994" i="5"/>
  <c r="C994" i="5"/>
  <c r="D994" i="5"/>
  <c r="A995" i="5"/>
  <c r="B995" i="5"/>
  <c r="C995" i="5"/>
  <c r="D995" i="5"/>
  <c r="A996" i="5"/>
  <c r="B996" i="5"/>
  <c r="C996" i="5"/>
  <c r="D996" i="5"/>
  <c r="A997" i="5"/>
  <c r="B997" i="5"/>
  <c r="C997" i="5"/>
  <c r="D997" i="5"/>
  <c r="A998" i="5"/>
  <c r="B998" i="5"/>
  <c r="C998" i="5"/>
  <c r="D998" i="5"/>
  <c r="A999" i="5"/>
  <c r="B999" i="5"/>
  <c r="C999" i="5"/>
  <c r="D999" i="5"/>
  <c r="A1000" i="5"/>
  <c r="B1000" i="5"/>
  <c r="C1000" i="5"/>
  <c r="D1000" i="5"/>
  <c r="A1001" i="5"/>
  <c r="B1001" i="5"/>
  <c r="C1001" i="5"/>
  <c r="D1001" i="5"/>
  <c r="A1002" i="5"/>
  <c r="B1002" i="5"/>
  <c r="C1002" i="5"/>
  <c r="D1002" i="5"/>
  <c r="A1003" i="5"/>
  <c r="B1003" i="5"/>
  <c r="C1003" i="5"/>
  <c r="D1003" i="5"/>
  <c r="A1004" i="5"/>
  <c r="B1004" i="5"/>
  <c r="C1004" i="5"/>
  <c r="D1004" i="5"/>
  <c r="A1005" i="5"/>
  <c r="B1005" i="5"/>
  <c r="C1005" i="5"/>
  <c r="D1005" i="5"/>
  <c r="A1006" i="5"/>
  <c r="B1006" i="5"/>
  <c r="C1006" i="5"/>
  <c r="D1006" i="5"/>
  <c r="A1007" i="5"/>
  <c r="B1007" i="5"/>
  <c r="C1007" i="5"/>
  <c r="D1007" i="5"/>
  <c r="A1008" i="5"/>
  <c r="B1008" i="5"/>
  <c r="C1008" i="5"/>
  <c r="D1008" i="5"/>
  <c r="A1009" i="5"/>
  <c r="B1009" i="5"/>
  <c r="C1009" i="5"/>
  <c r="D1009" i="5"/>
  <c r="A1010" i="5"/>
  <c r="B1010" i="5"/>
  <c r="C1010" i="5"/>
  <c r="D1010" i="5"/>
  <c r="A1011" i="5"/>
  <c r="B1011" i="5"/>
  <c r="C1011" i="5"/>
  <c r="D1011" i="5"/>
  <c r="A1012" i="5"/>
  <c r="B1012" i="5"/>
  <c r="C1012" i="5"/>
  <c r="D1012" i="5"/>
  <c r="A1013" i="5"/>
  <c r="B1013" i="5"/>
  <c r="C1013" i="5"/>
  <c r="D1013" i="5"/>
  <c r="A1014" i="5"/>
  <c r="B1014" i="5"/>
  <c r="C1014" i="5"/>
  <c r="D1014" i="5"/>
  <c r="A1015" i="5"/>
  <c r="B1015" i="5"/>
  <c r="C1015" i="5"/>
  <c r="D1015" i="5"/>
  <c r="A1016" i="5"/>
  <c r="B1016" i="5"/>
  <c r="C1016" i="5"/>
  <c r="D1016" i="5"/>
  <c r="A1017" i="5"/>
  <c r="B1017" i="5"/>
  <c r="C1017" i="5"/>
  <c r="D1017" i="5"/>
  <c r="A1018" i="5"/>
  <c r="B1018" i="5"/>
  <c r="C1018" i="5"/>
  <c r="D1018" i="5"/>
  <c r="A1019" i="5"/>
  <c r="B1019" i="5"/>
  <c r="C1019" i="5"/>
  <c r="D1019" i="5"/>
  <c r="A1020" i="5"/>
  <c r="B1020" i="5"/>
  <c r="C1020" i="5"/>
  <c r="D1020" i="5"/>
  <c r="A1021" i="5"/>
  <c r="B1021" i="5"/>
  <c r="C1021" i="5"/>
  <c r="D1021" i="5"/>
  <c r="A1022" i="5"/>
  <c r="B1022" i="5"/>
  <c r="C1022" i="5"/>
  <c r="D1022" i="5"/>
  <c r="A1023" i="5"/>
  <c r="B1023" i="5"/>
  <c r="C1023" i="5"/>
  <c r="D1023" i="5"/>
  <c r="A1024" i="5"/>
  <c r="B1024" i="5"/>
  <c r="C1024" i="5"/>
  <c r="D1024" i="5"/>
  <c r="A1025" i="5"/>
  <c r="B1025" i="5"/>
  <c r="C1025" i="5"/>
  <c r="D1025" i="5"/>
  <c r="A1026" i="5"/>
  <c r="B1026" i="5"/>
  <c r="C1026" i="5"/>
  <c r="D1026" i="5"/>
  <c r="A1027" i="5"/>
  <c r="B1027" i="5"/>
  <c r="C1027" i="5"/>
  <c r="D1027" i="5"/>
  <c r="A1028" i="5"/>
  <c r="B1028" i="5"/>
  <c r="C1028" i="5"/>
  <c r="D1028" i="5"/>
  <c r="A1029" i="5"/>
  <c r="B1029" i="5"/>
  <c r="C1029" i="5"/>
  <c r="D1029" i="5"/>
  <c r="A1030" i="5"/>
  <c r="B1030" i="5"/>
  <c r="C1030" i="5"/>
  <c r="D1030" i="5"/>
  <c r="A1031" i="5"/>
  <c r="B1031" i="5"/>
  <c r="C1031" i="5"/>
  <c r="D1031" i="5"/>
  <c r="A1032" i="5"/>
  <c r="B1032" i="5"/>
  <c r="C1032" i="5"/>
  <c r="D1032" i="5"/>
  <c r="A1033" i="5"/>
  <c r="B1033" i="5"/>
  <c r="C1033" i="5"/>
  <c r="D1033" i="5"/>
  <c r="A1034" i="5"/>
  <c r="B1034" i="5"/>
  <c r="C1034" i="5"/>
  <c r="D1034" i="5"/>
  <c r="A1035" i="5"/>
  <c r="B1035" i="5"/>
  <c r="C1035" i="5"/>
  <c r="D1035" i="5"/>
  <c r="A1036" i="5"/>
  <c r="B1036" i="5"/>
  <c r="C1036" i="5"/>
  <c r="D1036" i="5"/>
  <c r="A1037" i="5"/>
  <c r="B1037" i="5"/>
  <c r="C1037" i="5"/>
  <c r="D1037" i="5"/>
  <c r="A1038" i="5"/>
  <c r="B1038" i="5"/>
  <c r="C1038" i="5"/>
  <c r="D1038" i="5"/>
  <c r="A1039" i="5"/>
  <c r="B1039" i="5"/>
  <c r="C1039" i="5"/>
  <c r="D1039" i="5"/>
  <c r="A1040" i="5"/>
  <c r="B1040" i="5"/>
  <c r="C1040" i="5"/>
  <c r="D1040" i="5"/>
  <c r="A1041" i="5"/>
  <c r="B1041" i="5"/>
  <c r="C1041" i="5"/>
  <c r="D1041" i="5"/>
  <c r="A1042" i="5"/>
  <c r="B1042" i="5"/>
  <c r="C1042" i="5"/>
  <c r="D1042" i="5"/>
  <c r="A1043" i="5"/>
  <c r="B1043" i="5"/>
  <c r="C1043" i="5"/>
  <c r="D1043" i="5"/>
  <c r="A1044" i="5"/>
  <c r="B1044" i="5"/>
  <c r="C1044" i="5"/>
  <c r="D1044" i="5"/>
  <c r="A1045" i="5"/>
  <c r="B1045" i="5"/>
  <c r="C1045" i="5"/>
  <c r="D1045" i="5"/>
  <c r="A1046" i="5"/>
  <c r="B1046" i="5"/>
  <c r="C1046" i="5"/>
  <c r="D1046" i="5"/>
  <c r="A1047" i="5"/>
  <c r="B1047" i="5"/>
  <c r="C1047" i="5"/>
  <c r="D1047" i="5"/>
  <c r="A1048" i="5"/>
  <c r="B1048" i="5"/>
  <c r="C1048" i="5"/>
  <c r="D1048" i="5"/>
  <c r="A1049" i="5"/>
  <c r="B1049" i="5"/>
  <c r="C1049" i="5"/>
  <c r="D1049" i="5"/>
  <c r="A1050" i="5"/>
  <c r="B1050" i="5"/>
  <c r="C1050" i="5"/>
  <c r="D1050" i="5"/>
  <c r="A1051" i="5"/>
  <c r="B1051" i="5"/>
  <c r="C1051" i="5"/>
  <c r="D1051" i="5"/>
  <c r="A1052" i="5"/>
  <c r="B1052" i="5"/>
  <c r="C1052" i="5"/>
  <c r="D1052" i="5"/>
  <c r="A1053" i="5"/>
  <c r="B1053" i="5"/>
  <c r="C1053" i="5"/>
  <c r="D1053" i="5"/>
  <c r="A1054" i="5"/>
  <c r="B1054" i="5"/>
  <c r="C1054" i="5"/>
  <c r="D1054" i="5"/>
  <c r="A1055" i="5"/>
  <c r="B1055" i="5"/>
  <c r="C1055" i="5"/>
  <c r="D1055" i="5"/>
  <c r="A1056" i="5"/>
  <c r="B1056" i="5"/>
  <c r="C1056" i="5"/>
  <c r="D1056" i="5"/>
  <c r="A1057" i="5"/>
  <c r="B1057" i="5"/>
  <c r="C1057" i="5"/>
  <c r="D1057" i="5"/>
  <c r="A1058" i="5"/>
  <c r="B1058" i="5"/>
  <c r="C1058" i="5"/>
  <c r="D1058" i="5"/>
  <c r="A1059" i="5"/>
  <c r="B1059" i="5"/>
  <c r="C1059" i="5"/>
  <c r="D1059" i="5"/>
  <c r="A1060" i="5"/>
  <c r="B1060" i="5"/>
  <c r="C1060" i="5"/>
  <c r="D1060" i="5"/>
  <c r="A1061" i="5"/>
  <c r="B1061" i="5"/>
  <c r="C1061" i="5"/>
  <c r="D1061" i="5"/>
  <c r="A1062" i="5"/>
  <c r="B1062" i="5"/>
  <c r="C1062" i="5"/>
  <c r="D1062" i="5"/>
  <c r="A1063" i="5"/>
  <c r="B1063" i="5"/>
  <c r="C1063" i="5"/>
  <c r="D1063" i="5"/>
  <c r="A1064" i="5"/>
  <c r="B1064" i="5"/>
  <c r="C1064" i="5"/>
  <c r="D1064" i="5"/>
  <c r="A1065" i="5"/>
  <c r="B1065" i="5"/>
  <c r="C1065" i="5"/>
  <c r="D1065" i="5"/>
  <c r="A1066" i="5"/>
  <c r="B1066" i="5"/>
  <c r="C1066" i="5"/>
  <c r="D1066" i="5"/>
  <c r="A1067" i="5"/>
  <c r="B1067" i="5"/>
  <c r="C1067" i="5"/>
  <c r="D1067" i="5"/>
  <c r="A1068" i="5"/>
  <c r="B1068" i="5"/>
  <c r="C1068" i="5"/>
  <c r="D1068" i="5"/>
  <c r="A1069" i="5"/>
  <c r="B1069" i="5"/>
  <c r="C1069" i="5"/>
  <c r="D1069" i="5"/>
  <c r="A1070" i="5"/>
  <c r="B1070" i="5"/>
  <c r="C1070" i="5"/>
  <c r="D1070" i="5"/>
  <c r="A1071" i="5"/>
  <c r="B1071" i="5"/>
  <c r="C1071" i="5"/>
  <c r="D1071" i="5"/>
  <c r="A1072" i="5"/>
  <c r="B1072" i="5"/>
  <c r="C1072" i="5"/>
  <c r="D1072" i="5"/>
  <c r="A1073" i="5"/>
  <c r="B1073" i="5"/>
  <c r="C1073" i="5"/>
  <c r="D1073" i="5"/>
  <c r="A1074" i="5"/>
  <c r="B1074" i="5"/>
  <c r="C1074" i="5"/>
  <c r="D1074" i="5"/>
  <c r="A1075" i="5"/>
  <c r="B1075" i="5"/>
  <c r="C1075" i="5"/>
  <c r="D1075" i="5"/>
  <c r="A1076" i="5"/>
  <c r="B1076" i="5"/>
  <c r="C1076" i="5"/>
  <c r="D1076" i="5"/>
  <c r="A1077" i="5"/>
  <c r="B1077" i="5"/>
  <c r="C1077" i="5"/>
  <c r="D1077" i="5"/>
  <c r="A1078" i="5"/>
  <c r="B1078" i="5"/>
  <c r="C1078" i="5"/>
  <c r="D1078" i="5"/>
  <c r="A1079" i="5"/>
  <c r="B1079" i="5"/>
  <c r="C1079" i="5"/>
  <c r="D1079" i="5"/>
  <c r="A1080" i="5"/>
  <c r="B1080" i="5"/>
  <c r="C1080" i="5"/>
  <c r="D1080" i="5"/>
  <c r="A1081" i="5"/>
  <c r="B1081" i="5"/>
  <c r="C1081" i="5"/>
  <c r="D1081" i="5"/>
  <c r="A1082" i="5"/>
  <c r="B1082" i="5"/>
  <c r="C1082" i="5"/>
  <c r="D1082" i="5"/>
  <c r="A1083" i="5"/>
  <c r="B1083" i="5"/>
  <c r="C1083" i="5"/>
  <c r="D1083" i="5"/>
  <c r="A1084" i="5"/>
  <c r="B1084" i="5"/>
  <c r="C1084" i="5"/>
  <c r="D1084" i="5"/>
  <c r="A1085" i="5"/>
  <c r="B1085" i="5"/>
  <c r="C1085" i="5"/>
  <c r="D1085" i="5"/>
  <c r="A1086" i="5"/>
  <c r="B1086" i="5"/>
  <c r="C1086" i="5"/>
  <c r="D1086" i="5"/>
  <c r="A1087" i="5"/>
  <c r="B1087" i="5"/>
  <c r="C1087" i="5"/>
  <c r="D1087" i="5"/>
  <c r="A1088" i="5"/>
  <c r="B1088" i="5"/>
  <c r="C1088" i="5"/>
  <c r="D1088" i="5"/>
  <c r="A1089" i="5"/>
  <c r="B1089" i="5"/>
  <c r="C1089" i="5"/>
  <c r="D1089" i="5"/>
  <c r="A1090" i="5"/>
  <c r="B1090" i="5"/>
  <c r="C1090" i="5"/>
  <c r="D1090" i="5"/>
  <c r="A1091" i="5"/>
  <c r="B1091" i="5"/>
  <c r="C1091" i="5"/>
  <c r="D1091" i="5"/>
  <c r="A1092" i="5"/>
  <c r="B1092" i="5"/>
  <c r="C1092" i="5"/>
  <c r="D1092" i="5"/>
  <c r="A1093" i="5"/>
  <c r="B1093" i="5"/>
  <c r="C1093" i="5"/>
  <c r="D1093" i="5"/>
  <c r="A1094" i="5"/>
  <c r="B1094" i="5"/>
  <c r="C1094" i="5"/>
  <c r="D1094" i="5"/>
  <c r="A1095" i="5"/>
  <c r="B1095" i="5"/>
  <c r="C1095" i="5"/>
  <c r="D1095" i="5"/>
  <c r="A1096" i="5"/>
  <c r="B1096" i="5"/>
  <c r="C1096" i="5"/>
  <c r="D1096" i="5"/>
  <c r="A1097" i="5"/>
  <c r="B1097" i="5"/>
  <c r="C1097" i="5"/>
  <c r="D1097" i="5"/>
  <c r="A1098" i="5"/>
  <c r="B1098" i="5"/>
  <c r="C1098" i="5"/>
  <c r="D1098" i="5"/>
  <c r="A1099" i="5"/>
  <c r="B1099" i="5"/>
  <c r="C1099" i="5"/>
  <c r="D1099" i="5"/>
  <c r="A1100" i="5"/>
  <c r="B1100" i="5"/>
  <c r="C1100" i="5"/>
  <c r="D1100" i="5"/>
  <c r="A1101" i="5"/>
  <c r="B1101" i="5"/>
  <c r="C1101" i="5"/>
  <c r="D1101" i="5"/>
  <c r="A1102" i="5"/>
  <c r="B1102" i="5"/>
  <c r="C1102" i="5"/>
  <c r="D1102" i="5"/>
  <c r="A1103" i="5"/>
  <c r="B1103" i="5"/>
  <c r="C1103" i="5"/>
  <c r="D1103" i="5"/>
  <c r="A1104" i="5"/>
  <c r="B1104" i="5"/>
  <c r="C1104" i="5"/>
  <c r="D1104" i="5"/>
  <c r="A1105" i="5"/>
  <c r="B1105" i="5"/>
  <c r="C1105" i="5"/>
  <c r="D1105" i="5"/>
  <c r="A1106" i="5"/>
  <c r="B1106" i="5"/>
  <c r="C1106" i="5"/>
  <c r="D1106" i="5"/>
  <c r="A1107" i="5"/>
  <c r="B1107" i="5"/>
  <c r="C1107" i="5"/>
  <c r="D1107" i="5"/>
  <c r="A1108" i="5"/>
  <c r="B1108" i="5"/>
  <c r="C1108" i="5"/>
  <c r="D1108" i="5"/>
  <c r="A1109" i="5"/>
  <c r="B1109" i="5"/>
  <c r="C1109" i="5"/>
  <c r="D1109" i="5"/>
  <c r="A1110" i="5"/>
  <c r="B1110" i="5"/>
  <c r="C1110" i="5"/>
  <c r="D1110" i="5"/>
  <c r="A1111" i="5"/>
  <c r="B1111" i="5"/>
  <c r="C1111" i="5"/>
  <c r="D1111" i="5"/>
  <c r="A1112" i="5"/>
  <c r="B1112" i="5"/>
  <c r="C1112" i="5"/>
  <c r="D1112" i="5"/>
  <c r="A1113" i="5"/>
  <c r="B1113" i="5"/>
  <c r="C1113" i="5"/>
  <c r="D1113" i="5"/>
  <c r="A1114" i="5"/>
  <c r="B1114" i="5"/>
  <c r="C1114" i="5"/>
  <c r="D1114" i="5"/>
  <c r="A1115" i="5"/>
  <c r="B1115" i="5"/>
  <c r="C1115" i="5"/>
  <c r="D1115" i="5"/>
  <c r="A1116" i="5"/>
  <c r="B1116" i="5"/>
  <c r="C1116" i="5"/>
  <c r="D1116" i="5"/>
  <c r="A1117" i="5"/>
  <c r="B1117" i="5"/>
  <c r="C1117" i="5"/>
  <c r="D1117" i="5"/>
  <c r="A1118" i="5"/>
  <c r="B1118" i="5"/>
  <c r="C1118" i="5"/>
  <c r="D1118" i="5"/>
  <c r="A1119" i="5"/>
  <c r="B1119" i="5"/>
  <c r="C1119" i="5"/>
  <c r="D1119" i="5"/>
  <c r="A1120" i="5"/>
  <c r="B1120" i="5"/>
  <c r="C1120" i="5"/>
  <c r="D1120" i="5"/>
  <c r="A1121" i="5"/>
  <c r="B1121" i="5"/>
  <c r="C1121" i="5"/>
  <c r="D1121" i="5"/>
  <c r="A1122" i="5"/>
  <c r="B1122" i="5"/>
  <c r="C1122" i="5"/>
  <c r="D1122" i="5"/>
  <c r="A1123" i="5"/>
  <c r="B1123" i="5"/>
  <c r="C1123" i="5"/>
  <c r="D1123" i="5"/>
  <c r="A1124" i="5"/>
  <c r="B1124" i="5"/>
  <c r="C1124" i="5"/>
  <c r="D1124" i="5"/>
  <c r="A1125" i="5"/>
  <c r="B1125" i="5"/>
  <c r="C1125" i="5"/>
  <c r="D1125" i="5"/>
  <c r="A1126" i="5"/>
  <c r="B1126" i="5"/>
  <c r="C1126" i="5"/>
  <c r="D1126" i="5"/>
  <c r="A1127" i="5"/>
  <c r="B1127" i="5"/>
  <c r="C1127" i="5"/>
  <c r="D1127" i="5"/>
  <c r="A1128" i="5"/>
  <c r="B1128" i="5"/>
  <c r="C1128" i="5"/>
  <c r="D1128" i="5"/>
  <c r="A1129" i="5"/>
  <c r="B1129" i="5"/>
  <c r="C1129" i="5"/>
  <c r="D1129" i="5"/>
  <c r="A1130" i="5"/>
  <c r="B1130" i="5"/>
  <c r="C1130" i="5"/>
  <c r="D1130" i="5"/>
  <c r="A1131" i="5"/>
  <c r="B1131" i="5"/>
  <c r="C1131" i="5"/>
  <c r="D1131" i="5"/>
  <c r="A1132" i="5"/>
  <c r="B1132" i="5"/>
  <c r="C1132" i="5"/>
  <c r="D1132" i="5"/>
  <c r="A1133" i="5"/>
  <c r="B1133" i="5"/>
  <c r="C1133" i="5"/>
  <c r="D1133" i="5"/>
  <c r="A1134" i="5"/>
  <c r="B1134" i="5"/>
  <c r="C1134" i="5"/>
  <c r="D1134" i="5"/>
  <c r="A1135" i="5"/>
  <c r="B1135" i="5"/>
  <c r="C1135" i="5"/>
  <c r="D1135" i="5"/>
  <c r="A1136" i="5"/>
  <c r="B1136" i="5"/>
  <c r="C1136" i="5"/>
  <c r="D1136" i="5"/>
  <c r="A1137" i="5"/>
  <c r="B1137" i="5"/>
  <c r="C1137" i="5"/>
  <c r="D1137" i="5"/>
  <c r="A1138" i="5"/>
  <c r="B1138" i="5"/>
  <c r="C1138" i="5"/>
  <c r="D1138" i="5"/>
  <c r="A1139" i="5"/>
  <c r="B1139" i="5"/>
  <c r="C1139" i="5"/>
  <c r="D1139" i="5"/>
  <c r="A1140" i="5"/>
  <c r="B1140" i="5"/>
  <c r="C1140" i="5"/>
  <c r="D1140" i="5"/>
  <c r="A1141" i="5"/>
  <c r="B1141" i="5"/>
  <c r="C1141" i="5"/>
  <c r="D1141" i="5"/>
  <c r="A1142" i="5"/>
  <c r="B1142" i="5"/>
  <c r="C1142" i="5"/>
  <c r="D1142" i="5"/>
  <c r="A1143" i="5"/>
  <c r="B1143" i="5"/>
  <c r="C1143" i="5"/>
  <c r="D1143" i="5"/>
  <c r="A1144" i="5"/>
  <c r="B1144" i="5"/>
  <c r="C1144" i="5"/>
  <c r="D1144" i="5"/>
  <c r="A1145" i="5"/>
  <c r="B1145" i="5"/>
  <c r="C1145" i="5"/>
  <c r="D1145" i="5"/>
  <c r="A1146" i="5"/>
  <c r="B1146" i="5"/>
  <c r="C1146" i="5"/>
  <c r="D1146" i="5"/>
  <c r="A1147" i="5"/>
  <c r="B1147" i="5"/>
  <c r="C1147" i="5"/>
  <c r="D1147" i="5"/>
  <c r="A1148" i="5"/>
  <c r="B1148" i="5"/>
  <c r="C1148" i="5"/>
  <c r="D1148" i="5"/>
  <c r="A1149" i="5"/>
  <c r="B1149" i="5"/>
  <c r="C1149" i="5"/>
  <c r="D1149" i="5"/>
  <c r="A1150" i="5"/>
  <c r="B1150" i="5"/>
  <c r="C1150" i="5"/>
  <c r="D1150" i="5"/>
  <c r="A1151" i="5"/>
  <c r="B1151" i="5"/>
  <c r="C1151" i="5"/>
  <c r="D1151" i="5"/>
  <c r="A1152" i="5"/>
  <c r="B1152" i="5"/>
  <c r="C1152" i="5"/>
  <c r="D1152" i="5"/>
  <c r="A1153" i="5"/>
  <c r="B1153" i="5"/>
  <c r="C1153" i="5"/>
  <c r="D1153" i="5"/>
  <c r="A1154" i="5"/>
  <c r="B1154" i="5"/>
  <c r="C1154" i="5"/>
  <c r="D1154" i="5"/>
  <c r="A1155" i="5"/>
  <c r="B1155" i="5"/>
  <c r="C1155" i="5"/>
  <c r="D1155" i="5"/>
  <c r="A1156" i="5"/>
  <c r="B1156" i="5"/>
  <c r="C1156" i="5"/>
  <c r="D1156" i="5"/>
  <c r="A1157" i="5"/>
  <c r="B1157" i="5"/>
  <c r="C1157" i="5"/>
  <c r="D1157" i="5"/>
  <c r="A1158" i="5"/>
  <c r="B1158" i="5"/>
  <c r="C1158" i="5"/>
  <c r="D1158" i="5"/>
  <c r="A1159" i="5"/>
  <c r="B1159" i="5"/>
  <c r="C1159" i="5"/>
  <c r="D1159" i="5"/>
  <c r="A1160" i="5"/>
  <c r="B1160" i="5"/>
  <c r="C1160" i="5"/>
  <c r="D1160" i="5"/>
  <c r="A1161" i="5"/>
  <c r="B1161" i="5"/>
  <c r="C1161" i="5"/>
  <c r="D1161" i="5"/>
  <c r="A1162" i="5"/>
  <c r="B1162" i="5"/>
  <c r="C1162" i="5"/>
  <c r="D1162" i="5"/>
  <c r="A1163" i="5"/>
  <c r="B1163" i="5"/>
  <c r="C1163" i="5"/>
  <c r="D1163" i="5"/>
  <c r="A1164" i="5"/>
  <c r="B1164" i="5"/>
  <c r="C1164" i="5"/>
  <c r="D1164" i="5"/>
  <c r="A1165" i="5"/>
  <c r="B1165" i="5"/>
  <c r="C1165" i="5"/>
  <c r="D1165" i="5"/>
  <c r="A1166" i="5"/>
  <c r="B1166" i="5"/>
  <c r="C1166" i="5"/>
  <c r="D1166" i="5"/>
  <c r="A1167" i="5"/>
  <c r="B1167" i="5"/>
  <c r="C1167" i="5"/>
  <c r="D1167" i="5"/>
  <c r="A1168" i="5"/>
  <c r="B1168" i="5"/>
  <c r="C1168" i="5"/>
  <c r="D1168" i="5"/>
  <c r="A1169" i="5"/>
  <c r="B1169" i="5"/>
  <c r="C1169" i="5"/>
  <c r="D1169" i="5"/>
  <c r="A1170" i="5"/>
  <c r="B1170" i="5"/>
  <c r="C1170" i="5"/>
  <c r="D1170" i="5"/>
  <c r="A1171" i="5"/>
  <c r="B1171" i="5"/>
  <c r="C1171" i="5"/>
  <c r="D1171" i="5"/>
  <c r="A1172" i="5"/>
  <c r="B1172" i="5"/>
  <c r="C1172" i="5"/>
  <c r="D1172" i="5"/>
  <c r="A1173" i="5"/>
  <c r="B1173" i="5"/>
  <c r="C1173" i="5"/>
  <c r="D1173" i="5"/>
  <c r="A1174" i="5"/>
  <c r="B1174" i="5"/>
  <c r="C1174" i="5"/>
  <c r="D1174" i="5"/>
  <c r="A1175" i="5"/>
  <c r="B1175" i="5"/>
  <c r="C1175" i="5"/>
  <c r="D1175" i="5"/>
  <c r="A1176" i="5"/>
  <c r="B1176" i="5"/>
  <c r="C1176" i="5"/>
  <c r="D1176" i="5"/>
  <c r="A1177" i="5"/>
  <c r="B1177" i="5"/>
  <c r="C1177" i="5"/>
  <c r="D1177" i="5"/>
  <c r="A1178" i="5"/>
  <c r="B1178" i="5"/>
  <c r="C1178" i="5"/>
  <c r="D1178" i="5"/>
  <c r="A1179" i="5"/>
  <c r="B1179" i="5"/>
  <c r="C1179" i="5"/>
  <c r="D1179" i="5"/>
  <c r="A1180" i="5"/>
  <c r="B1180" i="5"/>
  <c r="C1180" i="5"/>
  <c r="D1180" i="5"/>
  <c r="A1181" i="5"/>
  <c r="B1181" i="5"/>
  <c r="C1181" i="5"/>
  <c r="D1181" i="5"/>
  <c r="A1182" i="5"/>
  <c r="B1182" i="5"/>
  <c r="C1182" i="5"/>
  <c r="D1182" i="5"/>
  <c r="A1183" i="5"/>
  <c r="B1183" i="5"/>
  <c r="C1183" i="5"/>
  <c r="D1183" i="5"/>
  <c r="A1184" i="5"/>
  <c r="B1184" i="5"/>
  <c r="C1184" i="5"/>
  <c r="D1184" i="5"/>
  <c r="A1185" i="5"/>
  <c r="B1185" i="5"/>
  <c r="C1185" i="5"/>
  <c r="D1185" i="5"/>
  <c r="A1186" i="5"/>
  <c r="B1186" i="5"/>
  <c r="C1186" i="5"/>
  <c r="D1186" i="5"/>
  <c r="A1187" i="5"/>
  <c r="B1187" i="5"/>
  <c r="C1187" i="5"/>
  <c r="D1187" i="5"/>
  <c r="A1188" i="5"/>
  <c r="B1188" i="5"/>
  <c r="C1188" i="5"/>
  <c r="D1188" i="5"/>
  <c r="A1189" i="5"/>
  <c r="B1189" i="5"/>
  <c r="C1189" i="5"/>
  <c r="D1189" i="5"/>
  <c r="A1190" i="5"/>
  <c r="B1190" i="5"/>
  <c r="C1190" i="5"/>
  <c r="D1190" i="5"/>
  <c r="A1191" i="5"/>
  <c r="B1191" i="5"/>
  <c r="C1191" i="5"/>
  <c r="D1191" i="5"/>
  <c r="A1192" i="5"/>
  <c r="B1192" i="5"/>
  <c r="C1192" i="5"/>
  <c r="D1192" i="5"/>
  <c r="A1193" i="5"/>
  <c r="B1193" i="5"/>
  <c r="C1193" i="5"/>
  <c r="D1193" i="5"/>
  <c r="A1194" i="5"/>
  <c r="B1194" i="5"/>
  <c r="C1194" i="5"/>
  <c r="D1194" i="5"/>
  <c r="A1195" i="5"/>
  <c r="B1195" i="5"/>
  <c r="C1195" i="5"/>
  <c r="D1195" i="5"/>
  <c r="A1196" i="5"/>
  <c r="B1196" i="5"/>
  <c r="C1196" i="5"/>
  <c r="D1196" i="5"/>
  <c r="A1197" i="5"/>
  <c r="B1197" i="5"/>
  <c r="C1197" i="5"/>
  <c r="D1197" i="5"/>
  <c r="A1198" i="5"/>
  <c r="B1198" i="5"/>
  <c r="C1198" i="5"/>
  <c r="D1198" i="5"/>
  <c r="A1199" i="5"/>
  <c r="B1199" i="5"/>
  <c r="C1199" i="5"/>
  <c r="D1199" i="5"/>
  <c r="A1200" i="5"/>
  <c r="B1200" i="5"/>
  <c r="C1200" i="5"/>
  <c r="D1200" i="5"/>
  <c r="A1201" i="5"/>
  <c r="B1201" i="5"/>
  <c r="C1201" i="5"/>
  <c r="D1201" i="5"/>
  <c r="A1202" i="5"/>
  <c r="B1202" i="5"/>
  <c r="C1202" i="5"/>
  <c r="D1202" i="5"/>
  <c r="A1203" i="5"/>
  <c r="B1203" i="5"/>
  <c r="C1203" i="5"/>
  <c r="D1203" i="5"/>
  <c r="A1204" i="5"/>
  <c r="B1204" i="5"/>
  <c r="C1204" i="5"/>
  <c r="D1204" i="5"/>
  <c r="A1205" i="5"/>
  <c r="B1205" i="5"/>
  <c r="C1205" i="5"/>
  <c r="D1205" i="5"/>
  <c r="A1206" i="5"/>
  <c r="B1206" i="5"/>
  <c r="C1206" i="5"/>
  <c r="D1206" i="5"/>
  <c r="A1207" i="5"/>
  <c r="B1207" i="5"/>
  <c r="C1207" i="5"/>
  <c r="D1207" i="5"/>
  <c r="A1208" i="5"/>
  <c r="B1208" i="5"/>
  <c r="C1208" i="5"/>
  <c r="D1208" i="5"/>
  <c r="A1209" i="5"/>
  <c r="B1209" i="5"/>
  <c r="C1209" i="5"/>
  <c r="D1209" i="5"/>
  <c r="A1210" i="5"/>
  <c r="B1210" i="5"/>
  <c r="C1210" i="5"/>
  <c r="D1210" i="5"/>
  <c r="A1211" i="5"/>
  <c r="B1211" i="5"/>
  <c r="C1211" i="5"/>
  <c r="D1211" i="5"/>
  <c r="A1212" i="5"/>
  <c r="B1212" i="5"/>
  <c r="C1212" i="5"/>
  <c r="D1212" i="5"/>
  <c r="A1213" i="5"/>
  <c r="B1213" i="5"/>
  <c r="C1213" i="5"/>
  <c r="D1213" i="5"/>
  <c r="A1214" i="5"/>
  <c r="B1214" i="5"/>
  <c r="C1214" i="5"/>
  <c r="D1214" i="5"/>
  <c r="A1215" i="5"/>
  <c r="B1215" i="5"/>
  <c r="C1215" i="5"/>
  <c r="D1215" i="5"/>
  <c r="A1216" i="5"/>
  <c r="B1216" i="5"/>
  <c r="C1216" i="5"/>
  <c r="D1216" i="5"/>
  <c r="A1217" i="5"/>
  <c r="B1217" i="5"/>
  <c r="C1217" i="5"/>
  <c r="D1217" i="5"/>
  <c r="A1218" i="5"/>
  <c r="B1218" i="5"/>
  <c r="C1218" i="5"/>
  <c r="D1218" i="5"/>
  <c r="A1219" i="5"/>
  <c r="B1219" i="5"/>
  <c r="C1219" i="5"/>
  <c r="D1219" i="5"/>
  <c r="A1220" i="5"/>
  <c r="B1220" i="5"/>
  <c r="C1220" i="5"/>
  <c r="D1220" i="5"/>
  <c r="A1221" i="5"/>
  <c r="B1221" i="5"/>
  <c r="C1221" i="5"/>
  <c r="D1221" i="5"/>
  <c r="A1222" i="5"/>
  <c r="B1222" i="5"/>
  <c r="C1222" i="5"/>
  <c r="D1222" i="5"/>
  <c r="A1223" i="5"/>
  <c r="B1223" i="5"/>
  <c r="C1223" i="5"/>
  <c r="D1223" i="5"/>
  <c r="A1224" i="5"/>
  <c r="B1224" i="5"/>
  <c r="C1224" i="5"/>
  <c r="D1224" i="5"/>
  <c r="A1225" i="5"/>
  <c r="B1225" i="5"/>
  <c r="C1225" i="5"/>
  <c r="D1225" i="5"/>
  <c r="A1226" i="5"/>
  <c r="B1226" i="5"/>
  <c r="C1226" i="5"/>
  <c r="D1226" i="5"/>
  <c r="A1227" i="5"/>
  <c r="B1227" i="5"/>
  <c r="C1227" i="5"/>
  <c r="D1227" i="5"/>
  <c r="A1228" i="5"/>
  <c r="B1228" i="5"/>
  <c r="C1228" i="5"/>
  <c r="D1228" i="5"/>
  <c r="A1229" i="5"/>
  <c r="B1229" i="5"/>
  <c r="C1229" i="5"/>
  <c r="D1229" i="5"/>
  <c r="A1230" i="5"/>
  <c r="B1230" i="5"/>
  <c r="C1230" i="5"/>
  <c r="D1230" i="5"/>
  <c r="A1231" i="5"/>
  <c r="B1231" i="5"/>
  <c r="C1231" i="5"/>
  <c r="D1231" i="5"/>
  <c r="A1232" i="5"/>
  <c r="B1232" i="5"/>
  <c r="C1232" i="5"/>
  <c r="D1232" i="5"/>
  <c r="A1233" i="5"/>
  <c r="B1233" i="5"/>
  <c r="C1233" i="5"/>
  <c r="D1233" i="5"/>
  <c r="A1234" i="5"/>
  <c r="B1234" i="5"/>
  <c r="C1234" i="5"/>
  <c r="D1234" i="5"/>
  <c r="A1235" i="5"/>
  <c r="B1235" i="5"/>
  <c r="C1235" i="5"/>
  <c r="D1235" i="5"/>
  <c r="A1236" i="5"/>
  <c r="B1236" i="5"/>
  <c r="C1236" i="5"/>
  <c r="D1236" i="5"/>
  <c r="A1237" i="5"/>
  <c r="B1237" i="5"/>
  <c r="C1237" i="5"/>
  <c r="D1237" i="5"/>
  <c r="A1238" i="5"/>
  <c r="B1238" i="5"/>
  <c r="C1238" i="5"/>
  <c r="D1238" i="5"/>
  <c r="A1239" i="5"/>
  <c r="B1239" i="5"/>
  <c r="C1239" i="5"/>
  <c r="D1239" i="5"/>
  <c r="A1240" i="5"/>
  <c r="B1240" i="5"/>
  <c r="C1240" i="5"/>
  <c r="D1240" i="5"/>
  <c r="A1241" i="5"/>
  <c r="B1241" i="5"/>
  <c r="C1241" i="5"/>
  <c r="D1241" i="5"/>
  <c r="A1242" i="5"/>
  <c r="B1242" i="5"/>
  <c r="C1242" i="5"/>
  <c r="D1242" i="5"/>
  <c r="A1243" i="5"/>
  <c r="B1243" i="5"/>
  <c r="C1243" i="5"/>
  <c r="D1243" i="5"/>
  <c r="A1244" i="5"/>
  <c r="B1244" i="5"/>
  <c r="C1244" i="5"/>
  <c r="D1244" i="5"/>
  <c r="A1245" i="5"/>
  <c r="B1245" i="5"/>
  <c r="C1245" i="5"/>
  <c r="D1245" i="5"/>
  <c r="A1246" i="5"/>
  <c r="B1246" i="5"/>
  <c r="C1246" i="5"/>
  <c r="D1246" i="5"/>
  <c r="A1247" i="5"/>
  <c r="B1247" i="5"/>
  <c r="C1247" i="5"/>
  <c r="D1247" i="5"/>
  <c r="A1248" i="5"/>
  <c r="B1248" i="5"/>
  <c r="C1248" i="5"/>
  <c r="D1248" i="5"/>
  <c r="A1249" i="5"/>
  <c r="B1249" i="5"/>
  <c r="C1249" i="5"/>
  <c r="D1249" i="5"/>
  <c r="A1250" i="5"/>
  <c r="B1250" i="5"/>
  <c r="C1250" i="5"/>
  <c r="D1250" i="5"/>
  <c r="A1251" i="5"/>
  <c r="B1251" i="5"/>
  <c r="C1251" i="5"/>
  <c r="D1251" i="5"/>
  <c r="A1252" i="5"/>
  <c r="B1252" i="5"/>
  <c r="C1252" i="5"/>
  <c r="D1252" i="5"/>
  <c r="A1253" i="5"/>
  <c r="B1253" i="5"/>
  <c r="C1253" i="5"/>
  <c r="D1253" i="5"/>
  <c r="A1254" i="5"/>
  <c r="B1254" i="5"/>
  <c r="C1254" i="5"/>
  <c r="D1254" i="5"/>
  <c r="A1255" i="5"/>
  <c r="B1255" i="5"/>
  <c r="C1255" i="5"/>
  <c r="D1255" i="5"/>
  <c r="A1256" i="5"/>
  <c r="B1256" i="5"/>
  <c r="C1256" i="5"/>
  <c r="D1256" i="5"/>
  <c r="A1257" i="5"/>
  <c r="B1257" i="5"/>
  <c r="C1257" i="5"/>
  <c r="D1257" i="5"/>
  <c r="A1258" i="5"/>
  <c r="B1258" i="5"/>
  <c r="C1258" i="5"/>
  <c r="D1258" i="5"/>
  <c r="A1259" i="5"/>
  <c r="B1259" i="5"/>
  <c r="C1259" i="5"/>
  <c r="D1259" i="5"/>
  <c r="A1260" i="5"/>
  <c r="B1260" i="5"/>
  <c r="C1260" i="5"/>
  <c r="D1260" i="5"/>
  <c r="A1261" i="5"/>
  <c r="B1261" i="5"/>
  <c r="C1261" i="5"/>
  <c r="D1261" i="5"/>
  <c r="A1262" i="5"/>
  <c r="B1262" i="5"/>
  <c r="C1262" i="5"/>
  <c r="D1262" i="5"/>
  <c r="A1263" i="5"/>
  <c r="B1263" i="5"/>
  <c r="C1263" i="5"/>
  <c r="D1263" i="5"/>
  <c r="A1264" i="5"/>
  <c r="B1264" i="5"/>
  <c r="C1264" i="5"/>
  <c r="D1264" i="5"/>
  <c r="A1265" i="5"/>
  <c r="B1265" i="5"/>
  <c r="C1265" i="5"/>
  <c r="D1265" i="5"/>
  <c r="A1266" i="5"/>
  <c r="B1266" i="5"/>
  <c r="C1266" i="5"/>
  <c r="D1266" i="5"/>
  <c r="A1267" i="5"/>
  <c r="B1267" i="5"/>
  <c r="C1267" i="5"/>
  <c r="D1267" i="5"/>
  <c r="A1268" i="5"/>
  <c r="B1268" i="5"/>
  <c r="C1268" i="5"/>
  <c r="D1268" i="5"/>
  <c r="A1269" i="5"/>
  <c r="B1269" i="5"/>
  <c r="C1269" i="5"/>
  <c r="D1269" i="5"/>
  <c r="A1270" i="5"/>
  <c r="B1270" i="5"/>
  <c r="C1270" i="5"/>
  <c r="D1270" i="5"/>
  <c r="A1271" i="5"/>
  <c r="B1271" i="5"/>
  <c r="C1271" i="5"/>
  <c r="D1271" i="5"/>
  <c r="A1272" i="5"/>
  <c r="B1272" i="5"/>
  <c r="C1272" i="5"/>
  <c r="D1272" i="5"/>
  <c r="A1273" i="5"/>
  <c r="B1273" i="5"/>
  <c r="C1273" i="5"/>
  <c r="D1273" i="5"/>
  <c r="A1274" i="5"/>
  <c r="B1274" i="5"/>
  <c r="C1274" i="5"/>
  <c r="D1274" i="5"/>
  <c r="A1275" i="5"/>
  <c r="B1275" i="5"/>
  <c r="C1275" i="5"/>
  <c r="D1275" i="5"/>
  <c r="A1276" i="5"/>
  <c r="B1276" i="5"/>
  <c r="C1276" i="5"/>
  <c r="D1276" i="5"/>
  <c r="A1277" i="5"/>
  <c r="B1277" i="5"/>
  <c r="C1277" i="5"/>
  <c r="D1277" i="5"/>
  <c r="A1278" i="5"/>
  <c r="B1278" i="5"/>
  <c r="C1278" i="5"/>
  <c r="D1278" i="5"/>
  <c r="A1279" i="5"/>
  <c r="B1279" i="5"/>
  <c r="C1279" i="5"/>
  <c r="D1279" i="5"/>
  <c r="A1280" i="5"/>
  <c r="B1280" i="5"/>
  <c r="C1280" i="5"/>
  <c r="D1280" i="5"/>
  <c r="A1281" i="5"/>
  <c r="B1281" i="5"/>
  <c r="C1281" i="5"/>
  <c r="D1281" i="5"/>
  <c r="A1282" i="5"/>
  <c r="B1282" i="5"/>
  <c r="C1282" i="5"/>
  <c r="D1282" i="5"/>
  <c r="A1283" i="5"/>
  <c r="B1283" i="5"/>
  <c r="C1283" i="5"/>
  <c r="D1283" i="5"/>
  <c r="A1284" i="5"/>
  <c r="B1284" i="5"/>
  <c r="C1284" i="5"/>
  <c r="D1284" i="5"/>
  <c r="A1285" i="5"/>
  <c r="B1285" i="5"/>
  <c r="C1285" i="5"/>
  <c r="D1285" i="5"/>
  <c r="A1286" i="5"/>
  <c r="B1286" i="5"/>
  <c r="C1286" i="5"/>
  <c r="D1286" i="5"/>
  <c r="A1287" i="5"/>
  <c r="B1287" i="5"/>
  <c r="C1287" i="5"/>
  <c r="D1287" i="5"/>
  <c r="A1288" i="5"/>
  <c r="B1288" i="5"/>
  <c r="C1288" i="5"/>
  <c r="D1288" i="5"/>
  <c r="A1289" i="5"/>
  <c r="B1289" i="5"/>
  <c r="C1289" i="5"/>
  <c r="D1289" i="5"/>
  <c r="A1290" i="5"/>
  <c r="B1290" i="5"/>
  <c r="C1290" i="5"/>
  <c r="D1290" i="5"/>
  <c r="A1291" i="5"/>
  <c r="B1291" i="5"/>
  <c r="C1291" i="5"/>
  <c r="D1291" i="5"/>
  <c r="A1292" i="5"/>
  <c r="B1292" i="5"/>
  <c r="C1292" i="5"/>
  <c r="D1292" i="5"/>
  <c r="A1293" i="5"/>
  <c r="B1293" i="5"/>
  <c r="C1293" i="5"/>
  <c r="D1293" i="5"/>
  <c r="A1294" i="5"/>
  <c r="B1294" i="5"/>
  <c r="C1294" i="5"/>
  <c r="D1294" i="5"/>
  <c r="A1295" i="5"/>
  <c r="B1295" i="5"/>
  <c r="C1295" i="5"/>
  <c r="D1295" i="5"/>
  <c r="A1296" i="5"/>
  <c r="B1296" i="5"/>
  <c r="C1296" i="5"/>
  <c r="D1296" i="5"/>
  <c r="A1297" i="5"/>
  <c r="B1297" i="5"/>
  <c r="C1297" i="5"/>
  <c r="D1297" i="5"/>
  <c r="A1298" i="5"/>
  <c r="B1298" i="5"/>
  <c r="C1298" i="5"/>
  <c r="D1298" i="5"/>
  <c r="A1299" i="5"/>
  <c r="B1299" i="5"/>
  <c r="C1299" i="5"/>
  <c r="D1299" i="5"/>
  <c r="A1300" i="5"/>
  <c r="B1300" i="5"/>
  <c r="C1300" i="5"/>
  <c r="D1300" i="5"/>
  <c r="A1301" i="5"/>
  <c r="B1301" i="5"/>
  <c r="C1301" i="5"/>
  <c r="D1301" i="5"/>
  <c r="A1302" i="5"/>
  <c r="B1302" i="5"/>
  <c r="C1302" i="5"/>
  <c r="D1302" i="5"/>
  <c r="A1303" i="5"/>
  <c r="B1303" i="5"/>
  <c r="C1303" i="5"/>
  <c r="D1303" i="5"/>
  <c r="A1304" i="5"/>
  <c r="B1304" i="5"/>
  <c r="C1304" i="5"/>
  <c r="D1304" i="5"/>
  <c r="A1305" i="5"/>
  <c r="B1305" i="5"/>
  <c r="C1305" i="5"/>
  <c r="D1305" i="5"/>
  <c r="A1306" i="5"/>
  <c r="B1306" i="5"/>
  <c r="C1306" i="5"/>
  <c r="D1306" i="5"/>
  <c r="A1307" i="5"/>
  <c r="B1307" i="5"/>
  <c r="C1307" i="5"/>
  <c r="D1307" i="5"/>
  <c r="A1308" i="5"/>
  <c r="B1308" i="5"/>
  <c r="C1308" i="5"/>
  <c r="D1308" i="5"/>
  <c r="A1309" i="5"/>
  <c r="B1309" i="5"/>
  <c r="C1309" i="5"/>
  <c r="D1309" i="5"/>
  <c r="A1310" i="5"/>
  <c r="B1310" i="5"/>
  <c r="C1310" i="5"/>
  <c r="D1310" i="5"/>
  <c r="A1311" i="5"/>
  <c r="B1311" i="5"/>
  <c r="C1311" i="5"/>
  <c r="D1311" i="5"/>
  <c r="A1312" i="5"/>
  <c r="B1312" i="5"/>
  <c r="C1312" i="5"/>
  <c r="D1312" i="5"/>
  <c r="A1313" i="5"/>
  <c r="B1313" i="5"/>
  <c r="C1313" i="5"/>
  <c r="D1313" i="5"/>
  <c r="A1314" i="5"/>
  <c r="B1314" i="5"/>
  <c r="C1314" i="5"/>
  <c r="D1314" i="5"/>
  <c r="A1315" i="5"/>
  <c r="B1315" i="5"/>
  <c r="C1315" i="5"/>
  <c r="D1315" i="5"/>
  <c r="A1316" i="5"/>
  <c r="B1316" i="5"/>
  <c r="C1316" i="5"/>
  <c r="D1316" i="5"/>
  <c r="A1317" i="5"/>
  <c r="B1317" i="5"/>
  <c r="C1317" i="5"/>
  <c r="D1317" i="5"/>
  <c r="A1318" i="5"/>
  <c r="B1318" i="5"/>
  <c r="C1318" i="5"/>
  <c r="D1318" i="5"/>
  <c r="A1319" i="5"/>
  <c r="B1319" i="5"/>
  <c r="C1319" i="5"/>
  <c r="D1319" i="5"/>
  <c r="A1320" i="5"/>
  <c r="B1320" i="5"/>
  <c r="C1320" i="5"/>
  <c r="D1320" i="5"/>
  <c r="A1321" i="5"/>
  <c r="B1321" i="5"/>
  <c r="C1321" i="5"/>
  <c r="D1321" i="5"/>
  <c r="A1322" i="5"/>
  <c r="B1322" i="5"/>
  <c r="C1322" i="5"/>
  <c r="D1322" i="5"/>
  <c r="A1323" i="5"/>
  <c r="B1323" i="5"/>
  <c r="C1323" i="5"/>
  <c r="D1323" i="5"/>
  <c r="A1324" i="5"/>
  <c r="B1324" i="5"/>
  <c r="C1324" i="5"/>
  <c r="D1324" i="5"/>
  <c r="A1325" i="5"/>
  <c r="B1325" i="5"/>
  <c r="C1325" i="5"/>
  <c r="D1325" i="5"/>
  <c r="A1326" i="5"/>
  <c r="B1326" i="5"/>
  <c r="C1326" i="5"/>
  <c r="D1326" i="5"/>
  <c r="A1327" i="5"/>
  <c r="B1327" i="5"/>
  <c r="C1327" i="5"/>
  <c r="D1327" i="5"/>
  <c r="A1328" i="5"/>
  <c r="B1328" i="5"/>
  <c r="C1328" i="5"/>
  <c r="D1328" i="5"/>
  <c r="A1329" i="5"/>
  <c r="B1329" i="5"/>
  <c r="C1329" i="5"/>
  <c r="D1329" i="5"/>
  <c r="A1330" i="5"/>
  <c r="B1330" i="5"/>
  <c r="C1330" i="5"/>
  <c r="D1330" i="5"/>
  <c r="A1331" i="5"/>
  <c r="B1331" i="5"/>
  <c r="C1331" i="5"/>
  <c r="D1331" i="5"/>
  <c r="A1332" i="5"/>
  <c r="B1332" i="5"/>
  <c r="C1332" i="5"/>
  <c r="D1332" i="5"/>
  <c r="A1333" i="5"/>
  <c r="B1333" i="5"/>
  <c r="C1333" i="5"/>
  <c r="D1333" i="5"/>
  <c r="A1334" i="5"/>
  <c r="B1334" i="5"/>
  <c r="C1334" i="5"/>
  <c r="D1334" i="5"/>
  <c r="A1335" i="5"/>
  <c r="B1335" i="5"/>
  <c r="C1335" i="5"/>
  <c r="D1335" i="5"/>
  <c r="A1336" i="5"/>
  <c r="B1336" i="5"/>
  <c r="C1336" i="5"/>
  <c r="D1336" i="5"/>
  <c r="A1337" i="5"/>
  <c r="B1337" i="5"/>
  <c r="C1337" i="5"/>
  <c r="D1337" i="5"/>
  <c r="A1338" i="5"/>
  <c r="B1338" i="5"/>
  <c r="C1338" i="5"/>
  <c r="D1338" i="5"/>
  <c r="A1339" i="5"/>
  <c r="B1339" i="5"/>
  <c r="C1339" i="5"/>
  <c r="D1339" i="5"/>
  <c r="A1340" i="5"/>
  <c r="B1340" i="5"/>
  <c r="C1340" i="5"/>
  <c r="D1340" i="5"/>
  <c r="A1341" i="5"/>
  <c r="B1341" i="5"/>
  <c r="C1341" i="5"/>
  <c r="D1341" i="5"/>
  <c r="A1342" i="5"/>
  <c r="B1342" i="5"/>
  <c r="C1342" i="5"/>
  <c r="D1342" i="5"/>
  <c r="A1343" i="5"/>
  <c r="B1343" i="5"/>
  <c r="C1343" i="5"/>
  <c r="D1343" i="5"/>
  <c r="A1344" i="5"/>
  <c r="B1344" i="5"/>
  <c r="C1344" i="5"/>
  <c r="D1344" i="5"/>
  <c r="A1345" i="5"/>
  <c r="B1345" i="5"/>
  <c r="C1345" i="5"/>
  <c r="D1345" i="5"/>
  <c r="A1346" i="5"/>
  <c r="B1346" i="5"/>
  <c r="C1346" i="5"/>
  <c r="D1346" i="5"/>
  <c r="A1347" i="5"/>
  <c r="B1347" i="5"/>
  <c r="C1347" i="5"/>
  <c r="D1347" i="5"/>
  <c r="A1348" i="5"/>
  <c r="B1348" i="5"/>
  <c r="C1348" i="5"/>
  <c r="D1348" i="5"/>
  <c r="A1349" i="5"/>
  <c r="B1349" i="5"/>
  <c r="C1349" i="5"/>
  <c r="D1349" i="5"/>
  <c r="A1350" i="5"/>
  <c r="B1350" i="5"/>
  <c r="C1350" i="5"/>
  <c r="D1350" i="5"/>
  <c r="A1351" i="5"/>
  <c r="B1351" i="5"/>
  <c r="C1351" i="5"/>
  <c r="D1351" i="5"/>
  <c r="A1352" i="5"/>
  <c r="B1352" i="5"/>
  <c r="C1352" i="5"/>
  <c r="D1352" i="5"/>
  <c r="A1353" i="5"/>
  <c r="B1353" i="5"/>
  <c r="C1353" i="5"/>
  <c r="D1353" i="5"/>
  <c r="A1354" i="5"/>
  <c r="B1354" i="5"/>
  <c r="C1354" i="5"/>
  <c r="D1354" i="5"/>
  <c r="A1355" i="5"/>
  <c r="B1355" i="5"/>
  <c r="C1355" i="5"/>
  <c r="D1355" i="5"/>
  <c r="A1356" i="5"/>
  <c r="B1356" i="5"/>
  <c r="C1356" i="5"/>
  <c r="D1356" i="5"/>
  <c r="A1357" i="5"/>
  <c r="B1357" i="5"/>
  <c r="C1357" i="5"/>
  <c r="D1357" i="5"/>
  <c r="A1358" i="5"/>
  <c r="B1358" i="5"/>
  <c r="C1358" i="5"/>
  <c r="D1358" i="5"/>
  <c r="A1359" i="5"/>
  <c r="B1359" i="5"/>
  <c r="C1359" i="5"/>
  <c r="D1359" i="5"/>
  <c r="A1360" i="5"/>
  <c r="B1360" i="5"/>
  <c r="C1360" i="5"/>
  <c r="D1360" i="5"/>
  <c r="A1361" i="5"/>
  <c r="B1361" i="5"/>
  <c r="C1361" i="5"/>
  <c r="D1361" i="5"/>
  <c r="A1362" i="5"/>
  <c r="B1362" i="5"/>
  <c r="C1362" i="5"/>
  <c r="D1362" i="5"/>
  <c r="A1363" i="5"/>
  <c r="B1363" i="5"/>
  <c r="C1363" i="5"/>
  <c r="D1363" i="5"/>
  <c r="A1364" i="5"/>
  <c r="B1364" i="5"/>
  <c r="C1364" i="5"/>
  <c r="D1364" i="5"/>
  <c r="A1365" i="5"/>
  <c r="B1365" i="5"/>
  <c r="C1365" i="5"/>
  <c r="D1365" i="5"/>
  <c r="A1366" i="5"/>
  <c r="B1366" i="5"/>
  <c r="C1366" i="5"/>
  <c r="D1366" i="5"/>
  <c r="A1367" i="5"/>
  <c r="B1367" i="5"/>
  <c r="C1367" i="5"/>
  <c r="D1367" i="5"/>
  <c r="A1368" i="5"/>
  <c r="B1368" i="5"/>
  <c r="C1368" i="5"/>
  <c r="D1368" i="5"/>
  <c r="A1369" i="5"/>
  <c r="B1369" i="5"/>
  <c r="C1369" i="5"/>
  <c r="D1369" i="5"/>
  <c r="A1370" i="5"/>
  <c r="B1370" i="5"/>
  <c r="C1370" i="5"/>
  <c r="D1370" i="5"/>
  <c r="A1371" i="5"/>
  <c r="B1371" i="5"/>
  <c r="C1371" i="5"/>
  <c r="D1371" i="5"/>
  <c r="A1372" i="5"/>
  <c r="B1372" i="5"/>
  <c r="C1372" i="5"/>
  <c r="D1372" i="5"/>
  <c r="A1373" i="5"/>
  <c r="B1373" i="5"/>
  <c r="C1373" i="5"/>
  <c r="D1373" i="5"/>
  <c r="A1374" i="5"/>
  <c r="B1374" i="5"/>
  <c r="C1374" i="5"/>
  <c r="D1374" i="5"/>
  <c r="A1375" i="5"/>
  <c r="B1375" i="5"/>
  <c r="C1375" i="5"/>
  <c r="D1375" i="5"/>
  <c r="A1376" i="5"/>
  <c r="B1376" i="5"/>
  <c r="C1376" i="5"/>
  <c r="D1376" i="5"/>
  <c r="A1377" i="5"/>
  <c r="B1377" i="5"/>
  <c r="C1377" i="5"/>
  <c r="D1377" i="5"/>
  <c r="A1378" i="5"/>
  <c r="B1378" i="5"/>
  <c r="C1378" i="5"/>
  <c r="D1378" i="5"/>
  <c r="A1379" i="5"/>
  <c r="B1379" i="5"/>
  <c r="C1379" i="5"/>
  <c r="D1379" i="5"/>
  <c r="A1380" i="5"/>
  <c r="B1380" i="5"/>
  <c r="C1380" i="5"/>
  <c r="D1380" i="5"/>
  <c r="A1381" i="5"/>
  <c r="B1381" i="5"/>
  <c r="C1381" i="5"/>
  <c r="D1381" i="5"/>
  <c r="A1382" i="5"/>
  <c r="B1382" i="5"/>
  <c r="C1382" i="5"/>
  <c r="D1382" i="5"/>
  <c r="A1383" i="5"/>
  <c r="B1383" i="5"/>
  <c r="C1383" i="5"/>
  <c r="D1383" i="5"/>
  <c r="A1384" i="5"/>
  <c r="B1384" i="5"/>
  <c r="C1384" i="5"/>
  <c r="D1384" i="5"/>
  <c r="A1385" i="5"/>
  <c r="B1385" i="5"/>
  <c r="C1385" i="5"/>
  <c r="D1385" i="5"/>
  <c r="A1386" i="5"/>
  <c r="B1386" i="5"/>
  <c r="C1386" i="5"/>
  <c r="D1386" i="5"/>
  <c r="A1387" i="5"/>
  <c r="B1387" i="5"/>
  <c r="C1387" i="5"/>
  <c r="D1387" i="5"/>
  <c r="A1388" i="5"/>
  <c r="B1388" i="5"/>
  <c r="C1388" i="5"/>
  <c r="D1388" i="5"/>
  <c r="A1389" i="5"/>
  <c r="B1389" i="5"/>
  <c r="C1389" i="5"/>
  <c r="D1389" i="5"/>
  <c r="A1390" i="5"/>
  <c r="B1390" i="5"/>
  <c r="C1390" i="5"/>
  <c r="D1390" i="5"/>
  <c r="A1391" i="5"/>
  <c r="B1391" i="5"/>
  <c r="C1391" i="5"/>
  <c r="D1391" i="5"/>
  <c r="A1392" i="5"/>
  <c r="B1392" i="5"/>
  <c r="C1392" i="5"/>
  <c r="D1392" i="5"/>
  <c r="A1393" i="5"/>
  <c r="B1393" i="5"/>
  <c r="C1393" i="5"/>
  <c r="D1393" i="5"/>
  <c r="A1394" i="5"/>
  <c r="B1394" i="5"/>
  <c r="C1394" i="5"/>
  <c r="D1394" i="5"/>
  <c r="A1395" i="5"/>
  <c r="B1395" i="5"/>
  <c r="C1395" i="5"/>
  <c r="D1395" i="5"/>
  <c r="A1396" i="5"/>
  <c r="B1396" i="5"/>
  <c r="C1396" i="5"/>
  <c r="D1396" i="5"/>
  <c r="A1397" i="5"/>
  <c r="B1397" i="5"/>
  <c r="C1397" i="5"/>
  <c r="D1397" i="5"/>
  <c r="A1398" i="5"/>
  <c r="B1398" i="5"/>
  <c r="C1398" i="5"/>
  <c r="D1398" i="5"/>
  <c r="A1399" i="5"/>
  <c r="B1399" i="5"/>
  <c r="C1399" i="5"/>
  <c r="D1399" i="5"/>
  <c r="A1400" i="5"/>
  <c r="B1400" i="5"/>
  <c r="C1400" i="5"/>
  <c r="D1400" i="5"/>
  <c r="A1401" i="5"/>
  <c r="B1401" i="5"/>
  <c r="C1401" i="5"/>
  <c r="D1401" i="5"/>
  <c r="A1402" i="5"/>
  <c r="B1402" i="5"/>
  <c r="C1402" i="5"/>
  <c r="D1402" i="5"/>
  <c r="A1403" i="5"/>
  <c r="B1403" i="5"/>
  <c r="C1403" i="5"/>
  <c r="D1403" i="5"/>
  <c r="A1404" i="5"/>
  <c r="B1404" i="5"/>
  <c r="C1404" i="5"/>
  <c r="D1404" i="5"/>
  <c r="A1405" i="5"/>
  <c r="B1405" i="5"/>
  <c r="C1405" i="5"/>
  <c r="D1405" i="5"/>
  <c r="A1406" i="5"/>
  <c r="B1406" i="5"/>
  <c r="C1406" i="5"/>
  <c r="D1406" i="5"/>
  <c r="A1407" i="5"/>
  <c r="B1407" i="5"/>
  <c r="C1407" i="5"/>
  <c r="D1407" i="5"/>
  <c r="A1408" i="5"/>
  <c r="B1408" i="5"/>
  <c r="C1408" i="5"/>
  <c r="D1408" i="5"/>
  <c r="A1409" i="5"/>
  <c r="B1409" i="5"/>
  <c r="C1409" i="5"/>
  <c r="D1409" i="5"/>
  <c r="A1410" i="5"/>
  <c r="B1410" i="5"/>
  <c r="C1410" i="5"/>
  <c r="D1410" i="5"/>
  <c r="A1411" i="5"/>
  <c r="B1411" i="5"/>
  <c r="C1411" i="5"/>
  <c r="D1411" i="5"/>
  <c r="A1412" i="5"/>
  <c r="B1412" i="5"/>
  <c r="C1412" i="5"/>
  <c r="D1412" i="5"/>
  <c r="A1413" i="5"/>
  <c r="B1413" i="5"/>
  <c r="C1413" i="5"/>
  <c r="D1413" i="5"/>
  <c r="A1414" i="5"/>
  <c r="B1414" i="5"/>
  <c r="C1414" i="5"/>
  <c r="D1414" i="5"/>
  <c r="A1415" i="5"/>
  <c r="B1415" i="5"/>
  <c r="C1415" i="5"/>
  <c r="D1415" i="5"/>
  <c r="A1416" i="5"/>
  <c r="B1416" i="5"/>
  <c r="C1416" i="5"/>
  <c r="D1416" i="5"/>
  <c r="A1417" i="5"/>
  <c r="B1417" i="5"/>
  <c r="C1417" i="5"/>
  <c r="D1417" i="5"/>
  <c r="A1418" i="5"/>
  <c r="B1418" i="5"/>
  <c r="C1418" i="5"/>
  <c r="D1418" i="5"/>
  <c r="A1419" i="5"/>
  <c r="B1419" i="5"/>
  <c r="C1419" i="5"/>
  <c r="D1419" i="5"/>
  <c r="A1420" i="5"/>
  <c r="B1420" i="5"/>
  <c r="C1420" i="5"/>
  <c r="D1420" i="5"/>
  <c r="A1421" i="5"/>
  <c r="B1421" i="5"/>
  <c r="C1421" i="5"/>
  <c r="D1421" i="5"/>
  <c r="A1422" i="5"/>
  <c r="B1422" i="5"/>
  <c r="C1422" i="5"/>
  <c r="D1422" i="5"/>
  <c r="A1423" i="5"/>
  <c r="B1423" i="5"/>
  <c r="C1423" i="5"/>
  <c r="D1423" i="5"/>
  <c r="A1424" i="5"/>
  <c r="B1424" i="5"/>
  <c r="C1424" i="5"/>
  <c r="D1424" i="5"/>
  <c r="A1425" i="5"/>
  <c r="B1425" i="5"/>
  <c r="C1425" i="5"/>
  <c r="D1425" i="5"/>
  <c r="A1426" i="5"/>
  <c r="B1426" i="5"/>
  <c r="C1426" i="5"/>
  <c r="D1426" i="5"/>
  <c r="A1427" i="5"/>
  <c r="B1427" i="5"/>
  <c r="C1427" i="5"/>
  <c r="D1427" i="5"/>
  <c r="A1428" i="5"/>
  <c r="B1428" i="5"/>
  <c r="C1428" i="5"/>
  <c r="D1428" i="5"/>
  <c r="A1429" i="5"/>
  <c r="B1429" i="5"/>
  <c r="C1429" i="5"/>
  <c r="D1429" i="5"/>
  <c r="A1430" i="5"/>
  <c r="B1430" i="5"/>
  <c r="C1430" i="5"/>
  <c r="D1430" i="5"/>
  <c r="A1431" i="5"/>
  <c r="B1431" i="5"/>
  <c r="C1431" i="5"/>
  <c r="D1431" i="5"/>
  <c r="A1432" i="5"/>
  <c r="B1432" i="5"/>
  <c r="C1432" i="5"/>
  <c r="D1432" i="5"/>
  <c r="A1433" i="5"/>
  <c r="B1433" i="5"/>
  <c r="C1433" i="5"/>
  <c r="D1433" i="5"/>
  <c r="A1434" i="5"/>
  <c r="B1434" i="5"/>
  <c r="C1434" i="5"/>
  <c r="D1434" i="5"/>
  <c r="A1435" i="5"/>
  <c r="B1435" i="5"/>
  <c r="C1435" i="5"/>
  <c r="D1435" i="5"/>
  <c r="A1436" i="5"/>
  <c r="B1436" i="5"/>
  <c r="C1436" i="5"/>
  <c r="D1436" i="5"/>
  <c r="A1437" i="5"/>
  <c r="B1437" i="5"/>
  <c r="C1437" i="5"/>
  <c r="D1437" i="5"/>
  <c r="A1438" i="5"/>
  <c r="B1438" i="5"/>
  <c r="C1438" i="5"/>
  <c r="D1438" i="5"/>
  <c r="A1439" i="5"/>
  <c r="B1439" i="5"/>
  <c r="C1439" i="5"/>
  <c r="D1439" i="5"/>
  <c r="A1440" i="5"/>
  <c r="B1440" i="5"/>
  <c r="C1440" i="5"/>
  <c r="D1440" i="5"/>
  <c r="A1441" i="5"/>
  <c r="B1441" i="5"/>
  <c r="C1441" i="5"/>
  <c r="D1441" i="5"/>
  <c r="A1442" i="5"/>
  <c r="B1442" i="5"/>
  <c r="C1442" i="5"/>
  <c r="D1442" i="5"/>
  <c r="A1443" i="5"/>
  <c r="B1443" i="5"/>
  <c r="C1443" i="5"/>
  <c r="D1443" i="5"/>
  <c r="A1444" i="5"/>
  <c r="B1444" i="5"/>
  <c r="C1444" i="5"/>
  <c r="D1444" i="5"/>
  <c r="A1445" i="5"/>
  <c r="B1445" i="5"/>
  <c r="C1445" i="5"/>
  <c r="D1445" i="5"/>
  <c r="A1446" i="5"/>
  <c r="B1446" i="5"/>
  <c r="C1446" i="5"/>
  <c r="D1446" i="5"/>
  <c r="A1447" i="5"/>
  <c r="B1447" i="5"/>
  <c r="C1447" i="5"/>
  <c r="D1447" i="5"/>
  <c r="A1448" i="5"/>
  <c r="B1448" i="5"/>
  <c r="C1448" i="5"/>
  <c r="D1448" i="5"/>
  <c r="A1449" i="5"/>
  <c r="B1449" i="5"/>
  <c r="C1449" i="5"/>
  <c r="D1449" i="5"/>
  <c r="A1450" i="5"/>
  <c r="B1450" i="5"/>
  <c r="C1450" i="5"/>
  <c r="D1450" i="5"/>
  <c r="A1451" i="5"/>
  <c r="B1451" i="5"/>
  <c r="C1451" i="5"/>
  <c r="D1451" i="5"/>
  <c r="A1452" i="5"/>
  <c r="B1452" i="5"/>
  <c r="C1452" i="5"/>
  <c r="D1452" i="5"/>
  <c r="A1453" i="5"/>
  <c r="B1453" i="5"/>
  <c r="C1453" i="5"/>
  <c r="D1453" i="5"/>
  <c r="A1454" i="5"/>
  <c r="B1454" i="5"/>
  <c r="C1454" i="5"/>
  <c r="D1454" i="5"/>
  <c r="A1455" i="5"/>
  <c r="B1455" i="5"/>
  <c r="C1455" i="5"/>
  <c r="D1455" i="5"/>
  <c r="A1456" i="5"/>
  <c r="B1456" i="5"/>
  <c r="C1456" i="5"/>
  <c r="D1456" i="5"/>
  <c r="A1457" i="5"/>
  <c r="B1457" i="5"/>
  <c r="C1457" i="5"/>
  <c r="D1457" i="5"/>
  <c r="A1458" i="5"/>
  <c r="B1458" i="5"/>
  <c r="C1458" i="5"/>
  <c r="D1458" i="5"/>
  <c r="A1459" i="5"/>
  <c r="B1459" i="5"/>
  <c r="C1459" i="5"/>
  <c r="D1459" i="5"/>
  <c r="A1460" i="5"/>
  <c r="B1460" i="5"/>
  <c r="C1460" i="5"/>
  <c r="D1460" i="5"/>
  <c r="A1461" i="5"/>
  <c r="B1461" i="5"/>
  <c r="C1461" i="5"/>
  <c r="D1461" i="5"/>
  <c r="A1462" i="5"/>
  <c r="B1462" i="5"/>
  <c r="C1462" i="5"/>
  <c r="D1462" i="5"/>
  <c r="A1463" i="5"/>
  <c r="B1463" i="5"/>
  <c r="C1463" i="5"/>
  <c r="D1463" i="5"/>
  <c r="A1464" i="5"/>
  <c r="B1464" i="5"/>
  <c r="C1464" i="5"/>
  <c r="D1464" i="5"/>
  <c r="A1465" i="5"/>
  <c r="B1465" i="5"/>
  <c r="C1465" i="5"/>
  <c r="D1465" i="5"/>
  <c r="A1466" i="5"/>
  <c r="B1466" i="5"/>
  <c r="C1466" i="5"/>
  <c r="D1466" i="5"/>
  <c r="A1467" i="5"/>
  <c r="B1467" i="5"/>
  <c r="C1467" i="5"/>
  <c r="D1467" i="5"/>
  <c r="A1468" i="5"/>
  <c r="B1468" i="5"/>
  <c r="C1468" i="5"/>
  <c r="D1468" i="5"/>
  <c r="A1469" i="5"/>
  <c r="B1469" i="5"/>
  <c r="C1469" i="5"/>
  <c r="D1469" i="5"/>
  <c r="A1470" i="5"/>
  <c r="B1470" i="5"/>
  <c r="C1470" i="5"/>
  <c r="D1470" i="5"/>
  <c r="A1471" i="5"/>
  <c r="B1471" i="5"/>
  <c r="C1471" i="5"/>
  <c r="D1471" i="5"/>
  <c r="A1472" i="5"/>
  <c r="B1472" i="5"/>
  <c r="C1472" i="5"/>
  <c r="D1472" i="5"/>
  <c r="A1473" i="5"/>
  <c r="B1473" i="5"/>
  <c r="C1473" i="5"/>
  <c r="D1473" i="5"/>
  <c r="A1474" i="5"/>
  <c r="B1474" i="5"/>
  <c r="C1474" i="5"/>
  <c r="D1474" i="5"/>
  <c r="A1475" i="5"/>
  <c r="B1475" i="5"/>
  <c r="C1475" i="5"/>
  <c r="D1475" i="5"/>
  <c r="A1476" i="5"/>
  <c r="B1476" i="5"/>
  <c r="C1476" i="5"/>
  <c r="D1476" i="5"/>
  <c r="A1477" i="5"/>
  <c r="B1477" i="5"/>
  <c r="C1477" i="5"/>
  <c r="D1477" i="5"/>
  <c r="A1478" i="5"/>
  <c r="B1478" i="5"/>
  <c r="C1478" i="5"/>
  <c r="D1478" i="5"/>
  <c r="A1479" i="5"/>
  <c r="B1479" i="5"/>
  <c r="C1479" i="5"/>
  <c r="D1479" i="5"/>
  <c r="A1480" i="5"/>
  <c r="B1480" i="5"/>
  <c r="C1480" i="5"/>
  <c r="D1480" i="5"/>
  <c r="A1481" i="5"/>
  <c r="B1481" i="5"/>
  <c r="C1481" i="5"/>
  <c r="D1481" i="5"/>
  <c r="A1482" i="5"/>
  <c r="B1482" i="5"/>
  <c r="C1482" i="5"/>
  <c r="D1482" i="5"/>
  <c r="A1483" i="5"/>
  <c r="B1483" i="5"/>
  <c r="C1483" i="5"/>
  <c r="D1483" i="5"/>
  <c r="A1484" i="5"/>
  <c r="B1484" i="5"/>
  <c r="C1484" i="5"/>
  <c r="D1484" i="5"/>
  <c r="A1485" i="5"/>
  <c r="B1485" i="5"/>
  <c r="C1485" i="5"/>
  <c r="D1485" i="5"/>
  <c r="A1486" i="5"/>
  <c r="B1486" i="5"/>
  <c r="C1486" i="5"/>
  <c r="D1486" i="5"/>
  <c r="A1487" i="5"/>
  <c r="B1487" i="5"/>
  <c r="C1487" i="5"/>
  <c r="D1487" i="5"/>
  <c r="A1488" i="5"/>
  <c r="B1488" i="5"/>
  <c r="C1488" i="5"/>
  <c r="D1488" i="5"/>
  <c r="A1489" i="5"/>
  <c r="B1489" i="5"/>
  <c r="C1489" i="5"/>
  <c r="D1489" i="5"/>
  <c r="A1490" i="5"/>
  <c r="B1490" i="5"/>
  <c r="C1490" i="5"/>
  <c r="D1490" i="5"/>
  <c r="A1491" i="5"/>
  <c r="B1491" i="5"/>
  <c r="C1491" i="5"/>
  <c r="D1491" i="5"/>
  <c r="A1492" i="5"/>
  <c r="B1492" i="5"/>
  <c r="C1492" i="5"/>
  <c r="D1492" i="5"/>
  <c r="A1493" i="5"/>
  <c r="B1493" i="5"/>
  <c r="C1493" i="5"/>
  <c r="D1493" i="5"/>
  <c r="A1494" i="5"/>
  <c r="B1494" i="5"/>
  <c r="C1494" i="5"/>
  <c r="D1494" i="5"/>
  <c r="A1495" i="5"/>
  <c r="B1495" i="5"/>
  <c r="C1495" i="5"/>
  <c r="D1495" i="5"/>
  <c r="A1496" i="5"/>
  <c r="B1496" i="5"/>
  <c r="C1496" i="5"/>
  <c r="D1496" i="5"/>
  <c r="A1497" i="5"/>
  <c r="B1497" i="5"/>
  <c r="C1497" i="5"/>
  <c r="D1497" i="5"/>
  <c r="A1498" i="5"/>
  <c r="B1498" i="5"/>
  <c r="C1498" i="5"/>
  <c r="D1498" i="5"/>
  <c r="A1499" i="5"/>
  <c r="B1499" i="5"/>
  <c r="C1499" i="5"/>
  <c r="D1499" i="5"/>
  <c r="A1500" i="5"/>
  <c r="B1500" i="5"/>
  <c r="C1500" i="5"/>
  <c r="D1500" i="5"/>
  <c r="A1501" i="5"/>
  <c r="B1501" i="5"/>
  <c r="C1501" i="5"/>
  <c r="D1501" i="5"/>
  <c r="A1502" i="5"/>
  <c r="B1502" i="5"/>
  <c r="C1502" i="5"/>
  <c r="D1502" i="5"/>
  <c r="A1503" i="5"/>
  <c r="B1503" i="5"/>
  <c r="C1503" i="5"/>
  <c r="D1503" i="5"/>
  <c r="A1504" i="5"/>
  <c r="B1504" i="5"/>
  <c r="C1504" i="5"/>
  <c r="D1504" i="5"/>
  <c r="A1505" i="5"/>
  <c r="B1505" i="5"/>
  <c r="C1505" i="5"/>
  <c r="D1505" i="5"/>
  <c r="A1506" i="5"/>
  <c r="B1506" i="5"/>
  <c r="C1506" i="5"/>
  <c r="D1506" i="5"/>
  <c r="A1507" i="5"/>
  <c r="B1507" i="5"/>
  <c r="C1507" i="5"/>
  <c r="D1507" i="5"/>
  <c r="A1508" i="5"/>
  <c r="B1508" i="5"/>
  <c r="C1508" i="5"/>
  <c r="D1508" i="5"/>
  <c r="A1509" i="5"/>
  <c r="B1509" i="5"/>
  <c r="C1509" i="5"/>
  <c r="D1509" i="5"/>
  <c r="A1510" i="5"/>
  <c r="B1510" i="5"/>
  <c r="C1510" i="5"/>
  <c r="D1510" i="5"/>
  <c r="A1511" i="5"/>
  <c r="B1511" i="5"/>
  <c r="C1511" i="5"/>
  <c r="D1511" i="5"/>
  <c r="A1512" i="5"/>
  <c r="B1512" i="5"/>
  <c r="C1512" i="5"/>
  <c r="D1512" i="5"/>
  <c r="A1513" i="5"/>
  <c r="B1513" i="5"/>
  <c r="C1513" i="5"/>
  <c r="D1513" i="5"/>
  <c r="A1514" i="5"/>
  <c r="B1514" i="5"/>
  <c r="C1514" i="5"/>
  <c r="D1514" i="5"/>
  <c r="A1515" i="5"/>
  <c r="B1515" i="5"/>
  <c r="C1515" i="5"/>
  <c r="D1515" i="5"/>
  <c r="A1516" i="5"/>
  <c r="B1516" i="5"/>
  <c r="C1516" i="5"/>
  <c r="D1516" i="5"/>
  <c r="A1517" i="5"/>
  <c r="B1517" i="5"/>
  <c r="C1517" i="5"/>
  <c r="D1517" i="5"/>
  <c r="A1518" i="5"/>
  <c r="B1518" i="5"/>
  <c r="C1518" i="5"/>
  <c r="D1518" i="5"/>
  <c r="A1519" i="5"/>
  <c r="B1519" i="5"/>
  <c r="C1519" i="5"/>
  <c r="D1519" i="5"/>
  <c r="A1520" i="5"/>
  <c r="B1520" i="5"/>
  <c r="C1520" i="5"/>
  <c r="D1520" i="5"/>
  <c r="A1521" i="5"/>
  <c r="B1521" i="5"/>
  <c r="C1521" i="5"/>
  <c r="D1521" i="5"/>
  <c r="A1522" i="5"/>
  <c r="B1522" i="5"/>
  <c r="C1522" i="5"/>
  <c r="D1522" i="5"/>
  <c r="A1523" i="5"/>
  <c r="B1523" i="5"/>
  <c r="C1523" i="5"/>
  <c r="D1523" i="5"/>
  <c r="A1524" i="5"/>
  <c r="B1524" i="5"/>
  <c r="C1524" i="5"/>
  <c r="D1524" i="5"/>
  <c r="A1525" i="5"/>
  <c r="B1525" i="5"/>
  <c r="C1525" i="5"/>
  <c r="D1525" i="5"/>
  <c r="A1526" i="5"/>
  <c r="B1526" i="5"/>
  <c r="C1526" i="5"/>
  <c r="D1526" i="5"/>
  <c r="A1527" i="5"/>
  <c r="B1527" i="5"/>
  <c r="C1527" i="5"/>
  <c r="D1527" i="5"/>
  <c r="A1528" i="5"/>
  <c r="B1528" i="5"/>
  <c r="C1528" i="5"/>
  <c r="D1528" i="5"/>
  <c r="A1529" i="5"/>
  <c r="B1529" i="5"/>
  <c r="C1529" i="5"/>
  <c r="D1529" i="5"/>
  <c r="A1530" i="5"/>
  <c r="B1530" i="5"/>
  <c r="C1530" i="5"/>
  <c r="D1530" i="5"/>
  <c r="A1531" i="5"/>
  <c r="B1531" i="5"/>
  <c r="C1531" i="5"/>
  <c r="D1531" i="5"/>
  <c r="A1532" i="5"/>
  <c r="B1532" i="5"/>
  <c r="C1532" i="5"/>
  <c r="D1532" i="5"/>
  <c r="A1533" i="5"/>
  <c r="B1533" i="5"/>
  <c r="C1533" i="5"/>
  <c r="D1533" i="5"/>
  <c r="A1534" i="5"/>
  <c r="B1534" i="5"/>
  <c r="C1534" i="5"/>
  <c r="D1534" i="5"/>
  <c r="A1535" i="5"/>
  <c r="B1535" i="5"/>
  <c r="C1535" i="5"/>
  <c r="D1535" i="5"/>
  <c r="A1536" i="5"/>
  <c r="B1536" i="5"/>
  <c r="C1536" i="5"/>
  <c r="D1536" i="5"/>
  <c r="A1537" i="5"/>
  <c r="B1537" i="5"/>
  <c r="C1537" i="5"/>
  <c r="D1537" i="5"/>
  <c r="A1538" i="5"/>
  <c r="B1538" i="5"/>
  <c r="C1538" i="5"/>
  <c r="D1538" i="5"/>
  <c r="A1539" i="5"/>
  <c r="B1539" i="5"/>
  <c r="C1539" i="5"/>
  <c r="D1539" i="5"/>
  <c r="A1540" i="5"/>
  <c r="B1540" i="5"/>
  <c r="C1540" i="5"/>
  <c r="D1540" i="5"/>
  <c r="A1541" i="5"/>
  <c r="B1541" i="5"/>
  <c r="C1541" i="5"/>
  <c r="D1541" i="5"/>
  <c r="A1542" i="5"/>
  <c r="B1542" i="5"/>
  <c r="C1542" i="5"/>
  <c r="D1542" i="5"/>
  <c r="A1543" i="5"/>
  <c r="B1543" i="5"/>
  <c r="C1543" i="5"/>
  <c r="D1543" i="5"/>
  <c r="A1544" i="5"/>
  <c r="B1544" i="5"/>
  <c r="C1544" i="5"/>
  <c r="D1544" i="5"/>
  <c r="A1545" i="5"/>
  <c r="B1545" i="5"/>
  <c r="C1545" i="5"/>
  <c r="D1545" i="5"/>
  <c r="A1546" i="5"/>
  <c r="B1546" i="5"/>
  <c r="C1546" i="5"/>
  <c r="D1546" i="5"/>
  <c r="A1547" i="5"/>
  <c r="B1547" i="5"/>
  <c r="C1547" i="5"/>
  <c r="D1547" i="5"/>
  <c r="A1548" i="5"/>
  <c r="B1548" i="5"/>
  <c r="C1548" i="5"/>
  <c r="D1548" i="5"/>
  <c r="A1549" i="5"/>
  <c r="B1549" i="5"/>
  <c r="C1549" i="5"/>
  <c r="D1549" i="5"/>
  <c r="A1550" i="5"/>
  <c r="B1550" i="5"/>
  <c r="C1550" i="5"/>
  <c r="D1550" i="5"/>
  <c r="A1551" i="5"/>
  <c r="B1551" i="5"/>
  <c r="C1551" i="5"/>
  <c r="D1551" i="5"/>
  <c r="A1552" i="5"/>
  <c r="B1552" i="5"/>
  <c r="C1552" i="5"/>
  <c r="D1552" i="5"/>
  <c r="A1553" i="5"/>
  <c r="B1553" i="5"/>
  <c r="C1553" i="5"/>
  <c r="D1553" i="5"/>
  <c r="A1554" i="5"/>
  <c r="B1554" i="5"/>
  <c r="C1554" i="5"/>
  <c r="D1554" i="5"/>
  <c r="A1555" i="5"/>
  <c r="B1555" i="5"/>
  <c r="C1555" i="5"/>
  <c r="D1555" i="5"/>
  <c r="A1556" i="5"/>
  <c r="B1556" i="5"/>
  <c r="C1556" i="5"/>
  <c r="D1556" i="5"/>
  <c r="A1557" i="5"/>
  <c r="B1557" i="5"/>
  <c r="C1557" i="5"/>
  <c r="D1557" i="5"/>
  <c r="A1558" i="5"/>
  <c r="B1558" i="5"/>
  <c r="C1558" i="5"/>
  <c r="D1558" i="5"/>
  <c r="A1559" i="5"/>
  <c r="B1559" i="5"/>
  <c r="C1559" i="5"/>
  <c r="D1559" i="5"/>
  <c r="A1560" i="5"/>
  <c r="B1560" i="5"/>
  <c r="C1560" i="5"/>
  <c r="D1560" i="5"/>
  <c r="A1561" i="5"/>
  <c r="B1561" i="5"/>
  <c r="C1561" i="5"/>
  <c r="D1561" i="5"/>
  <c r="A1562" i="5"/>
  <c r="B1562" i="5"/>
  <c r="C1562" i="5"/>
  <c r="D1562" i="5"/>
  <c r="A1563" i="5"/>
  <c r="B1563" i="5"/>
  <c r="C1563" i="5"/>
  <c r="D1563" i="5"/>
  <c r="A1564" i="5"/>
  <c r="B1564" i="5"/>
  <c r="C1564" i="5"/>
  <c r="D1564" i="5"/>
  <c r="A1565" i="5"/>
  <c r="B1565" i="5"/>
  <c r="C1565" i="5"/>
  <c r="D1565" i="5"/>
  <c r="A1566" i="5"/>
  <c r="B1566" i="5"/>
  <c r="C1566" i="5"/>
  <c r="D1566" i="5"/>
  <c r="A1567" i="5"/>
  <c r="B1567" i="5"/>
  <c r="C1567" i="5"/>
  <c r="D1567" i="5"/>
  <c r="A1568" i="5"/>
  <c r="B1568" i="5"/>
  <c r="C1568" i="5"/>
  <c r="D1568" i="5"/>
  <c r="A1569" i="5"/>
  <c r="B1569" i="5"/>
  <c r="C1569" i="5"/>
  <c r="D1569" i="5"/>
  <c r="A1570" i="5"/>
  <c r="B1570" i="5"/>
  <c r="C1570" i="5"/>
  <c r="D1570" i="5"/>
  <c r="A1571" i="5"/>
  <c r="B1571" i="5"/>
  <c r="C1571" i="5"/>
  <c r="D1571" i="5"/>
  <c r="A1572" i="5"/>
  <c r="B1572" i="5"/>
  <c r="C1572" i="5"/>
  <c r="D1572" i="5"/>
  <c r="A1573" i="5"/>
  <c r="B1573" i="5"/>
  <c r="C1573" i="5"/>
  <c r="D1573" i="5"/>
  <c r="A1574" i="5"/>
  <c r="B1574" i="5"/>
  <c r="C1574" i="5"/>
  <c r="D1574" i="5"/>
  <c r="A1575" i="5"/>
  <c r="B1575" i="5"/>
  <c r="C1575" i="5"/>
  <c r="D1575" i="5"/>
  <c r="A1576" i="5"/>
  <c r="B1576" i="5"/>
  <c r="C1576" i="5"/>
  <c r="D1576" i="5"/>
  <c r="A1577" i="5"/>
  <c r="B1577" i="5"/>
  <c r="C1577" i="5"/>
  <c r="D1577" i="5"/>
  <c r="A1578" i="5"/>
  <c r="B1578" i="5"/>
  <c r="C1578" i="5"/>
  <c r="D1578" i="5"/>
  <c r="A1579" i="5"/>
  <c r="B1579" i="5"/>
  <c r="C1579" i="5"/>
  <c r="D1579" i="5"/>
  <c r="A1580" i="5"/>
  <c r="B1580" i="5"/>
  <c r="C1580" i="5"/>
  <c r="D1580" i="5"/>
  <c r="A1581" i="5"/>
  <c r="B1581" i="5"/>
  <c r="C1581" i="5"/>
  <c r="D1581" i="5"/>
  <c r="A1582" i="5"/>
  <c r="B1582" i="5"/>
  <c r="C1582" i="5"/>
  <c r="D1582" i="5"/>
  <c r="A1583" i="5"/>
  <c r="B1583" i="5"/>
  <c r="C1583" i="5"/>
  <c r="D1583" i="5"/>
  <c r="A1584" i="5"/>
  <c r="B1584" i="5"/>
  <c r="C1584" i="5"/>
  <c r="D1584" i="5"/>
  <c r="A1585" i="5"/>
  <c r="B1585" i="5"/>
  <c r="C1585" i="5"/>
  <c r="D1585" i="5"/>
  <c r="A1586" i="5"/>
  <c r="B1586" i="5"/>
  <c r="C1586" i="5"/>
  <c r="D1586" i="5"/>
  <c r="A1587" i="5"/>
  <c r="B1587" i="5"/>
  <c r="C1587" i="5"/>
  <c r="D1587" i="5"/>
  <c r="A1588" i="5"/>
  <c r="B1588" i="5"/>
  <c r="C1588" i="5"/>
  <c r="D1588" i="5"/>
  <c r="A1589" i="5"/>
  <c r="B1589" i="5"/>
  <c r="C1589" i="5"/>
  <c r="D1589" i="5"/>
  <c r="A1590" i="5"/>
  <c r="B1590" i="5"/>
  <c r="C1590" i="5"/>
  <c r="D1590" i="5"/>
  <c r="A1591" i="5"/>
  <c r="B1591" i="5"/>
  <c r="C1591" i="5"/>
  <c r="D1591" i="5"/>
  <c r="A1592" i="5"/>
  <c r="B1592" i="5"/>
  <c r="C1592" i="5"/>
  <c r="D1592" i="5"/>
  <c r="A1593" i="5"/>
  <c r="B1593" i="5"/>
  <c r="C1593" i="5"/>
  <c r="D1593" i="5"/>
  <c r="A1594" i="5"/>
  <c r="B1594" i="5"/>
  <c r="C1594" i="5"/>
  <c r="D1594" i="5"/>
  <c r="A1595" i="5"/>
  <c r="B1595" i="5"/>
  <c r="C1595" i="5"/>
  <c r="D1595" i="5"/>
  <c r="A1596" i="5"/>
  <c r="B1596" i="5"/>
  <c r="C1596" i="5"/>
  <c r="D1596" i="5"/>
  <c r="A1597" i="5"/>
  <c r="B1597" i="5"/>
  <c r="C1597" i="5"/>
  <c r="D1597" i="5"/>
  <c r="A1598" i="5"/>
  <c r="B1598" i="5"/>
  <c r="C1598" i="5"/>
  <c r="D1598" i="5"/>
  <c r="A1599" i="5"/>
  <c r="B1599" i="5"/>
  <c r="C1599" i="5"/>
  <c r="D1599" i="5"/>
  <c r="A1600" i="5"/>
  <c r="B1600" i="5"/>
  <c r="C1600" i="5"/>
  <c r="D1600" i="5"/>
  <c r="A1601" i="5"/>
  <c r="B1601" i="5"/>
  <c r="C1601" i="5"/>
  <c r="D1601" i="5"/>
  <c r="A1602" i="5"/>
  <c r="B1602" i="5"/>
  <c r="C1602" i="5"/>
  <c r="D1602" i="5"/>
  <c r="A1603" i="5"/>
  <c r="B1603" i="5"/>
  <c r="C1603" i="5"/>
  <c r="D1603" i="5"/>
  <c r="A1604" i="5"/>
  <c r="B1604" i="5"/>
  <c r="C1604" i="5"/>
  <c r="D1604" i="5"/>
  <c r="A1605" i="5"/>
  <c r="B1605" i="5"/>
  <c r="C1605" i="5"/>
  <c r="D1605" i="5"/>
  <c r="A1606" i="5"/>
  <c r="B1606" i="5"/>
  <c r="C1606" i="5"/>
  <c r="D1606" i="5"/>
  <c r="A1607" i="5"/>
  <c r="B1607" i="5"/>
  <c r="C1607" i="5"/>
  <c r="D1607" i="5"/>
  <c r="A1608" i="5"/>
  <c r="B1608" i="5"/>
  <c r="C1608" i="5"/>
  <c r="D1608" i="5"/>
  <c r="A1609" i="5"/>
  <c r="B1609" i="5"/>
  <c r="C1609" i="5"/>
  <c r="D1609" i="5"/>
  <c r="A1610" i="5"/>
  <c r="B1610" i="5"/>
  <c r="C1610" i="5"/>
  <c r="D1610" i="5"/>
  <c r="A1611" i="5"/>
  <c r="B1611" i="5"/>
  <c r="C1611" i="5"/>
  <c r="D1611" i="5"/>
  <c r="A1612" i="5"/>
  <c r="B1612" i="5"/>
  <c r="C1612" i="5"/>
  <c r="D1612" i="5"/>
  <c r="A1613" i="5"/>
  <c r="B1613" i="5"/>
  <c r="C1613" i="5"/>
  <c r="D1613" i="5"/>
  <c r="A1614" i="5"/>
  <c r="B1614" i="5"/>
  <c r="C1614" i="5"/>
  <c r="D1614" i="5"/>
  <c r="A1615" i="5"/>
  <c r="B1615" i="5"/>
  <c r="C1615" i="5"/>
  <c r="D1615" i="5"/>
  <c r="A1616" i="5"/>
  <c r="B1616" i="5"/>
  <c r="C1616" i="5"/>
  <c r="D1616" i="5"/>
  <c r="A1617" i="5"/>
  <c r="B1617" i="5"/>
  <c r="C1617" i="5"/>
  <c r="D1617" i="5"/>
  <c r="A1618" i="5"/>
  <c r="B1618" i="5"/>
  <c r="C1618" i="5"/>
  <c r="D1618" i="5"/>
  <c r="A1619" i="5"/>
  <c r="B1619" i="5"/>
  <c r="C1619" i="5"/>
  <c r="D1619" i="5"/>
  <c r="A1620" i="5"/>
  <c r="B1620" i="5"/>
  <c r="C1620" i="5"/>
  <c r="D1620" i="5"/>
  <c r="A1621" i="5"/>
  <c r="B1621" i="5"/>
  <c r="C1621" i="5"/>
  <c r="D1621" i="5"/>
  <c r="A1622" i="5"/>
  <c r="B1622" i="5"/>
  <c r="C1622" i="5"/>
  <c r="D1622" i="5"/>
  <c r="A1623" i="5"/>
  <c r="B1623" i="5"/>
  <c r="C1623" i="5"/>
  <c r="D1623" i="5"/>
  <c r="A1624" i="5"/>
  <c r="B1624" i="5"/>
  <c r="C1624" i="5"/>
  <c r="D1624" i="5"/>
  <c r="A1625" i="5"/>
  <c r="B1625" i="5"/>
  <c r="C1625" i="5"/>
  <c r="D1625" i="5"/>
  <c r="A1626" i="5"/>
  <c r="B1626" i="5"/>
  <c r="C1626" i="5"/>
  <c r="D1626" i="5"/>
  <c r="A1627" i="5"/>
  <c r="B1627" i="5"/>
  <c r="C1627" i="5"/>
  <c r="D1627" i="5"/>
  <c r="A1628" i="5"/>
  <c r="B1628" i="5"/>
  <c r="C1628" i="5"/>
  <c r="D1628" i="5"/>
  <c r="A1629" i="5"/>
  <c r="B1629" i="5"/>
  <c r="C1629" i="5"/>
  <c r="D1629" i="5"/>
  <c r="A1630" i="5"/>
  <c r="B1630" i="5"/>
  <c r="C1630" i="5"/>
  <c r="D1630" i="5"/>
  <c r="A1631" i="5"/>
  <c r="B1631" i="5"/>
  <c r="C1631" i="5"/>
  <c r="D1631" i="5"/>
  <c r="A1632" i="5"/>
  <c r="B1632" i="5"/>
  <c r="C1632" i="5"/>
  <c r="D1632" i="5"/>
  <c r="A1633" i="5"/>
  <c r="B1633" i="5"/>
  <c r="C1633" i="5"/>
  <c r="D1633" i="5"/>
  <c r="A1634" i="5"/>
  <c r="B1634" i="5"/>
  <c r="C1634" i="5"/>
  <c r="D1634" i="5"/>
  <c r="A1635" i="5"/>
  <c r="B1635" i="5"/>
  <c r="C1635" i="5"/>
  <c r="D1635" i="5"/>
  <c r="A1636" i="5"/>
  <c r="B1636" i="5"/>
  <c r="C1636" i="5"/>
  <c r="D1636" i="5"/>
  <c r="A1637" i="5"/>
  <c r="B1637" i="5"/>
  <c r="C1637" i="5"/>
  <c r="D1637" i="5"/>
  <c r="A1638" i="5"/>
  <c r="B1638" i="5"/>
  <c r="C1638" i="5"/>
  <c r="D1638" i="5"/>
  <c r="A1639" i="5"/>
  <c r="B1639" i="5"/>
  <c r="C1639" i="5"/>
  <c r="D1639" i="5"/>
  <c r="A1640" i="5"/>
  <c r="B1640" i="5"/>
  <c r="C1640" i="5"/>
  <c r="D1640" i="5"/>
  <c r="A1641" i="5"/>
  <c r="B1641" i="5"/>
  <c r="C1641" i="5"/>
  <c r="D1641" i="5"/>
  <c r="A1642" i="5"/>
  <c r="B1642" i="5"/>
  <c r="C1642" i="5"/>
  <c r="D1642" i="5"/>
  <c r="A1643" i="5"/>
  <c r="B1643" i="5"/>
  <c r="C1643" i="5"/>
  <c r="D1643" i="5"/>
  <c r="A1644" i="5"/>
  <c r="B1644" i="5"/>
  <c r="C1644" i="5"/>
  <c r="D1644" i="5"/>
  <c r="A1645" i="5"/>
  <c r="B1645" i="5"/>
  <c r="C1645" i="5"/>
  <c r="D1645" i="5"/>
  <c r="A1646" i="5"/>
  <c r="B1646" i="5"/>
  <c r="C1646" i="5"/>
  <c r="D1646" i="5"/>
  <c r="A1647" i="5"/>
  <c r="B1647" i="5"/>
  <c r="C1647" i="5"/>
  <c r="D1647" i="5"/>
  <c r="A1648" i="5"/>
  <c r="B1648" i="5"/>
  <c r="C1648" i="5"/>
  <c r="D1648" i="5"/>
  <c r="A1649" i="5"/>
  <c r="B1649" i="5"/>
  <c r="C1649" i="5"/>
  <c r="D1649" i="5"/>
  <c r="A1650" i="5"/>
  <c r="B1650" i="5"/>
  <c r="C1650" i="5"/>
  <c r="D1650" i="5"/>
  <c r="A1651" i="5"/>
  <c r="B1651" i="5"/>
  <c r="C1651" i="5"/>
  <c r="D1651" i="5"/>
  <c r="A1652" i="5"/>
  <c r="B1652" i="5"/>
  <c r="C1652" i="5"/>
  <c r="D1652" i="5"/>
  <c r="A1653" i="5"/>
  <c r="B1653" i="5"/>
  <c r="C1653" i="5"/>
  <c r="D1653" i="5"/>
  <c r="A1654" i="5"/>
  <c r="B1654" i="5"/>
  <c r="C1654" i="5"/>
  <c r="D1654" i="5"/>
  <c r="A1655" i="5"/>
  <c r="B1655" i="5"/>
  <c r="C1655" i="5"/>
  <c r="D1655" i="5"/>
  <c r="A1656" i="5"/>
  <c r="B1656" i="5"/>
  <c r="C1656" i="5"/>
  <c r="D1656" i="5"/>
  <c r="A1657" i="5"/>
  <c r="B1657" i="5"/>
  <c r="C1657" i="5"/>
  <c r="D1657" i="5"/>
  <c r="A1658" i="5"/>
  <c r="B1658" i="5"/>
  <c r="C1658" i="5"/>
  <c r="D1658" i="5"/>
  <c r="A1659" i="5"/>
  <c r="B1659" i="5"/>
  <c r="C1659" i="5"/>
  <c r="D1659" i="5"/>
  <c r="A1660" i="5"/>
  <c r="B1660" i="5"/>
  <c r="C1660" i="5"/>
  <c r="D1660" i="5"/>
  <c r="A1661" i="5"/>
  <c r="B1661" i="5"/>
  <c r="C1661" i="5"/>
  <c r="D1661" i="5"/>
  <c r="A1662" i="5"/>
  <c r="B1662" i="5"/>
  <c r="C1662" i="5"/>
  <c r="D1662" i="5"/>
  <c r="A1663" i="5"/>
  <c r="B1663" i="5"/>
  <c r="C1663" i="5"/>
  <c r="D1663" i="5"/>
  <c r="A1664" i="5"/>
  <c r="B1664" i="5"/>
  <c r="C1664" i="5"/>
  <c r="D1664" i="5"/>
  <c r="A1665" i="5"/>
  <c r="B1665" i="5"/>
  <c r="C1665" i="5"/>
  <c r="D1665" i="5"/>
  <c r="A1666" i="5"/>
  <c r="B1666" i="5"/>
  <c r="C1666" i="5"/>
  <c r="D1666" i="5"/>
  <c r="A1667" i="5"/>
  <c r="B1667" i="5"/>
  <c r="C1667" i="5"/>
  <c r="D1667" i="5"/>
  <c r="A1668" i="5"/>
  <c r="B1668" i="5"/>
  <c r="C1668" i="5"/>
  <c r="D1668" i="5"/>
  <c r="A1669" i="5"/>
  <c r="B1669" i="5"/>
  <c r="C1669" i="5"/>
  <c r="D1669" i="5"/>
  <c r="A1670" i="5"/>
  <c r="B1670" i="5"/>
  <c r="C1670" i="5"/>
  <c r="D1670" i="5"/>
  <c r="A1671" i="5"/>
  <c r="B1671" i="5"/>
  <c r="C1671" i="5"/>
  <c r="D1671" i="5"/>
  <c r="A1672" i="5"/>
  <c r="B1672" i="5"/>
  <c r="C1672" i="5"/>
  <c r="D1672" i="5"/>
  <c r="A1673" i="5"/>
  <c r="B1673" i="5"/>
  <c r="C1673" i="5"/>
  <c r="D1673" i="5"/>
  <c r="A1674" i="5"/>
  <c r="B1674" i="5"/>
  <c r="C1674" i="5"/>
  <c r="D1674" i="5"/>
  <c r="A1675" i="5"/>
  <c r="B1675" i="5"/>
  <c r="C1675" i="5"/>
  <c r="D1675" i="5"/>
  <c r="A1676" i="5"/>
  <c r="B1676" i="5"/>
  <c r="C1676" i="5"/>
  <c r="D1676" i="5"/>
  <c r="A1677" i="5"/>
  <c r="B1677" i="5"/>
  <c r="C1677" i="5"/>
  <c r="D1677" i="5"/>
  <c r="A1678" i="5"/>
  <c r="B1678" i="5"/>
  <c r="C1678" i="5"/>
  <c r="D1678" i="5"/>
  <c r="A1679" i="5"/>
  <c r="B1679" i="5"/>
  <c r="C1679" i="5"/>
  <c r="D1679" i="5"/>
  <c r="A1680" i="5"/>
  <c r="B1680" i="5"/>
  <c r="C1680" i="5"/>
  <c r="D1680" i="5"/>
  <c r="A1681" i="5"/>
  <c r="B1681" i="5"/>
  <c r="C1681" i="5"/>
  <c r="D1681" i="5"/>
  <c r="A1682" i="5"/>
  <c r="B1682" i="5"/>
  <c r="C1682" i="5"/>
  <c r="D1682" i="5"/>
  <c r="A1683" i="5"/>
  <c r="B1683" i="5"/>
  <c r="C1683" i="5"/>
  <c r="D1683" i="5"/>
  <c r="A1684" i="5"/>
  <c r="B1684" i="5"/>
  <c r="C1684" i="5"/>
  <c r="D1684" i="5"/>
  <c r="A1685" i="5"/>
  <c r="B1685" i="5"/>
  <c r="C1685" i="5"/>
  <c r="D1685" i="5"/>
  <c r="A1686" i="5"/>
  <c r="B1686" i="5"/>
  <c r="C1686" i="5"/>
  <c r="D1686" i="5"/>
  <c r="A1687" i="5"/>
  <c r="B1687" i="5"/>
  <c r="C1687" i="5"/>
  <c r="D1687" i="5"/>
  <c r="A1688" i="5"/>
  <c r="B1688" i="5"/>
  <c r="C1688" i="5"/>
  <c r="D1688" i="5"/>
  <c r="A1689" i="5"/>
  <c r="B1689" i="5"/>
  <c r="C1689" i="5"/>
  <c r="D1689" i="5"/>
  <c r="A1690" i="5"/>
  <c r="B1690" i="5"/>
  <c r="C1690" i="5"/>
  <c r="D1690" i="5"/>
  <c r="A1691" i="5"/>
  <c r="B1691" i="5"/>
  <c r="C1691" i="5"/>
  <c r="D1691" i="5"/>
  <c r="A1692" i="5"/>
  <c r="B1692" i="5"/>
  <c r="C1692" i="5"/>
  <c r="D1692" i="5"/>
  <c r="A1693" i="5"/>
  <c r="B1693" i="5"/>
  <c r="C1693" i="5"/>
  <c r="D1693" i="5"/>
  <c r="A1694" i="5"/>
  <c r="B1694" i="5"/>
  <c r="C1694" i="5"/>
  <c r="D1694" i="5"/>
  <c r="A1695" i="5"/>
  <c r="B1695" i="5"/>
  <c r="C1695" i="5"/>
  <c r="D1695" i="5"/>
  <c r="A1696" i="5"/>
  <c r="B1696" i="5"/>
  <c r="C1696" i="5"/>
  <c r="D1696" i="5"/>
  <c r="A1697" i="5"/>
  <c r="B1697" i="5"/>
  <c r="C1697" i="5"/>
  <c r="D1697" i="5"/>
  <c r="A1698" i="5"/>
  <c r="B1698" i="5"/>
  <c r="C1698" i="5"/>
  <c r="D1698" i="5"/>
  <c r="A1699" i="5"/>
  <c r="B1699" i="5"/>
  <c r="C1699" i="5"/>
  <c r="D1699" i="5"/>
  <c r="A1700" i="5"/>
  <c r="B1700" i="5"/>
  <c r="C1700" i="5"/>
  <c r="D1700" i="5"/>
  <c r="A1701" i="5"/>
  <c r="B1701" i="5"/>
  <c r="C1701" i="5"/>
  <c r="D1701" i="5"/>
  <c r="A1702" i="5"/>
  <c r="B1702" i="5"/>
  <c r="C1702" i="5"/>
  <c r="D1702" i="5"/>
  <c r="A1703" i="5"/>
  <c r="B1703" i="5"/>
  <c r="C1703" i="5"/>
  <c r="D1703" i="5"/>
  <c r="A1704" i="5"/>
  <c r="B1704" i="5"/>
  <c r="C1704" i="5"/>
  <c r="D1704" i="5"/>
  <c r="A1705" i="5"/>
  <c r="B1705" i="5"/>
  <c r="C1705" i="5"/>
  <c r="D1705" i="5"/>
  <c r="A1706" i="5"/>
  <c r="B1706" i="5"/>
  <c r="C1706" i="5"/>
  <c r="D1706" i="5"/>
  <c r="A1707" i="5"/>
  <c r="B1707" i="5"/>
  <c r="C1707" i="5"/>
  <c r="D1707" i="5"/>
  <c r="A1708" i="5"/>
  <c r="B1708" i="5"/>
  <c r="C1708" i="5"/>
  <c r="D1708" i="5"/>
  <c r="A1709" i="5"/>
  <c r="B1709" i="5"/>
  <c r="C1709" i="5"/>
  <c r="D1709" i="5"/>
  <c r="A1710" i="5"/>
  <c r="B1710" i="5"/>
  <c r="C1710" i="5"/>
  <c r="D1710" i="5"/>
  <c r="A1711" i="5"/>
  <c r="B1711" i="5"/>
  <c r="C1711" i="5"/>
  <c r="D1711" i="5"/>
  <c r="A1712" i="5"/>
  <c r="B1712" i="5"/>
  <c r="C1712" i="5"/>
  <c r="D1712" i="5"/>
  <c r="A1713" i="5"/>
  <c r="B1713" i="5"/>
  <c r="C1713" i="5"/>
  <c r="D1713" i="5"/>
  <c r="A1714" i="5"/>
  <c r="B1714" i="5"/>
  <c r="C1714" i="5"/>
  <c r="D1714" i="5"/>
  <c r="A1715" i="5"/>
  <c r="B1715" i="5"/>
  <c r="C1715" i="5"/>
  <c r="D1715" i="5"/>
  <c r="A1716" i="5"/>
  <c r="B1716" i="5"/>
  <c r="C1716" i="5"/>
  <c r="D1716" i="5"/>
  <c r="A1717" i="5"/>
  <c r="B1717" i="5"/>
  <c r="C1717" i="5"/>
  <c r="D1717" i="5"/>
  <c r="A1718" i="5"/>
  <c r="B1718" i="5"/>
  <c r="C1718" i="5"/>
  <c r="D1718" i="5"/>
  <c r="A1719" i="5"/>
  <c r="B1719" i="5"/>
  <c r="C1719" i="5"/>
  <c r="D1719" i="5"/>
  <c r="A1720" i="5"/>
  <c r="B1720" i="5"/>
  <c r="C1720" i="5"/>
  <c r="D1720" i="5"/>
  <c r="A1721" i="5"/>
  <c r="B1721" i="5"/>
  <c r="C1721" i="5"/>
  <c r="D1721" i="5"/>
  <c r="A1722" i="5"/>
  <c r="B1722" i="5"/>
  <c r="C1722" i="5"/>
  <c r="D1722" i="5"/>
  <c r="A1723" i="5"/>
  <c r="B1723" i="5"/>
  <c r="C1723" i="5"/>
  <c r="D1723" i="5"/>
  <c r="A1724" i="5"/>
  <c r="B1724" i="5"/>
  <c r="C1724" i="5"/>
  <c r="D1724" i="5"/>
  <c r="A1725" i="5"/>
  <c r="B1725" i="5"/>
  <c r="C1725" i="5"/>
  <c r="D1725" i="5"/>
  <c r="A1726" i="5"/>
  <c r="B1726" i="5"/>
  <c r="C1726" i="5"/>
  <c r="D1726" i="5"/>
  <c r="A1727" i="5"/>
  <c r="B1727" i="5"/>
  <c r="C1727" i="5"/>
  <c r="D1727" i="5"/>
  <c r="A1728" i="5"/>
  <c r="B1728" i="5"/>
  <c r="C1728" i="5"/>
  <c r="D1728" i="5"/>
  <c r="A1729" i="5"/>
  <c r="B1729" i="5"/>
  <c r="C1729" i="5"/>
  <c r="D1729" i="5"/>
  <c r="A1730" i="5"/>
  <c r="B1730" i="5"/>
  <c r="C1730" i="5"/>
  <c r="D1730" i="5"/>
  <c r="A1731" i="5"/>
  <c r="B1731" i="5"/>
  <c r="C1731" i="5"/>
  <c r="D1731" i="5"/>
  <c r="A1732" i="5"/>
  <c r="B1732" i="5"/>
  <c r="C1732" i="5"/>
  <c r="D1732" i="5"/>
  <c r="A1733" i="5"/>
  <c r="B1733" i="5"/>
  <c r="C1733" i="5"/>
  <c r="D1733" i="5"/>
  <c r="A1734" i="5"/>
  <c r="B1734" i="5"/>
  <c r="C1734" i="5"/>
  <c r="D1734" i="5"/>
  <c r="A1735" i="5"/>
  <c r="B1735" i="5"/>
  <c r="C1735" i="5"/>
  <c r="D1735" i="5"/>
  <c r="A1736" i="5"/>
  <c r="B1736" i="5"/>
  <c r="C1736" i="5"/>
  <c r="D1736" i="5"/>
  <c r="A1737" i="5"/>
  <c r="B1737" i="5"/>
  <c r="C1737" i="5"/>
  <c r="D1737" i="5"/>
  <c r="A1738" i="5"/>
  <c r="B1738" i="5"/>
  <c r="C1738" i="5"/>
  <c r="D1738" i="5"/>
  <c r="A1739" i="5"/>
  <c r="B1739" i="5"/>
  <c r="C1739" i="5"/>
  <c r="D1739" i="5"/>
  <c r="A1740" i="5"/>
  <c r="B1740" i="5"/>
  <c r="C1740" i="5"/>
  <c r="D1740" i="5"/>
  <c r="A1741" i="5"/>
  <c r="B1741" i="5"/>
  <c r="C1741" i="5"/>
  <c r="D1741" i="5"/>
  <c r="A1742" i="5"/>
  <c r="B1742" i="5"/>
  <c r="C1742" i="5"/>
  <c r="D1742" i="5"/>
  <c r="A1743" i="5"/>
  <c r="B1743" i="5"/>
  <c r="C1743" i="5"/>
  <c r="D1743" i="5"/>
  <c r="A1744" i="5"/>
  <c r="B1744" i="5"/>
  <c r="C1744" i="5"/>
  <c r="D1744" i="5"/>
  <c r="A1745" i="5"/>
  <c r="B1745" i="5"/>
  <c r="C1745" i="5"/>
  <c r="D1745" i="5"/>
  <c r="A1746" i="5"/>
  <c r="B1746" i="5"/>
  <c r="C1746" i="5"/>
  <c r="D1746" i="5"/>
  <c r="A1747" i="5"/>
  <c r="B1747" i="5"/>
  <c r="C1747" i="5"/>
  <c r="D1747" i="5"/>
  <c r="A1748" i="5"/>
  <c r="B1748" i="5"/>
  <c r="C1748" i="5"/>
  <c r="D1748" i="5"/>
  <c r="A1749" i="5"/>
  <c r="B1749" i="5"/>
  <c r="C1749" i="5"/>
  <c r="D1749" i="5"/>
  <c r="A1750" i="5"/>
  <c r="B1750" i="5"/>
  <c r="C1750" i="5"/>
  <c r="D1750" i="5"/>
  <c r="A1751" i="5"/>
  <c r="B1751" i="5"/>
  <c r="C1751" i="5"/>
  <c r="D1751" i="5"/>
  <c r="A1752" i="5"/>
  <c r="B1752" i="5"/>
  <c r="C1752" i="5"/>
  <c r="D1752" i="5"/>
  <c r="A1753" i="5"/>
  <c r="B1753" i="5"/>
  <c r="C1753" i="5"/>
  <c r="D1753" i="5"/>
  <c r="A1754" i="5"/>
  <c r="B1754" i="5"/>
  <c r="C1754" i="5"/>
  <c r="D1754" i="5"/>
  <c r="A1755" i="5"/>
  <c r="B1755" i="5"/>
  <c r="C1755" i="5"/>
  <c r="D1755" i="5"/>
  <c r="A1756" i="5"/>
  <c r="B1756" i="5"/>
  <c r="C1756" i="5"/>
  <c r="D1756" i="5"/>
  <c r="A1757" i="5"/>
  <c r="B1757" i="5"/>
  <c r="C1757" i="5"/>
  <c r="D1757" i="5"/>
  <c r="A1758" i="5"/>
  <c r="B1758" i="5"/>
  <c r="C1758" i="5"/>
  <c r="D1758" i="5"/>
  <c r="A1759" i="5"/>
  <c r="B1759" i="5"/>
  <c r="C1759" i="5"/>
  <c r="D1759" i="5"/>
  <c r="A1760" i="5"/>
  <c r="B1760" i="5"/>
  <c r="C1760" i="5"/>
  <c r="D1760" i="5"/>
  <c r="A1761" i="5"/>
  <c r="B1761" i="5"/>
  <c r="C1761" i="5"/>
  <c r="D1761" i="5"/>
  <c r="A1762" i="5"/>
  <c r="B1762" i="5"/>
  <c r="C1762" i="5"/>
  <c r="D1762" i="5"/>
  <c r="A1763" i="5"/>
  <c r="B1763" i="5"/>
  <c r="C1763" i="5"/>
  <c r="D1763" i="5"/>
  <c r="A1764" i="5"/>
  <c r="B1764" i="5"/>
  <c r="C1764" i="5"/>
  <c r="D1764" i="5"/>
  <c r="A1765" i="5"/>
  <c r="B1765" i="5"/>
  <c r="C1765" i="5"/>
  <c r="D1765" i="5"/>
  <c r="A1766" i="5"/>
  <c r="B1766" i="5"/>
  <c r="C1766" i="5"/>
  <c r="D1766" i="5"/>
  <c r="A1767" i="5"/>
  <c r="B1767" i="5"/>
  <c r="C1767" i="5"/>
  <c r="D1767" i="5"/>
  <c r="A1768" i="5"/>
  <c r="B1768" i="5"/>
  <c r="C1768" i="5"/>
  <c r="D1768" i="5"/>
  <c r="A1769" i="5"/>
  <c r="B1769" i="5"/>
  <c r="C1769" i="5"/>
  <c r="D1769" i="5"/>
  <c r="A1770" i="5"/>
  <c r="B1770" i="5"/>
  <c r="C1770" i="5"/>
  <c r="D1770" i="5"/>
  <c r="A1771" i="5"/>
  <c r="B1771" i="5"/>
  <c r="C1771" i="5"/>
  <c r="D1771" i="5"/>
  <c r="A1772" i="5"/>
  <c r="B1772" i="5"/>
  <c r="C1772" i="5"/>
  <c r="D1772" i="5"/>
  <c r="A1773" i="5"/>
  <c r="B1773" i="5"/>
  <c r="C1773" i="5"/>
  <c r="D1773" i="5"/>
  <c r="A1774" i="5"/>
  <c r="B1774" i="5"/>
  <c r="C1774" i="5"/>
  <c r="D1774" i="5"/>
  <c r="A1775" i="5"/>
  <c r="B1775" i="5"/>
  <c r="C1775" i="5"/>
  <c r="D1775" i="5"/>
  <c r="A1776" i="5"/>
  <c r="B1776" i="5"/>
  <c r="C1776" i="5"/>
  <c r="D1776" i="5"/>
  <c r="A1777" i="5"/>
  <c r="B1777" i="5"/>
  <c r="C1777" i="5"/>
  <c r="D1777" i="5"/>
  <c r="A1778" i="5"/>
  <c r="B1778" i="5"/>
  <c r="C1778" i="5"/>
  <c r="D1778" i="5"/>
  <c r="A1779" i="5"/>
  <c r="B1779" i="5"/>
  <c r="C1779" i="5"/>
  <c r="D1779" i="5"/>
  <c r="A1780" i="5"/>
  <c r="B1780" i="5"/>
  <c r="C1780" i="5"/>
  <c r="D1780" i="5"/>
  <c r="A1781" i="5"/>
  <c r="B1781" i="5"/>
  <c r="C1781" i="5"/>
  <c r="D1781" i="5"/>
  <c r="A1782" i="5"/>
  <c r="B1782" i="5"/>
  <c r="C1782" i="5"/>
  <c r="D1782" i="5"/>
  <c r="A1783" i="5"/>
  <c r="B1783" i="5"/>
  <c r="C1783" i="5"/>
  <c r="D1783" i="5"/>
  <c r="A1784" i="5"/>
  <c r="B1784" i="5"/>
  <c r="C1784" i="5"/>
  <c r="D1784" i="5"/>
  <c r="A1785" i="5"/>
  <c r="B1785" i="5"/>
  <c r="C1785" i="5"/>
  <c r="D1785" i="5"/>
  <c r="A1786" i="5"/>
  <c r="B1786" i="5"/>
  <c r="C1786" i="5"/>
  <c r="D1786" i="5"/>
  <c r="A1787" i="5"/>
  <c r="B1787" i="5"/>
  <c r="C1787" i="5"/>
  <c r="D1787" i="5"/>
  <c r="A1788" i="5"/>
  <c r="B1788" i="5"/>
  <c r="C1788" i="5"/>
  <c r="D1788" i="5"/>
  <c r="A1789" i="5"/>
  <c r="B1789" i="5"/>
  <c r="C1789" i="5"/>
  <c r="D1789" i="5"/>
  <c r="A1790" i="5"/>
  <c r="B1790" i="5"/>
  <c r="C1790" i="5"/>
  <c r="D1790" i="5"/>
  <c r="A1791" i="5"/>
  <c r="B1791" i="5"/>
  <c r="C1791" i="5"/>
  <c r="D1791" i="5"/>
  <c r="A1792" i="5"/>
  <c r="B1792" i="5"/>
  <c r="C1792" i="5"/>
  <c r="D1792" i="5"/>
  <c r="A1793" i="5"/>
  <c r="B1793" i="5"/>
  <c r="C1793" i="5"/>
  <c r="D1793" i="5"/>
  <c r="A1794" i="5"/>
  <c r="B1794" i="5"/>
  <c r="C1794" i="5"/>
  <c r="D1794" i="5"/>
  <c r="A1795" i="5"/>
  <c r="B1795" i="5"/>
  <c r="C1795" i="5"/>
  <c r="D1795" i="5"/>
  <c r="A1796" i="5"/>
  <c r="B1796" i="5"/>
  <c r="C1796" i="5"/>
  <c r="D1796" i="5"/>
  <c r="A1797" i="5"/>
  <c r="B1797" i="5"/>
  <c r="C1797" i="5"/>
  <c r="D1797" i="5"/>
  <c r="A1798" i="5"/>
  <c r="B1798" i="5"/>
  <c r="C1798" i="5"/>
  <c r="D1798" i="5"/>
  <c r="A1799" i="5"/>
  <c r="B1799" i="5"/>
  <c r="C1799" i="5"/>
  <c r="D1799" i="5"/>
  <c r="A1800" i="5"/>
  <c r="B1800" i="5"/>
  <c r="C1800" i="5"/>
  <c r="D1800" i="5"/>
  <c r="A1801" i="5"/>
  <c r="B1801" i="5"/>
  <c r="C1801" i="5"/>
  <c r="D1801" i="5"/>
  <c r="A1802" i="5"/>
  <c r="B1802" i="5"/>
  <c r="C1802" i="5"/>
  <c r="D1802" i="5"/>
  <c r="A1803" i="5"/>
  <c r="B1803" i="5"/>
  <c r="C1803" i="5"/>
  <c r="D1803" i="5"/>
  <c r="A1804" i="5"/>
  <c r="B1804" i="5"/>
  <c r="C1804" i="5"/>
  <c r="D1804" i="5"/>
  <c r="A1805" i="5"/>
  <c r="B1805" i="5"/>
  <c r="C1805" i="5"/>
  <c r="D1805" i="5"/>
  <c r="A1806" i="5"/>
  <c r="B1806" i="5"/>
  <c r="C1806" i="5"/>
  <c r="D1806" i="5"/>
  <c r="A1807" i="5"/>
  <c r="B1807" i="5"/>
  <c r="C1807" i="5"/>
  <c r="D1807" i="5"/>
  <c r="A1808" i="5"/>
  <c r="B1808" i="5"/>
  <c r="C1808" i="5"/>
  <c r="D1808" i="5"/>
  <c r="A1809" i="5"/>
  <c r="B1809" i="5"/>
  <c r="C1809" i="5"/>
  <c r="D1809" i="5"/>
  <c r="A1810" i="5"/>
  <c r="B1810" i="5"/>
  <c r="C1810" i="5"/>
  <c r="D1810" i="5"/>
  <c r="A1811" i="5"/>
  <c r="B1811" i="5"/>
  <c r="C1811" i="5"/>
  <c r="D1811" i="5"/>
  <c r="A1812" i="5"/>
  <c r="B1812" i="5"/>
  <c r="C1812" i="5"/>
  <c r="D1812" i="5"/>
  <c r="A1813" i="5"/>
  <c r="B1813" i="5"/>
  <c r="C1813" i="5"/>
  <c r="D1813" i="5"/>
  <c r="A1814" i="5"/>
  <c r="B1814" i="5"/>
  <c r="C1814" i="5"/>
  <c r="D1814" i="5"/>
  <c r="A1815" i="5"/>
  <c r="B1815" i="5"/>
  <c r="C1815" i="5"/>
  <c r="D1815" i="5"/>
  <c r="A1816" i="5"/>
  <c r="B1816" i="5"/>
  <c r="C1816" i="5"/>
  <c r="D1816" i="5"/>
  <c r="A1817" i="5"/>
  <c r="B1817" i="5"/>
  <c r="C1817" i="5"/>
  <c r="D1817" i="5"/>
  <c r="A1818" i="5"/>
  <c r="B1818" i="5"/>
  <c r="C1818" i="5"/>
  <c r="D1818" i="5"/>
  <c r="A1819" i="5"/>
  <c r="B1819" i="5"/>
  <c r="C1819" i="5"/>
  <c r="D1819" i="5"/>
  <c r="A1820" i="5"/>
  <c r="B1820" i="5"/>
  <c r="C1820" i="5"/>
  <c r="D1820" i="5"/>
  <c r="A1821" i="5"/>
  <c r="B1821" i="5"/>
  <c r="C1821" i="5"/>
  <c r="D1821" i="5"/>
  <c r="A1822" i="5"/>
  <c r="B1822" i="5"/>
  <c r="C1822" i="5"/>
  <c r="D1822" i="5"/>
  <c r="A1823" i="5"/>
  <c r="B1823" i="5"/>
  <c r="C1823" i="5"/>
  <c r="D1823" i="5"/>
  <c r="A1824" i="5"/>
  <c r="B1824" i="5"/>
  <c r="C1824" i="5"/>
  <c r="D1824" i="5"/>
  <c r="A1825" i="5"/>
  <c r="B1825" i="5"/>
  <c r="C1825" i="5"/>
  <c r="D1825" i="5"/>
  <c r="A1826" i="5"/>
  <c r="B1826" i="5"/>
  <c r="C1826" i="5"/>
  <c r="D1826" i="5"/>
  <c r="A1827" i="5"/>
  <c r="B1827" i="5"/>
  <c r="C1827" i="5"/>
  <c r="D1827" i="5"/>
  <c r="A1828" i="5"/>
  <c r="B1828" i="5"/>
  <c r="C1828" i="5"/>
  <c r="D1828" i="5"/>
  <c r="A1829" i="5"/>
  <c r="B1829" i="5"/>
  <c r="C1829" i="5"/>
  <c r="D1829" i="5"/>
  <c r="A1830" i="5"/>
  <c r="B1830" i="5"/>
  <c r="C1830" i="5"/>
  <c r="D1830" i="5"/>
  <c r="A1831" i="5"/>
  <c r="B1831" i="5"/>
  <c r="C1831" i="5"/>
  <c r="D1831" i="5"/>
  <c r="A1832" i="5"/>
  <c r="B1832" i="5"/>
  <c r="C1832" i="5"/>
  <c r="D1832" i="5"/>
  <c r="A1833" i="5"/>
  <c r="B1833" i="5"/>
  <c r="C1833" i="5"/>
  <c r="D1833" i="5"/>
  <c r="A1834" i="5"/>
  <c r="B1834" i="5"/>
  <c r="C1834" i="5"/>
  <c r="D1834" i="5"/>
  <c r="A1835" i="5"/>
  <c r="B1835" i="5"/>
  <c r="C1835" i="5"/>
  <c r="D1835" i="5"/>
  <c r="A1836" i="5"/>
  <c r="B1836" i="5"/>
  <c r="C1836" i="5"/>
  <c r="D1836" i="5"/>
  <c r="A1837" i="5"/>
  <c r="B1837" i="5"/>
  <c r="C1837" i="5"/>
  <c r="D1837" i="5"/>
  <c r="A1838" i="5"/>
  <c r="B1838" i="5"/>
  <c r="C1838" i="5"/>
  <c r="D1838" i="5"/>
  <c r="A1839" i="5"/>
  <c r="B1839" i="5"/>
  <c r="C1839" i="5"/>
  <c r="D1839" i="5"/>
  <c r="A1840" i="5"/>
  <c r="B1840" i="5"/>
  <c r="C1840" i="5"/>
  <c r="D1840" i="5"/>
  <c r="A1841" i="5"/>
  <c r="B1841" i="5"/>
  <c r="C1841" i="5"/>
  <c r="D1841" i="5"/>
  <c r="A1842" i="5"/>
  <c r="B1842" i="5"/>
  <c r="C1842" i="5"/>
  <c r="D1842" i="5"/>
  <c r="A1843" i="5"/>
  <c r="B1843" i="5"/>
  <c r="C1843" i="5"/>
  <c r="D1843" i="5"/>
  <c r="A1844" i="5"/>
  <c r="B1844" i="5"/>
  <c r="C1844" i="5"/>
  <c r="D1844" i="5"/>
  <c r="A1845" i="5"/>
  <c r="B1845" i="5"/>
  <c r="C1845" i="5"/>
  <c r="D1845" i="5"/>
  <c r="A1846" i="5"/>
  <c r="B1846" i="5"/>
  <c r="C1846" i="5"/>
  <c r="D1846" i="5"/>
  <c r="A1847" i="5"/>
  <c r="B1847" i="5"/>
  <c r="C1847" i="5"/>
  <c r="D1847" i="5"/>
  <c r="A1848" i="5"/>
  <c r="B1848" i="5"/>
  <c r="C1848" i="5"/>
  <c r="D1848" i="5"/>
  <c r="A1849" i="5"/>
  <c r="B1849" i="5"/>
  <c r="C1849" i="5"/>
  <c r="D1849" i="5"/>
  <c r="A1850" i="5"/>
  <c r="B1850" i="5"/>
  <c r="C1850" i="5"/>
  <c r="D1850" i="5"/>
  <c r="A1851" i="5"/>
  <c r="B1851" i="5"/>
  <c r="C1851" i="5"/>
  <c r="D1851" i="5"/>
  <c r="A1852" i="5"/>
  <c r="B1852" i="5"/>
  <c r="C1852" i="5"/>
  <c r="D1852" i="5"/>
  <c r="A1853" i="5"/>
  <c r="B1853" i="5"/>
  <c r="C1853" i="5"/>
  <c r="D1853" i="5"/>
  <c r="A1854" i="5"/>
  <c r="B1854" i="5"/>
  <c r="C1854" i="5"/>
  <c r="D1854" i="5"/>
  <c r="A1855" i="5"/>
  <c r="B1855" i="5"/>
  <c r="C1855" i="5"/>
  <c r="D1855" i="5"/>
  <c r="A1856" i="5"/>
  <c r="B1856" i="5"/>
  <c r="C1856" i="5"/>
  <c r="D1856" i="5"/>
  <c r="A1857" i="5"/>
  <c r="B1857" i="5"/>
  <c r="C1857" i="5"/>
  <c r="D1857" i="5"/>
  <c r="A1858" i="5"/>
  <c r="B1858" i="5"/>
  <c r="C1858" i="5"/>
  <c r="D1858" i="5"/>
  <c r="A1859" i="5"/>
  <c r="B1859" i="5"/>
  <c r="C1859" i="5"/>
  <c r="D1859" i="5"/>
  <c r="A1860" i="5"/>
  <c r="B1860" i="5"/>
  <c r="C1860" i="5"/>
  <c r="D1860" i="5"/>
  <c r="A1861" i="5"/>
  <c r="B1861" i="5"/>
  <c r="C1861" i="5"/>
  <c r="D1861" i="5"/>
  <c r="A1862" i="5"/>
  <c r="B1862" i="5"/>
  <c r="C1862" i="5"/>
  <c r="D1862" i="5"/>
  <c r="A1863" i="5"/>
  <c r="B1863" i="5"/>
  <c r="C1863" i="5"/>
  <c r="D1863" i="5"/>
  <c r="A1864" i="5"/>
  <c r="B1864" i="5"/>
  <c r="C1864" i="5"/>
  <c r="D1864" i="5"/>
  <c r="A1865" i="5"/>
  <c r="B1865" i="5"/>
  <c r="C1865" i="5"/>
  <c r="D1865" i="5"/>
  <c r="A1866" i="5"/>
  <c r="B1866" i="5"/>
  <c r="C1866" i="5"/>
  <c r="D1866" i="5"/>
  <c r="A1867" i="5"/>
  <c r="B1867" i="5"/>
  <c r="C1867" i="5"/>
  <c r="D1867" i="5"/>
  <c r="A1868" i="5"/>
  <c r="B1868" i="5"/>
  <c r="C1868" i="5"/>
  <c r="D1868" i="5"/>
  <c r="A1869" i="5"/>
  <c r="B1869" i="5"/>
  <c r="C1869" i="5"/>
  <c r="D1869" i="5"/>
  <c r="A1870" i="5"/>
  <c r="B1870" i="5"/>
  <c r="C1870" i="5"/>
  <c r="D1870" i="5"/>
  <c r="A1871" i="5"/>
  <c r="B1871" i="5"/>
  <c r="C1871" i="5"/>
  <c r="D1871" i="5"/>
  <c r="A1872" i="5"/>
  <c r="B1872" i="5"/>
  <c r="C1872" i="5"/>
  <c r="D1872" i="5"/>
  <c r="A1873" i="5"/>
  <c r="B1873" i="5"/>
  <c r="C1873" i="5"/>
  <c r="D1873" i="5"/>
  <c r="A1874" i="5"/>
  <c r="B1874" i="5"/>
  <c r="C1874" i="5"/>
  <c r="D1874" i="5"/>
  <c r="A1875" i="5"/>
  <c r="B1875" i="5"/>
  <c r="C1875" i="5"/>
  <c r="D1875" i="5"/>
  <c r="A1876" i="5"/>
  <c r="B1876" i="5"/>
  <c r="C1876" i="5"/>
  <c r="D1876" i="5"/>
  <c r="A1877" i="5"/>
  <c r="B1877" i="5"/>
  <c r="C1877" i="5"/>
  <c r="D1877" i="5"/>
  <c r="A1878" i="5"/>
  <c r="B1878" i="5"/>
  <c r="C1878" i="5"/>
  <c r="D1878" i="5"/>
  <c r="A1879" i="5"/>
  <c r="B1879" i="5"/>
  <c r="C1879" i="5"/>
  <c r="D1879" i="5"/>
  <c r="A1880" i="5"/>
  <c r="B1880" i="5"/>
  <c r="C1880" i="5"/>
  <c r="D1880" i="5"/>
  <c r="A1881" i="5"/>
  <c r="B1881" i="5"/>
  <c r="C1881" i="5"/>
  <c r="D1881" i="5"/>
  <c r="A1882" i="5"/>
  <c r="B1882" i="5"/>
  <c r="C1882" i="5"/>
  <c r="D1882" i="5"/>
  <c r="A1883" i="5"/>
  <c r="B1883" i="5"/>
  <c r="C1883" i="5"/>
  <c r="D1883" i="5"/>
  <c r="A1884" i="5"/>
  <c r="B1884" i="5"/>
  <c r="C1884" i="5"/>
  <c r="D1884" i="5"/>
  <c r="A1885" i="5"/>
  <c r="B1885" i="5"/>
  <c r="C1885" i="5"/>
  <c r="D1885" i="5"/>
  <c r="A1886" i="5"/>
  <c r="B1886" i="5"/>
  <c r="C1886" i="5"/>
  <c r="D1886" i="5"/>
  <c r="A1887" i="5"/>
  <c r="B1887" i="5"/>
  <c r="C1887" i="5"/>
  <c r="D1887" i="5"/>
  <c r="A1888" i="5"/>
  <c r="B1888" i="5"/>
  <c r="C1888" i="5"/>
  <c r="D1888" i="5"/>
  <c r="A1889" i="5"/>
  <c r="B1889" i="5"/>
  <c r="C1889" i="5"/>
  <c r="D1889" i="5"/>
  <c r="A1890" i="5"/>
  <c r="B1890" i="5"/>
  <c r="C1890" i="5"/>
  <c r="D1890" i="5"/>
  <c r="A1891" i="5"/>
  <c r="B1891" i="5"/>
  <c r="C1891" i="5"/>
  <c r="D1891" i="5"/>
  <c r="A1892" i="5"/>
  <c r="B1892" i="5"/>
  <c r="C1892" i="5"/>
  <c r="D1892" i="5"/>
  <c r="A1893" i="5"/>
  <c r="B1893" i="5"/>
  <c r="C1893" i="5"/>
  <c r="D1893" i="5"/>
  <c r="A1894" i="5"/>
  <c r="B1894" i="5"/>
  <c r="C1894" i="5"/>
  <c r="D1894" i="5"/>
  <c r="A1895" i="5"/>
  <c r="B1895" i="5"/>
  <c r="C1895" i="5"/>
  <c r="D1895" i="5"/>
  <c r="A1896" i="5"/>
  <c r="B1896" i="5"/>
  <c r="C1896" i="5"/>
  <c r="D1896" i="5"/>
  <c r="A1897" i="5"/>
  <c r="B1897" i="5"/>
  <c r="C1897" i="5"/>
  <c r="D1897" i="5"/>
  <c r="A1898" i="5"/>
  <c r="B1898" i="5"/>
  <c r="C1898" i="5"/>
  <c r="D1898" i="5"/>
  <c r="A1899" i="5"/>
  <c r="B1899" i="5"/>
  <c r="C1899" i="5"/>
  <c r="D1899" i="5"/>
  <c r="A1900" i="5"/>
  <c r="B1900" i="5"/>
  <c r="C1900" i="5"/>
  <c r="D1900" i="5"/>
  <c r="A1901" i="5"/>
  <c r="B1901" i="5"/>
  <c r="C1901" i="5"/>
  <c r="D1901" i="5"/>
  <c r="A1902" i="5"/>
  <c r="B1902" i="5"/>
  <c r="C1902" i="5"/>
  <c r="D1902" i="5"/>
  <c r="A1903" i="5"/>
  <c r="B1903" i="5"/>
  <c r="C1903" i="5"/>
  <c r="D1903" i="5"/>
  <c r="A1904" i="5"/>
  <c r="B1904" i="5"/>
  <c r="C1904" i="5"/>
  <c r="D1904" i="5"/>
  <c r="A1905" i="5"/>
  <c r="B1905" i="5"/>
  <c r="C1905" i="5"/>
  <c r="D1905" i="5"/>
  <c r="A1906" i="5"/>
  <c r="B1906" i="5"/>
  <c r="C1906" i="5"/>
  <c r="D1906" i="5"/>
  <c r="A1907" i="5"/>
  <c r="B1907" i="5"/>
  <c r="C1907" i="5"/>
  <c r="D1907" i="5"/>
  <c r="A1908" i="5"/>
  <c r="B1908" i="5"/>
  <c r="C1908" i="5"/>
  <c r="D1908" i="5"/>
  <c r="A1909" i="5"/>
  <c r="B1909" i="5"/>
  <c r="C1909" i="5"/>
  <c r="D1909" i="5"/>
  <c r="A1910" i="5"/>
  <c r="B1910" i="5"/>
  <c r="C1910" i="5"/>
  <c r="D1910" i="5"/>
  <c r="A1911" i="5"/>
  <c r="B1911" i="5"/>
  <c r="C1911" i="5"/>
  <c r="D1911" i="5"/>
  <c r="A1912" i="5"/>
  <c r="B1912" i="5"/>
  <c r="C1912" i="5"/>
  <c r="D1912" i="5"/>
  <c r="A1913" i="5"/>
  <c r="B1913" i="5"/>
  <c r="C1913" i="5"/>
  <c r="D1913" i="5"/>
  <c r="A1914" i="5"/>
  <c r="B1914" i="5"/>
  <c r="C1914" i="5"/>
  <c r="D1914" i="5"/>
  <c r="A1915" i="5"/>
  <c r="B1915" i="5"/>
  <c r="C1915" i="5"/>
  <c r="D1915" i="5"/>
  <c r="A1916" i="5"/>
  <c r="B1916" i="5"/>
  <c r="C1916" i="5"/>
  <c r="D1916" i="5"/>
  <c r="A1917" i="5"/>
  <c r="B1917" i="5"/>
  <c r="C1917" i="5"/>
  <c r="D1917" i="5"/>
  <c r="A1918" i="5"/>
  <c r="B1918" i="5"/>
  <c r="C1918" i="5"/>
  <c r="D1918" i="5"/>
  <c r="A1919" i="5"/>
  <c r="B1919" i="5"/>
  <c r="C1919" i="5"/>
  <c r="D1919" i="5"/>
  <c r="A1920" i="5"/>
  <c r="B1920" i="5"/>
  <c r="C1920" i="5"/>
  <c r="D1920" i="5"/>
  <c r="A1921" i="5"/>
  <c r="B1921" i="5"/>
  <c r="C1921" i="5"/>
  <c r="D1921" i="5"/>
  <c r="A1922" i="5"/>
  <c r="B1922" i="5"/>
  <c r="C1922" i="5"/>
  <c r="D1922" i="5"/>
  <c r="A1923" i="5"/>
  <c r="B1923" i="5"/>
  <c r="C1923" i="5"/>
  <c r="D1923" i="5"/>
  <c r="A1924" i="5"/>
  <c r="B1924" i="5"/>
  <c r="C1924" i="5"/>
  <c r="D1924" i="5"/>
  <c r="A1925" i="5"/>
  <c r="B1925" i="5"/>
  <c r="C1925" i="5"/>
  <c r="D1925" i="5"/>
  <c r="A1926" i="5"/>
  <c r="B1926" i="5"/>
  <c r="C1926" i="5"/>
  <c r="D1926" i="5"/>
  <c r="A1927" i="5"/>
  <c r="B1927" i="5"/>
  <c r="C1927" i="5"/>
  <c r="D1927" i="5"/>
  <c r="A1928" i="5"/>
  <c r="B1928" i="5"/>
  <c r="C1928" i="5"/>
  <c r="D1928" i="5"/>
  <c r="A1929" i="5"/>
  <c r="B1929" i="5"/>
  <c r="C1929" i="5"/>
  <c r="D1929" i="5"/>
  <c r="A1930" i="5"/>
  <c r="B1930" i="5"/>
  <c r="C1930" i="5"/>
  <c r="D1930" i="5"/>
  <c r="A1931" i="5"/>
  <c r="B1931" i="5"/>
  <c r="C1931" i="5"/>
  <c r="D1931" i="5"/>
  <c r="A1932" i="5"/>
  <c r="B1932" i="5"/>
  <c r="C1932" i="5"/>
  <c r="D1932" i="5"/>
  <c r="A1933" i="5"/>
  <c r="B1933" i="5"/>
  <c r="C1933" i="5"/>
  <c r="D1933" i="5"/>
  <c r="A1934" i="5"/>
  <c r="B1934" i="5"/>
  <c r="C1934" i="5"/>
  <c r="D1934" i="5"/>
  <c r="A1935" i="5"/>
  <c r="B1935" i="5"/>
  <c r="C1935" i="5"/>
  <c r="D1935" i="5"/>
  <c r="A1936" i="5"/>
  <c r="B1936" i="5"/>
  <c r="C1936" i="5"/>
  <c r="D1936" i="5"/>
  <c r="A1937" i="5"/>
  <c r="B1937" i="5"/>
  <c r="C1937" i="5"/>
  <c r="D1937" i="5"/>
  <c r="A1938" i="5"/>
  <c r="B1938" i="5"/>
  <c r="C1938" i="5"/>
  <c r="D1938" i="5"/>
  <c r="A1939" i="5"/>
  <c r="B1939" i="5"/>
  <c r="C1939" i="5"/>
  <c r="D1939" i="5"/>
  <c r="A1940" i="5"/>
  <c r="B1940" i="5"/>
  <c r="C1940" i="5"/>
  <c r="D1940" i="5"/>
  <c r="A1941" i="5"/>
  <c r="B1941" i="5"/>
  <c r="C1941" i="5"/>
  <c r="D1941" i="5"/>
  <c r="A1942" i="5"/>
  <c r="B1942" i="5"/>
  <c r="C1942" i="5"/>
  <c r="D1942" i="5"/>
  <c r="A1943" i="5"/>
  <c r="B1943" i="5"/>
  <c r="C1943" i="5"/>
  <c r="D1943" i="5"/>
  <c r="A1944" i="5"/>
  <c r="B1944" i="5"/>
  <c r="C1944" i="5"/>
  <c r="D1944" i="5"/>
  <c r="A1945" i="5"/>
  <c r="B1945" i="5"/>
  <c r="C1945" i="5"/>
  <c r="D1945" i="5"/>
  <c r="A1946" i="5"/>
  <c r="B1946" i="5"/>
  <c r="C1946" i="5"/>
  <c r="D1946" i="5"/>
  <c r="A1947" i="5"/>
  <c r="B1947" i="5"/>
  <c r="C1947" i="5"/>
  <c r="D1947" i="5"/>
  <c r="A1948" i="5"/>
  <c r="B1948" i="5"/>
  <c r="C1948" i="5"/>
  <c r="D1948" i="5"/>
  <c r="A1949" i="5"/>
  <c r="B1949" i="5"/>
  <c r="C1949" i="5"/>
  <c r="D1949" i="5"/>
  <c r="A1950" i="5"/>
  <c r="B1950" i="5"/>
  <c r="C1950" i="5"/>
  <c r="D1950" i="5"/>
  <c r="A7" i="5"/>
  <c r="B7" i="5"/>
  <c r="D7" i="5"/>
  <c r="O14" i="3"/>
  <c r="O11" i="3"/>
  <c r="O12" i="3"/>
  <c r="O13" i="3"/>
  <c r="A1" i="3"/>
  <c r="A10" i="2"/>
</calcChain>
</file>

<file path=xl/sharedStrings.xml><?xml version="1.0" encoding="utf-8"?>
<sst xmlns="http://schemas.openxmlformats.org/spreadsheetml/2006/main" count="691" uniqueCount="623">
  <si>
    <t>What is Your Terra Table Name?</t>
  </si>
  <si>
    <t>PUT_DATA_TABLE_NAME_HERE</t>
  </si>
  <si>
    <t>Color Key:</t>
  </si>
  <si>
    <t>REQUIRED</t>
  </si>
  <si>
    <t>*** IF YOU DO NOT HAVE A REQUIRED VALUE, please enter "not collected" or "not applicable" or "missing" as appropriate</t>
  </si>
  <si>
    <t>YOU NEED ONE OF THESE</t>
  </si>
  <si>
    <t>*** IF YOU DO NOT HAVE EITHER OF THESE, please enter "not collected" or "not applicable" or "missing" as appropriate</t>
  </si>
  <si>
    <t>OPTIONAL</t>
  </si>
  <si>
    <t>*** IF YOU DO NOT HAVE THIS INFORMATION, LEAVE BLANK</t>
  </si>
  <si>
    <t>GENERAL - REQUIRED</t>
  </si>
  <si>
    <t>The name of the sample in your Terra data table</t>
  </si>
  <si>
    <t>SRA - REQUIRED</t>
  </si>
  <si>
    <t>library_ID</t>
  </si>
  <si>
    <r>
      <t xml:space="preserve">Typically the submission_id followed by a -001 or something; </t>
    </r>
    <r>
      <rPr>
        <b/>
        <sz val="11"/>
        <color theme="1"/>
        <rFont val="Calibri"/>
        <family val="2"/>
        <scheme val="minor"/>
      </rPr>
      <t>MUST BE DIFFERENT THAN SUBMISSION_ID</t>
    </r>
  </si>
  <si>
    <t>title</t>
  </si>
  <si>
    <t>Give your experiment a title</t>
  </si>
  <si>
    <t>library_strategy</t>
  </si>
  <si>
    <t>See "Library and Platform Vocabulary" sheet</t>
  </si>
  <si>
    <t>library_source</t>
  </si>
  <si>
    <t>library_selection</t>
  </si>
  <si>
    <t>library_layout</t>
  </si>
  <si>
    <t>See "Library and Platform Vocabulary" sheet; e.g., PAIRED</t>
  </si>
  <si>
    <t>platform</t>
  </si>
  <si>
    <t>instrument_model</t>
  </si>
  <si>
    <t>design_description</t>
  </si>
  <si>
    <t>Describe your experiment</t>
  </si>
  <si>
    <t>filetype</t>
  </si>
  <si>
    <t>fastq</t>
  </si>
  <si>
    <t>BIOSAMPLE - REQUIRED</t>
  </si>
  <si>
    <t>submission_id</t>
  </si>
  <si>
    <t>A unique identifier okay for public display</t>
  </si>
  <si>
    <t>collected_by</t>
  </si>
  <si>
    <t>collection_date</t>
  </si>
  <si>
    <t>The date the sample was collected (YYYY-MM-DD format only please)</t>
  </si>
  <si>
    <t>geo_loc_name</t>
  </si>
  <si>
    <t>host</t>
  </si>
  <si>
    <t>The natural (as opposed to laboratory) host to the organism from which the sample was obtained. Use the full taxonomic name, eg, "Homo sapiens".</t>
  </si>
  <si>
    <t>isolation_source</t>
  </si>
  <si>
    <t>Describes the physical, environmental and/or local geographical source of the biological sample from which the sample was derived.</t>
  </si>
  <si>
    <t>lat_lon</t>
  </si>
  <si>
    <t>BIOSAMPLE - MUST HAVE ONE OR BOTH</t>
  </si>
  <si>
    <t>strain</t>
  </si>
  <si>
    <t>isolate</t>
  </si>
  <si>
    <t>identification or description of the specific individual from which this sample was obtained</t>
  </si>
  <si>
    <t>BIOSAMPLE - OPTIONAL</t>
  </si>
  <si>
    <t>culture_collection</t>
  </si>
  <si>
    <t>genotype</t>
  </si>
  <si>
    <t>Observed genotype</t>
  </si>
  <si>
    <t>host_tissue_sampled</t>
  </si>
  <si>
    <t>Type of tissue the initial sample was taken from. Controlled vocabulary, http://bioportal.bioontology.org/ontologies/1005)</t>
  </si>
  <si>
    <t>passage_history</t>
  </si>
  <si>
    <t>Number of passages and passage method</t>
  </si>
  <si>
    <t>serotype</t>
  </si>
  <si>
    <t>Taxonomy below subspecies; a variety (in bacteria, fungi or virus) usually based on its antigenic properties. Same as serovar and serogroup. e.g. serotype="H1N1" in Influenza A virus CY098518.</t>
  </si>
  <si>
    <t>specimen_voucher</t>
  </si>
  <si>
    <t>Identifier for the physical specimen. Use format: "[&lt;institution-code&gt;:[&lt;collection-code&gt;:]]&lt;specimen_id&gt;", eg, "UAM:Mamm:52179".</t>
  </si>
  <si>
    <t>Strategy</t>
  </si>
  <si>
    <t>WGA</t>
  </si>
  <si>
    <t>Random sequencing of the whole genome following non-pcr amplification</t>
  </si>
  <si>
    <t>WGS</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</si>
  <si>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</si>
  <si>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</si>
  <si>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</si>
  <si>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</si>
  <si>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</si>
  <si>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</si>
  <si>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</si>
  <si>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</si>
  <si>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</si>
  <si>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</si>
  <si>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</si>
  <si>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</si>
  <si>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</si>
  <si>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</si>
  <si>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</si>
  <si>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</si>
  <si>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</si>
  <si>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</si>
  <si>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</si>
  <si>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</si>
  <si>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</si>
  <si>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</si>
  <si>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</si>
  <si>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</si>
  <si>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</si>
  <si>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</si>
  <si>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</si>
  <si>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</si>
  <si>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</si>
  <si>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</si>
  <si>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</si>
  <si>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</si>
  <si>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</si>
  <si>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</si>
  <si>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</si>
  <si>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</si>
  <si>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</si>
  <si>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</si>
  <si>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</si>
  <si>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</si>
  <si>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</si>
  <si>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</si>
  <si>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</si>
  <si>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</si>
  <si>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</si>
  <si>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</si>
  <si>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</si>
  <si>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</si>
  <si>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</si>
  <si>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</si>
  <si>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</si>
  <si>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</si>
  <si>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</si>
  <si>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</si>
  <si>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</si>
  <si>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</si>
  <si>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</si>
  <si>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</si>
  <si>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</si>
  <si>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</si>
  <si>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</si>
  <si>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</si>
  <si>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</si>
  <si>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</si>
  <si>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</si>
  <si>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</si>
  <si>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</si>
  <si>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</si>
  <si>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</si>
  <si>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</si>
  <si>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</si>
  <si>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</si>
  <si>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</si>
  <si>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</si>
  <si>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</si>
  <si>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</si>
  <si>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</si>
  <si>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</si>
  <si>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</si>
  <si>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</si>
  <si>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</si>
  <si>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</si>
  <si>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</si>
  <si>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</si>
  <si>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</si>
  <si>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</si>
  <si>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</si>
  <si>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</si>
  <si>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</si>
  <si>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</si>
  <si>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</si>
  <si>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</si>
  <si>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</si>
  <si>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</si>
  <si>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</si>
  <si>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</si>
  <si>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</si>
  <si>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</si>
  <si>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</si>
  <si>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</si>
  <si>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</si>
  <si>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</si>
  <si>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</si>
  <si>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</si>
  <si>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</si>
  <si>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</si>
  <si>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</si>
  <si>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</si>
  <si>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</si>
  <si>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</si>
  <si>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</si>
  <si>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</si>
  <si>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</si>
  <si>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</si>
  <si>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</si>
  <si>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</si>
  <si>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</si>
  <si>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</si>
  <si>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</si>
  <si>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</si>
  <si>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</si>
  <si>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</si>
  <si>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</si>
  <si>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</si>
  <si>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</si>
  <si>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</si>
  <si>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</si>
  <si>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</si>
  <si>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</si>
  <si>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</si>
  <si>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</si>
  <si>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</si>
  <si>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</si>
  <si>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</si>
  <si>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</si>
  <si>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</si>
  <si>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</si>
  <si>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</si>
  <si>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</si>
  <si>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</si>
  <si>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</si>
  <si>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</si>
  <si>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</si>
  <si>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</si>
  <si>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Layout</t>
  </si>
  <si>
    <t>single</t>
  </si>
  <si>
    <t>paired</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</si>
  <si>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</si>
  <si>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</si>
  <si>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</si>
  <si>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</si>
  <si>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</si>
  <si>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</si>
  <si>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</si>
  <si>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</si>
  <si>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</si>
  <si>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</si>
  <si>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</si>
  <si>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</si>
  <si>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</si>
  <si>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</si>
  <si>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</si>
  <si>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</si>
  <si>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</si>
  <si>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</si>
  <si>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</si>
  <si>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GridION</t>
  </si>
  <si>
    <t>BGISEQ-500</t>
  </si>
  <si>
    <t>454 GS 20</t>
  </si>
  <si>
    <t>HiSeq X Ten</t>
  </si>
  <si>
    <t>AB 5500xl Genetic Analyzer</t>
  </si>
  <si>
    <t>PacBio RS II</t>
  </si>
  <si>
    <t>Ion Torrent Proton</t>
  </si>
  <si>
    <t>AB 3130 Genetic Analyzer</t>
  </si>
  <si>
    <t>MinION</t>
  </si>
  <si>
    <t>454 GS FLX</t>
  </si>
  <si>
    <t>Illumina Genome Analyzer</t>
  </si>
  <si>
    <t>AB 5500x-Wl Genetic Analyzer</t>
  </si>
  <si>
    <t>PacBio Sequel</t>
  </si>
  <si>
    <t>Ion Torrent S5 XL</t>
  </si>
  <si>
    <t>AB 3130xL Genetic Analyzer</t>
  </si>
  <si>
    <t>PromethION</t>
  </si>
  <si>
    <t>DNBSEQ-G400</t>
  </si>
  <si>
    <t>454 GS FLX+</t>
  </si>
  <si>
    <t>Illumina Genome Analyzer II</t>
  </si>
  <si>
    <t>AB SOLiD 3 Plus System</t>
  </si>
  <si>
    <t>PacBio Sequel II</t>
  </si>
  <si>
    <t>Ion Torrent S5</t>
  </si>
  <si>
    <t>AB 3500 Genetic Analyzer</t>
  </si>
  <si>
    <t>DNBSEQ-T7</t>
  </si>
  <si>
    <t>454 GS FLX Titanium</t>
  </si>
  <si>
    <t>Illumina Genome Analyzer IIx</t>
  </si>
  <si>
    <t>AB SOLiD 4 System</t>
  </si>
  <si>
    <t>AB 3500xL Genetic Analyzer</t>
  </si>
  <si>
    <t>DNBSEQ-G50</t>
  </si>
  <si>
    <t>454 GS Junior</t>
  </si>
  <si>
    <t>Illumina HiScanSQ</t>
  </si>
  <si>
    <t>AB SOLiD 4hq System</t>
  </si>
  <si>
    <t>AB 3730 Genetic Analyzer</t>
  </si>
  <si>
    <t>MGISEQ-2000RS</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</si>
  <si>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</si>
  <si>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</si>
  <si>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</si>
  <si>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</si>
  <si>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</si>
  <si>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</si>
  <si>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</si>
  <si>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</si>
  <si>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</si>
  <si>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</si>
  <si>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</si>
  <si>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</si>
  <si>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NovaSeq 6000</t>
  </si>
  <si>
    <t>Illumina MiniSeq</t>
  </si>
  <si>
    <t>Illumina MiSeq</t>
  </si>
  <si>
    <t>NextSeq 500</t>
  </si>
  <si>
    <t>NextSeq 550</t>
  </si>
  <si>
    <t>NextSeq 1000</t>
  </si>
  <si>
    <t>NextSeq 2000</t>
  </si>
  <si>
    <t>Illumina HiSeq X</t>
  </si>
  <si>
    <t>Geographical origin of the sample; Use a colon to separate the country or ocean from more detailed information about the location, eg "USA: California" or "USA: Ada County, Idaho"; see also this list http://www.insdc.org/documents/country-qualifier-vocabulary</t>
  </si>
  <si>
    <t>Host group</t>
  </si>
  <si>
    <t>lab_host</t>
  </si>
  <si>
    <t>Scientific name and description of the laboratory host used to propagate the source organism or material from which the sample was obtained, e.g., Escherichia coli DH5a, or Homo sapiens HeLa cells</t>
  </si>
  <si>
    <t>altitude</t>
  </si>
  <si>
    <t>biomaterial_provider</t>
  </si>
  <si>
    <t>depth</t>
  </si>
  <si>
    <t>env_broad_scale</t>
  </si>
  <si>
    <t>identified_by</t>
  </si>
  <si>
    <t>samp_size</t>
  </si>
  <si>
    <t>temp</t>
  </si>
  <si>
    <t>The altitude of the sample is the vertical distance between Earth's surface above Sea Level and the sampled position in the air.</t>
  </si>
  <si>
    <t>Name of persons or institute who collected the sample</t>
  </si>
  <si>
    <t>Name of source institute and unique culture identifier. See the description for the proper format and list of allowed institutes, http://www.insdc.org/controlled-vocabulary-culturecollection-qualifier</t>
  </si>
  <si>
    <t>Depth is defined as the vertical distance below surface, e.g. for sediment or soil samples depth is measured from sediment or soil surface, respectivly. Depth can be reported as an interval for subsurface samples.</t>
  </si>
  <si>
    <t>disease</t>
  </si>
  <si>
    <t>Add terms that identify the major environment type(s) where your sample was collected. Recommend subclasses of biome [ENVO:00000428]. Multiple terms can be separated by one or more pipes e.g.:  mangrove biome [ENVO:01000181]|estuarine biome [ENVO:01000020]</t>
  </si>
  <si>
    <t>The geographical coordinates of the location where the sample was collected. Specify as degrees latitude and longitude in format "d[d.dddd] N|S d[dd.dddd] W|E", eg, 38.98 N 77.11 W</t>
  </si>
  <si>
    <t>Amount or size of sample (volume, mass or area) that was collected</t>
  </si>
  <si>
    <t>Name of the taxonomist who identified the specimen</t>
  </si>
  <si>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</si>
  <si>
    <t>Name and address of the lab or PI, or a culture collection identifier</t>
  </si>
  <si>
    <t>microbial or eukaryotic strain name</t>
  </si>
  <si>
    <t>temperature of the sample at time of sampling</t>
  </si>
  <si>
    <t xml:space="preserve">This tab is intended to help ensure your metadata fields are valid. </t>
  </si>
  <si>
    <t>Not all issues can be captured here; please carefully examine the Explanations of variables sheet for detailed information.</t>
  </si>
  <si>
    <t>Please be aware that even if your metadata passes this validation check, it does not ensure 100% valid metadata fields.</t>
  </si>
  <si>
    <t>Are the library_id and submission_id different?</t>
  </si>
  <si>
    <t>Do all required fields have values?</t>
  </si>
  <si>
    <t>Does geo_loc_name have the proper format?</t>
  </si>
  <si>
    <t>CHECKING REQUIRED FIELDS…</t>
  </si>
  <si>
    <t>Country Values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</si>
  <si>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</si>
  <si>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</si>
  <si>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</si>
  <si>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</si>
  <si>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</si>
  <si>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</si>
  <si>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</si>
  <si>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</si>
  <si>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</si>
  <si>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</si>
  <si>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</si>
  <si>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</si>
  <si>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</si>
  <si>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</si>
  <si>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</si>
  <si>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</si>
  <si>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</si>
  <si>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</si>
  <si>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</si>
  <si>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</si>
  <si>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</si>
  <si>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</si>
  <si>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</si>
  <si>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</si>
  <si>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</si>
  <si>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</si>
  <si>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</si>
  <si>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</si>
  <si>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</si>
  <si>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</si>
  <si>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</si>
  <si>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</si>
  <si>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</si>
  <si>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</si>
  <si>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</si>
  <si>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</si>
  <si>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</si>
  <si>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</si>
  <si>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</si>
  <si>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</si>
  <si>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</si>
  <si>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</si>
  <si>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</si>
  <si>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</si>
  <si>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</si>
  <si>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</si>
  <si>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</si>
  <si>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</si>
  <si>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</si>
  <si>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</si>
  <si>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</si>
  <si>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</si>
  <si>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</si>
  <si>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</si>
  <si>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</si>
  <si>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</si>
  <si>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</si>
  <si>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</si>
  <si>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</si>
  <si>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</si>
  <si>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</si>
  <si>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</si>
  <si>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</si>
  <si>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</si>
  <si>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</si>
  <si>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</si>
  <si>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</si>
  <si>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</si>
  <si>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</si>
  <si>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</si>
  <si>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</si>
  <si>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</si>
  <si>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</si>
  <si>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</si>
  <si>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</si>
  <si>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</si>
  <si>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</si>
  <si>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</si>
  <si>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</si>
  <si>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</si>
  <si>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</si>
  <si>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</si>
  <si>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</si>
  <si>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</si>
  <si>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</si>
  <si>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</si>
  <si>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</si>
  <si>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</si>
  <si>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</si>
  <si>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</si>
  <si>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</si>
  <si>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</si>
  <si>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</si>
  <si>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</si>
  <si>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</si>
  <si>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</si>
  <si>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</si>
  <si>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</si>
  <si>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</si>
  <si>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</si>
  <si>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</si>
  <si>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</si>
  <si>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</si>
  <si>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</si>
  <si>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</si>
  <si>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</si>
  <si>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</si>
  <si>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</si>
  <si>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</si>
  <si>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</si>
  <si>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</si>
  <si>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</si>
  <si>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</si>
  <si>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</si>
  <si>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</si>
  <si>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</si>
  <si>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</si>
  <si>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</si>
  <si>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</si>
  <si>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</si>
  <si>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</si>
  <si>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</si>
  <si>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</si>
  <si>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</si>
  <si>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</si>
  <si>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</si>
  <si>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</si>
  <si>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</si>
  <si>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</si>
  <si>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</si>
  <si>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</si>
  <si>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</si>
  <si>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</si>
  <si>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</si>
  <si>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</si>
  <si>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</si>
  <si>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</si>
  <si>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</si>
  <si>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</si>
  <si>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</si>
  <si>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</si>
  <si>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</si>
  <si>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</si>
  <si>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</si>
  <si>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</si>
  <si>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</si>
  <si>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</si>
  <si>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</si>
  <si>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</si>
  <si>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</si>
  <si>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</si>
  <si>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</si>
  <si>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</si>
  <si>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</si>
  <si>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</si>
  <si>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</si>
  <si>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</si>
  <si>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</si>
  <si>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</si>
  <si>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</si>
  <si>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</si>
  <si>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</si>
  <si>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</si>
  <si>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</si>
  <si>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</si>
  <si>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</si>
  <si>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</si>
  <si>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</si>
  <si>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</si>
  <si>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</si>
  <si>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</si>
  <si>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</si>
  <si>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</si>
  <si>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</si>
  <si>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</si>
  <si>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</si>
  <si>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</si>
  <si>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</si>
  <si>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</si>
  <si>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</si>
  <si>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</si>
  <si>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</si>
  <si>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</si>
  <si>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</si>
  <si>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</si>
  <si>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</si>
  <si>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</si>
  <si>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</si>
  <si>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</si>
  <si>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</si>
  <si>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</si>
  <si>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</si>
  <si>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</si>
  <si>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</si>
  <si>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</si>
  <si>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</si>
  <si>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</si>
  <si>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</si>
  <si>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</si>
  <si>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</si>
  <si>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</si>
  <si>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</si>
  <si>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</si>
  <si>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</si>
  <si>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</si>
  <si>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</si>
  <si>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</si>
  <si>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</si>
  <si>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</si>
  <si>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</si>
  <si>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</si>
  <si>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</si>
  <si>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</si>
  <si>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</si>
  <si>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</si>
  <si>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</si>
  <si>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</si>
  <si>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</si>
  <si>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</si>
  <si>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</si>
  <si>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</si>
  <si>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</si>
  <si>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</si>
  <si>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</si>
  <si>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</si>
  <si>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</si>
  <si>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</si>
  <si>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</si>
  <si>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</si>
  <si>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</si>
  <si>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</si>
  <si>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</si>
  <si>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</si>
  <si>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</si>
  <si>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</si>
  <si>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</si>
  <si>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</si>
  <si>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</si>
  <si>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</si>
  <si>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</si>
  <si>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</si>
  <si>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</si>
  <si>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</si>
  <si>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</si>
  <si>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</si>
  <si>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</si>
  <si>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</si>
  <si>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</si>
  <si>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</si>
  <si>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</si>
  <si>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</si>
  <si>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</si>
  <si>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</si>
  <si>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</si>
  <si>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</si>
  <si>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</si>
  <si>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</si>
  <si>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</si>
  <si>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</si>
  <si>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</si>
  <si>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</si>
  <si>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</si>
  <si>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</si>
  <si>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</si>
  <si>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</si>
  <si>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</si>
  <si>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</si>
  <si>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</si>
  <si>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</si>
  <si>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</si>
  <si>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</si>
  <si>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</si>
  <si>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</si>
  <si>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</si>
  <si>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</si>
  <si>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</si>
  <si>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</si>
  <si>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</si>
  <si>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</si>
  <si>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</si>
  <si>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Belgian Congo</t>
  </si>
  <si>
    <t>British Guiana</t>
  </si>
  <si>
    <t>Burma</t>
  </si>
  <si>
    <t>Czechoslovakia</t>
  </si>
  <si>
    <t>East Timor</t>
  </si>
  <si>
    <t>Former Yugoslav Republic of Macedonia</t>
  </si>
  <si>
    <t>Korea</t>
  </si>
  <si>
    <t>Macedonia</t>
  </si>
  <si>
    <t>Micronesia</t>
  </si>
  <si>
    <t>Netherlands Antilles</t>
  </si>
  <si>
    <t>Serbia and Montenegro</t>
  </si>
  <si>
    <t>Siam</t>
  </si>
  <si>
    <t>Swaziland</t>
  </si>
  <si>
    <t>The former Yugoslav Republic of Macedonia</t>
  </si>
  <si>
    <t>USSR</t>
  </si>
  <si>
    <t>Yugoslavia</t>
  </si>
  <si>
    <t>Zaire</t>
  </si>
  <si>
    <t>Local: test</t>
  </si>
  <si>
    <t>test</t>
  </si>
  <si>
    <t>test1</t>
  </si>
  <si>
    <t>test2</t>
  </si>
  <si>
    <t>CHECKING OPTIONAL FIELDs…</t>
  </si>
  <si>
    <t>asdf</t>
  </si>
  <si>
    <t>Zaire: 123a%#!bc</t>
  </si>
  <si>
    <t>a</t>
  </si>
  <si>
    <t>sff</t>
  </si>
  <si>
    <t>c</t>
  </si>
  <si>
    <t>Row #</t>
  </si>
  <si>
    <t>d</t>
  </si>
  <si>
    <t>2022-09-00</t>
  </si>
  <si>
    <t>Is the date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</si>
</sst>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name val="Verdana"/>
      <family val="2"/>
    </font>
    <font>
      <b/>
      <sz val="10"/>
      <name val="Verdana"/>
      <family val="2"/>
    </font>
    <font>
      <sz val="10"/>
      <color rgb="FF333333"/>
      <name val="Verdana"/>
      <family val="2"/>
    </font>
    <font>
      <sz val="10"/>
      <color rgb="FF000000"/>
      <name val="Arial Unicode MS"/>
    </font>
    <font>
      <sz val="10"/>
      <color rgb="FF000000"/>
      <name val="Verdana"/>
      <family val="2"/>
    </font>
    <font>
      <sz val="8"/>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style="medium">
        <color auto="1"/>
      </right>
      <top style="medium">
        <color auto="1"/>
      </top>
      <bottom style="medium">
        <color auto="1"/>
      </bottom>
      <diagonal/>
    </border>
    <border>
      <left/>
      <right/>
      <top/>
      <bottom style="thin">
        <color indexed="64"/>
      </bottom>
      <diagonal/>
    </border>
  </borders>
  <cellStyleXfs count="2">
    <xf numFmtId="0" fontId="0" fillId="0" borderId="0"/>
    <xf numFmtId="0" fontId="4" fillId="0" borderId="0"/>
  </cellStyleXfs>
  <cellXfs count="42">
    <xf numFmtId="0" fontId="0" fillId="0" borderId="0" xfId="0"/>
    <xf numFmtId="0" fontId="1" fillId="2" borderId="1" xfId="0" applyFont="1" applyFill="1" applyBorder="1"/>
    <xf numFmtId="0" fontId="0" fillId="0" borderId="2" xfId="0" applyBorder="1"/>
    <xf numFmtId="0" fontId="1" fillId="0" borderId="0" xfId="0" applyFont="1"/>
    <xf numFmtId="0" fontId="0" fillId="3" borderId="0" xfId="0" applyFill="1"/>
    <xf numFmtId="0" fontId="0" fillId="4" borderId="0" xfId="0" applyFill="1"/>
    <xf numFmtId="0" fontId="0" fillId="5" borderId="0" xfId="0" applyFill="1"/>
    <xf numFmtId="0" fontId="2" fillId="0" borderId="0" xfId="0" applyFont="1"/>
    <xf numFmtId="0" fontId="0" fillId="0" borderId="0" xfId="0" applyAlignment="1">
      <alignment horizontal="center" wrapText="1"/>
    </xf>
    <xf numFmtId="0" fontId="3" fillId="5" borderId="0" xfId="0" applyFont="1" applyFill="1"/>
    <xf numFmtId="0" fontId="0" fillId="3" borderId="3" xfId="0" applyFill="1" applyBorder="1"/>
    <xf numFmtId="0" fontId="0" fillId="3" borderId="4" xfId="0" applyFill="1" applyBorder="1"/>
    <xf numFmtId="0" fontId="0" fillId="3" borderId="5" xfId="0" applyFill="1" applyBorder="1"/>
    <xf numFmtId="0" fontId="0" fillId="4" borderId="3" xfId="0" applyFill="1" applyBorder="1"/>
    <xf numFmtId="0" fontId="0" fillId="4" borderId="5" xfId="0" applyFill="1" applyBorder="1"/>
    <xf numFmtId="0" fontId="0" fillId="0" borderId="6" xfId="0" applyBorder="1"/>
    <xf numFmtId="0" fontId="0" fillId="0" borderId="7" xfId="0" applyBorder="1"/>
    <xf numFmtId="0" fontId="4" fillId="0" borderId="0" xfId="1" applyAlignment="1">
      <alignment vertical="center"/>
    </xf>
    <xf numFmtId="0" fontId="4" fillId="0" borderId="0" xfId="1" applyAlignment="1">
      <alignment wrapText="1"/>
    </xf>
    <xf numFmtId="0" fontId="4" fillId="0" borderId="0" xfId="1"/>
    <xf numFmtId="0" fontId="5" fillId="0" borderId="8" xfId="1" applyFont="1" applyBorder="1" applyAlignment="1">
      <alignment vertical="center"/>
    </xf>
    <xf numFmtId="0" fontId="5" fillId="0" borderId="0" xfId="1" applyFont="1" applyAlignment="1">
      <alignment wrapText="1"/>
    </xf>
    <xf numFmtId="0" fontId="5" fillId="0" borderId="0" xfId="1" applyFont="1"/>
    <xf numFmtId="49" fontId="4" fillId="0" borderId="0" xfId="1" applyNumberFormat="1" applyAlignment="1">
      <alignment vertical="center"/>
    </xf>
    <xf numFmtId="49" fontId="5" fillId="0" borderId="0" xfId="1" applyNumberFormat="1" applyFont="1" applyAlignment="1">
      <alignment wrapText="1"/>
    </xf>
    <xf numFmtId="0" fontId="6" fillId="0" borderId="0" xfId="1" applyFont="1"/>
    <xf numFmtId="0" fontId="7" fillId="0" borderId="0" xfId="1" applyFont="1" applyAlignment="1">
      <alignment vertical="center"/>
    </xf>
    <xf numFmtId="0" fontId="8" fillId="0" borderId="0" xfId="1" applyFont="1"/>
    <xf numFmtId="0" fontId="0" fillId="0" borderId="0" xfId="0" applyAlignment="1">
      <alignment horizontal="center" vertical="center" wrapText="1"/>
    </xf>
    <xf numFmtId="0" fontId="4" fillId="0" borderId="0" xfId="1" applyAlignment="1">
      <alignment wrapText="1"/>
    </xf>
    <xf numFmtId="0" fontId="4" fillId="0" borderId="6" xfId="1" applyBorder="1" applyAlignment="1">
      <alignment wrapText="1"/>
    </xf>
    <xf numFmtId="0" fontId="5" fillId="0" borderId="6" xfId="1" applyFont="1" applyBorder="1" applyAlignment="1">
      <alignment wrapText="1"/>
    </xf>
    <xf numFmtId="0" fontId="5" fillId="0" borderId="0" xfId="1" applyFont="1" applyAlignment="1">
      <alignment wrapText="1"/>
    </xf>
    <xf numFmtId="0" fontId="1"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0" borderId="0" xfId="0" applyFill="1" applyBorder="1"/>
    <xf numFmtId="0" fontId="0" fillId="3" borderId="4" xfId="0" applyNumberFormat="1" applyFill="1" applyBorder="1"/>
    <xf numFmtId="0" fontId="0" fillId="0" borderId="0" xfId="0" applyNumberFormat="1"/>
    <xf numFmtId="14" fontId="0" fillId="0" borderId="0" xfId="0" applyNumberFormat="1"/>
    <xf numFmtId="0" fontId="1" fillId="0" borderId="9" xfId="0" applyFont="1" applyBorder="1"/>
    <xf numFmtId="0" fontId="0" fillId="0" borderId="9" xfId="0" applyBorder="1"/>
  </cellXfs>
  <cellStyles count="2">
    <cellStyle name="Normal" xfId="0" builtinId="0"/>
    <cellStyle name="Normal 2" xfId="1" xr:uid="{01F60332-1D22-437A-9C30-306043B5448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FBF80-91A8-479B-A805-6F174ABBC59F}">
  <dimension ref="A1:C48"/>
  <sheetViews>
    <sheetView workbookViewId="0">
      <selection activeCell="B26" sqref="B26"/>
    </sheetView>
  </sheetViews>
  <sheetFormatPr defaultRowHeight="15"/>
  <cols>
    <col min="1" max="1" width="36.85546875" bestFit="1" customWidth="1"/>
    <col min="2" max="2" width="27.85546875" customWidth="1"/>
    <col min="3" max="3" width="16.28515625" bestFit="1" customWidth="1"/>
  </cols>
  <sheetData>
    <row r="1" spans="1:3" ht="15.75" thickBot="1"/>
    <row r="2" spans="1:3" ht="15.75" thickBot="1">
      <c r="A2" s="1" t="s">
        <v>0</v>
      </c>
      <c r="B2" s="2" t="s">
        <v>1</v>
      </c>
      <c r="C2" s="3"/>
    </row>
    <row r="4" spans="1:3">
      <c r="A4" s="3" t="s">
        <v>2</v>
      </c>
    </row>
    <row r="5" spans="1:3">
      <c r="A5" s="4" t="s">
        <v>3</v>
      </c>
      <c r="B5" t="s">
        <v>4</v>
      </c>
    </row>
    <row r="6" spans="1:3">
      <c r="A6" s="5" t="s">
        <v>5</v>
      </c>
      <c r="B6" t="s">
        <v>6</v>
      </c>
    </row>
    <row r="7" spans="1:3">
      <c r="A7" s="6" t="s">
        <v>7</v>
      </c>
      <c r="B7" t="s">
        <v>8</v>
      </c>
    </row>
    <row r="9" spans="1:3">
      <c r="A9" s="3" t="s">
        <v>9</v>
      </c>
    </row>
    <row r="10" spans="1:3">
      <c r="A10" s="4" t="str">
        <f>CONCATENATE("entity:",  B2, "_id")</f>
        <v>entity:PUT_DATA_TABLE_NAME_HERE_id</v>
      </c>
      <c r="B10" t="s">
        <v>10</v>
      </c>
    </row>
    <row r="11" spans="1:3">
      <c r="A11" s="7" t="s">
        <v>11</v>
      </c>
    </row>
    <row r="12" spans="1:3">
      <c r="A12" s="4" t="s">
        <v>12</v>
      </c>
      <c r="B12" t="s">
        <v>13</v>
      </c>
    </row>
    <row r="13" spans="1:3">
      <c r="A13" s="4" t="s">
        <v>14</v>
      </c>
      <c r="B13" t="s">
        <v>15</v>
      </c>
    </row>
    <row r="14" spans="1:3">
      <c r="A14" s="4" t="s">
        <v>16</v>
      </c>
      <c r="B14" t="s">
        <v>17</v>
      </c>
    </row>
    <row r="15" spans="1:3">
      <c r="A15" s="4" t="s">
        <v>18</v>
      </c>
      <c r="B15" t="s">
        <v>17</v>
      </c>
    </row>
    <row r="16" spans="1:3">
      <c r="A16" s="4" t="s">
        <v>19</v>
      </c>
      <c r="B16" t="s">
        <v>17</v>
      </c>
    </row>
    <row r="17" spans="1:3">
      <c r="A17" s="4" t="s">
        <v>20</v>
      </c>
      <c r="B17" t="s">
        <v>21</v>
      </c>
    </row>
    <row r="18" spans="1:3">
      <c r="A18" s="4" t="s">
        <v>22</v>
      </c>
      <c r="B18" t="s">
        <v>17</v>
      </c>
    </row>
    <row r="19" spans="1:3">
      <c r="A19" s="4" t="s">
        <v>23</v>
      </c>
      <c r="B19" t="s">
        <v>17</v>
      </c>
    </row>
    <row r="20" spans="1:3">
      <c r="A20" s="4" t="s">
        <v>24</v>
      </c>
      <c r="B20" t="s">
        <v>25</v>
      </c>
    </row>
    <row r="21" spans="1:3" ht="15.75" customHeight="1">
      <c r="A21" s="4" t="s">
        <v>26</v>
      </c>
      <c r="B21" t="s">
        <v>27</v>
      </c>
    </row>
    <row r="22" spans="1:3">
      <c r="A22" s="3" t="s">
        <v>28</v>
      </c>
    </row>
    <row r="23" spans="1:3">
      <c r="A23" s="4" t="s">
        <v>29</v>
      </c>
      <c r="B23" t="s">
        <v>30</v>
      </c>
    </row>
    <row r="24" spans="1:3">
      <c r="A24" s="4" t="s">
        <v>42</v>
      </c>
      <c r="B24" t="s">
        <v>43</v>
      </c>
    </row>
    <row r="25" spans="1:3">
      <c r="A25" s="4" t="s">
        <v>32</v>
      </c>
      <c r="B25" t="s">
        <v>33</v>
      </c>
    </row>
    <row r="26" spans="1:3">
      <c r="A26" s="4" t="s">
        <v>34</v>
      </c>
      <c r="B26" t="s">
        <v>280</v>
      </c>
    </row>
    <row r="27" spans="1:3">
      <c r="A27" s="4" t="s">
        <v>37</v>
      </c>
      <c r="B27" t="s">
        <v>38</v>
      </c>
    </row>
    <row r="28" spans="1:3">
      <c r="A28" s="3" t="s">
        <v>40</v>
      </c>
    </row>
    <row r="29" spans="1:3">
      <c r="A29" s="5" t="s">
        <v>35</v>
      </c>
      <c r="B29" s="28" t="s">
        <v>281</v>
      </c>
      <c r="C29" t="s">
        <v>36</v>
      </c>
    </row>
    <row r="30" spans="1:3">
      <c r="A30" s="5" t="s">
        <v>282</v>
      </c>
      <c r="B30" s="28"/>
      <c r="C30" t="s">
        <v>283</v>
      </c>
    </row>
    <row r="31" spans="1:3">
      <c r="A31" s="3" t="s">
        <v>44</v>
      </c>
      <c r="B31" s="8"/>
    </row>
    <row r="32" spans="1:3">
      <c r="A32" s="9" t="s">
        <v>284</v>
      </c>
      <c r="B32" t="s">
        <v>291</v>
      </c>
    </row>
    <row r="33" spans="1:2">
      <c r="A33" s="9" t="s">
        <v>285</v>
      </c>
      <c r="B33" t="s">
        <v>301</v>
      </c>
    </row>
    <row r="34" spans="1:2">
      <c r="A34" s="9" t="s">
        <v>31</v>
      </c>
      <c r="B34" t="s">
        <v>292</v>
      </c>
    </row>
    <row r="35" spans="1:2">
      <c r="A35" s="6" t="s">
        <v>45</v>
      </c>
      <c r="B35" t="s">
        <v>293</v>
      </c>
    </row>
    <row r="36" spans="1:2">
      <c r="A36" s="9" t="s">
        <v>286</v>
      </c>
      <c r="B36" t="s">
        <v>294</v>
      </c>
    </row>
    <row r="37" spans="1:2">
      <c r="A37" s="9" t="s">
        <v>295</v>
      </c>
      <c r="B37" t="s">
        <v>300</v>
      </c>
    </row>
    <row r="38" spans="1:2">
      <c r="A38" s="9" t="s">
        <v>287</v>
      </c>
      <c r="B38" t="s">
        <v>296</v>
      </c>
    </row>
    <row r="39" spans="1:2">
      <c r="A39" s="9" t="s">
        <v>46</v>
      </c>
      <c r="B39" t="s">
        <v>47</v>
      </c>
    </row>
    <row r="40" spans="1:2">
      <c r="A40" s="9" t="s">
        <v>48</v>
      </c>
      <c r="B40" t="s">
        <v>49</v>
      </c>
    </row>
    <row r="41" spans="1:2">
      <c r="A41" s="6" t="s">
        <v>288</v>
      </c>
      <c r="B41" t="s">
        <v>299</v>
      </c>
    </row>
    <row r="42" spans="1:2">
      <c r="A42" s="9" t="s">
        <v>39</v>
      </c>
      <c r="B42" t="s">
        <v>297</v>
      </c>
    </row>
    <row r="43" spans="1:2">
      <c r="A43" s="9" t="s">
        <v>50</v>
      </c>
      <c r="B43" t="s">
        <v>51</v>
      </c>
    </row>
    <row r="44" spans="1:2">
      <c r="A44" s="9" t="s">
        <v>289</v>
      </c>
      <c r="B44" t="s">
        <v>298</v>
      </c>
    </row>
    <row r="45" spans="1:2">
      <c r="A45" s="9" t="s">
        <v>52</v>
      </c>
      <c r="B45" t="s">
        <v>53</v>
      </c>
    </row>
    <row r="46" spans="1:2">
      <c r="A46" s="9" t="s">
        <v>54</v>
      </c>
      <c r="B46" t="s">
        <v>55</v>
      </c>
    </row>
    <row r="47" spans="1:2">
      <c r="A47" s="9" t="s">
        <v>41</v>
      </c>
      <c r="B47" t="s">
        <v>302</v>
      </c>
    </row>
    <row r="48" spans="1:2">
      <c r="A48" s="9" t="s">
        <v>290</v>
      </c>
      <c r="B48" t="s">
        <v>303</v>
      </c>
    </row>
  </sheetData>
  <mergeCells count="1">
    <mergeCell ref="B29:B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9BE47-2C0F-4B2D-B09C-3A5369C0E316}">
  <dimension ref="A1:AI14"/>
  <sheetViews>
    <sheetView topLeftCell="E1" workbookViewId="0">
      <selection activeCell="N5" sqref="N5"/>
    </sheetView>
  </sheetViews>
  <sheetFormatPr defaultRowHeight="15"/>
  <cols>
    <col min="1" max="1" width="38" bestFit="1" customWidth="1"/>
    <col min="2" max="2" width="9.5703125" style="15" bestFit="1" customWidth="1"/>
    <col min="3" max="3" width="4.7109375" bestFit="1" customWidth="1"/>
    <col min="4" max="4" width="15" bestFit="1" customWidth="1"/>
    <col min="5" max="5" width="13.7109375" bestFit="1" customWidth="1"/>
    <col min="6" max="6" width="16" bestFit="1" customWidth="1"/>
    <col min="7" max="7" width="13.42578125" bestFit="1" customWidth="1"/>
    <col min="8" max="8" width="8.7109375" bestFit="1" customWidth="1"/>
    <col min="9" max="9" width="17.85546875" bestFit="1" customWidth="1"/>
    <col min="10" max="10" width="18.140625" bestFit="1" customWidth="1"/>
    <col min="11" max="11" width="8" style="16" bestFit="1" customWidth="1"/>
    <col min="12" max="12" width="13.85546875" style="15" bestFit="1" customWidth="1"/>
    <col min="13" max="13" width="7" bestFit="1" customWidth="1"/>
    <col min="14" max="14" width="14.85546875" style="38" bestFit="1" customWidth="1"/>
    <col min="15" max="15" width="15.85546875" bestFit="1" customWidth="1"/>
    <col min="16" max="16" width="15.7109375" style="16" bestFit="1" customWidth="1"/>
    <col min="17" max="17" width="10.42578125" style="15" customWidth="1"/>
    <col min="18" max="18" width="14" style="16" customWidth="1"/>
    <col min="19" max="19" width="8" bestFit="1" customWidth="1"/>
    <col min="20" max="20" width="20.140625" bestFit="1" customWidth="1"/>
    <col min="21" max="21" width="12.28515625" bestFit="1" customWidth="1"/>
    <col min="22" max="22" width="17.28515625" bestFit="1" customWidth="1"/>
    <col min="23" max="23" width="6.28515625" bestFit="1" customWidth="1"/>
    <col min="24" max="24" width="7.7109375" bestFit="1" customWidth="1"/>
    <col min="25" max="25" width="16" bestFit="1" customWidth="1"/>
    <col min="26" max="26" width="9.42578125" bestFit="1" customWidth="1"/>
    <col min="27" max="27" width="20" bestFit="1" customWidth="1"/>
    <col min="28" max="28" width="13.140625" bestFit="1" customWidth="1"/>
    <col min="29" max="29" width="7.140625" bestFit="1" customWidth="1"/>
    <col min="30" max="30" width="15.28515625" bestFit="1" customWidth="1"/>
    <col min="31" max="31" width="10.140625" bestFit="1" customWidth="1"/>
    <col min="32" max="32" width="8.85546875" bestFit="1" customWidth="1"/>
    <col min="33" max="33" width="18" bestFit="1" customWidth="1"/>
    <col min="34" max="34" width="6" bestFit="1" customWidth="1"/>
    <col min="35" max="35" width="5.7109375" bestFit="1" customWidth="1"/>
    <col min="36" max="37" width="6" bestFit="1" customWidth="1"/>
  </cols>
  <sheetData>
    <row r="1" spans="1:35">
      <c r="A1" s="4" t="str">
        <f>CONCATENATE("entity:",'Explanations of variables'!B2, "_id")</f>
        <v>entity:PUT_DATA_TABLE_NAME_HERE_id</v>
      </c>
      <c r="B1" s="10" t="s">
        <v>12</v>
      </c>
      <c r="C1" s="11" t="s">
        <v>14</v>
      </c>
      <c r="D1" s="11" t="s">
        <v>16</v>
      </c>
      <c r="E1" s="11" t="s">
        <v>18</v>
      </c>
      <c r="F1" s="11" t="s">
        <v>19</v>
      </c>
      <c r="G1" s="11" t="s">
        <v>20</v>
      </c>
      <c r="H1" s="11" t="s">
        <v>22</v>
      </c>
      <c r="I1" s="11" t="s">
        <v>23</v>
      </c>
      <c r="J1" s="11" t="s">
        <v>24</v>
      </c>
      <c r="K1" s="12" t="s">
        <v>26</v>
      </c>
      <c r="L1" s="10" t="s">
        <v>29</v>
      </c>
      <c r="M1" s="11" t="s">
        <v>42</v>
      </c>
      <c r="N1" s="37" t="s">
        <v>32</v>
      </c>
      <c r="O1" s="11" t="s">
        <v>34</v>
      </c>
      <c r="P1" s="12" t="s">
        <v>37</v>
      </c>
      <c r="Q1" s="13" t="s">
        <v>35</v>
      </c>
      <c r="R1" s="14" t="s">
        <v>282</v>
      </c>
      <c r="S1" s="9" t="s">
        <v>284</v>
      </c>
      <c r="T1" s="9" t="s">
        <v>285</v>
      </c>
      <c r="U1" s="9" t="s">
        <v>31</v>
      </c>
      <c r="V1" s="6" t="s">
        <v>45</v>
      </c>
      <c r="W1" s="9" t="s">
        <v>286</v>
      </c>
      <c r="X1" s="9" t="s">
        <v>295</v>
      </c>
      <c r="Y1" s="9" t="s">
        <v>287</v>
      </c>
      <c r="Z1" s="9" t="s">
        <v>46</v>
      </c>
      <c r="AA1" s="9" t="s">
        <v>48</v>
      </c>
      <c r="AB1" s="6" t="s">
        <v>288</v>
      </c>
      <c r="AC1" s="9" t="s">
        <v>39</v>
      </c>
      <c r="AD1" s="9" t="s">
        <v>50</v>
      </c>
      <c r="AE1" s="9" t="s">
        <v>289</v>
      </c>
      <c r="AF1" s="9" t="s">
        <v>52</v>
      </c>
      <c r="AG1" s="9" t="s">
        <v>54</v>
      </c>
      <c r="AH1" s="9" t="s">
        <v>41</v>
      </c>
      <c r="AI1" s="9" t="s">
        <v>290</v>
      </c>
    </row>
    <row r="2" spans="1:35">
      <c r="A2" t="s">
        <v>616</v>
      </c>
      <c r="B2" s="15" t="s">
        <v>610</v>
      </c>
      <c r="C2" t="s">
        <v>616</v>
      </c>
      <c r="D2" t="s">
        <v>77</v>
      </c>
      <c r="E2" t="s">
        <v>128</v>
      </c>
      <c r="F2" t="s">
        <v>148</v>
      </c>
      <c r="G2" t="s">
        <v>206</v>
      </c>
      <c r="H2" t="s">
        <v>210</v>
      </c>
      <c r="I2" t="s">
        <v>220</v>
      </c>
      <c r="J2" t="s">
        <v>614</v>
      </c>
      <c r="K2" s="16" t="s">
        <v>617</v>
      </c>
      <c r="L2" s="15" t="s">
        <v>611</v>
      </c>
      <c r="M2" s="36" t="s">
        <v>616</v>
      </c>
      <c r="N2" s="38" t="s">
        <v>621</v>
      </c>
      <c r="O2" t="s">
        <v>615</v>
      </c>
      <c r="P2" s="16" t="s">
        <v>618</v>
      </c>
    </row>
    <row r="3" spans="1:35">
      <c r="A3" t="s">
        <v>618</v>
      </c>
      <c r="B3" s="15" t="s">
        <v>610</v>
      </c>
      <c r="L3" s="15" t="s">
        <v>610</v>
      </c>
      <c r="N3" s="39">
        <v>44805</v>
      </c>
      <c r="O3" t="s">
        <v>609</v>
      </c>
    </row>
    <row r="4" spans="1:35">
      <c r="A4" t="s">
        <v>620</v>
      </c>
      <c r="B4" s="15" t="s">
        <v>610</v>
      </c>
      <c r="K4" s="16" t="s">
        <v>27</v>
      </c>
      <c r="L4" s="15" t="s">
        <v>612</v>
      </c>
      <c r="N4" s="38" t="s">
        <v>621</v>
      </c>
    </row>
    <row r="5" spans="1:35">
      <c r="A5" t="s">
        <v>620</v>
      </c>
      <c r="B5" s="15" t="s">
        <v>610</v>
      </c>
      <c r="L5" s="15" t="s">
        <v>611</v>
      </c>
      <c r="N5" s="39">
        <v>117822</v>
      </c>
    </row>
    <row r="6" spans="1:35">
      <c r="A6" t="s">
        <v>616</v>
      </c>
      <c r="N6">
        <v>2022</v>
      </c>
    </row>
    <row r="11" spans="1:35">
      <c r="O11" t="b">
        <f>ISNUMBER(MATCH(LEFT(O2,SEARCH(":",O2)-1),'Library and Platform Vocabulary'!$A$117:$A$413,0))</f>
        <v>1</v>
      </c>
    </row>
    <row r="12" spans="1:35">
      <c r="O12" t="e">
        <f>IF(MATCH(LEFT(O2, SEARCH(":",O2)-1),Metadata!$A$117:$A$413, 0), "PASS", "FAIL")</f>
        <v>#N/A</v>
      </c>
    </row>
    <row r="13" spans="1:35">
      <c r="O13" t="e">
        <f>IF(MATCH(LEFT(O3, SEARCH(":",O3)-1),Metadata!$A$117:$A$413, 0), "PASS", "FAIL")</f>
        <v>#N/A</v>
      </c>
    </row>
    <row r="14" spans="1:35">
      <c r="O14" t="b">
        <f>ISNUMBER(MATCH(LEFT(O3,SEARCH(":",O3)-1),'Library and Platform Vocabulary'!A117:A413,0))</f>
        <v>0</v>
      </c>
    </row>
  </sheetData>
  <dataValidations count="6">
    <dataValidation type="list" allowBlank="1" showInputMessage="1" showErrorMessage="1" sqref="K2:K1048576" xr:uid="{105F923B-A60C-4F55-B2AE-7F3E0670267E}">
      <formula1>"bam,srf,sff,fastq,454_native,Helicos_native,SOLiD_native,PacBio_HDF5,CompleteGenomics_native,OxfordNanopore_native"</formula1>
    </dataValidation>
    <dataValidation type="list" allowBlank="1" showInputMessage="1" showErrorMessage="1" sqref="I2:I1048576" xr:uid="{2889EAA8-DA98-4CB7-AAB9-C25C03F179B0}">
      <formula1>INDIRECT($H2)</formula1>
    </dataValidation>
    <dataValidation type="list" allowBlank="1" showInputMessage="1" showErrorMessage="1" sqref="H2:H1048576" xr:uid="{4272BDAB-7D50-4018-8097-EFF19BFB9E47}">
      <formula1>platform</formula1>
    </dataValidation>
    <dataValidation type="list" allowBlank="1" showInputMessage="1" showErrorMessage="1" sqref="F2:F1048576" xr:uid="{741137D5-25DC-4262-9463-81BA92257F32}">
      <formula1>Selection</formula1>
    </dataValidation>
    <dataValidation type="list" allowBlank="1" showInputMessage="1" showErrorMessage="1" sqref="E2:E1048576" xr:uid="{B7B79D03-25AC-4295-8501-86BFE17D2575}">
      <formula1>Source</formula1>
    </dataValidation>
    <dataValidation type="list" allowBlank="1" showInputMessage="1" showErrorMessage="1" sqref="D2:D1048576" xr:uid="{5BE4CDB3-E28C-476E-AFCA-49E994C9881D}">
      <formula1>Strategy</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4097E7-D53F-4F24-AF7E-D008B46529BC}">
          <x14:formula1>
            <xm:f>'Library and Platform Vocabulary'!$A$86:$A$87</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1DE6B-87E8-4AAE-A867-9CA15B8EC151}">
  <dimension ref="A1:H1950"/>
  <sheetViews>
    <sheetView tabSelected="1" topLeftCell="C1" workbookViewId="0">
      <selection activeCell="E14" sqref="E14"/>
    </sheetView>
  </sheetViews>
  <sheetFormatPr defaultRowHeight="15"/>
  <cols>
    <col min="1" max="1" width="6.28515625" bestFit="1" customWidth="1"/>
    <col min="2" max="2" width="43.85546875" bestFit="1" customWidth="1"/>
    <col min="3" max="3" width="36.42578125" bestFit="1" customWidth="1"/>
    <col min="4" max="4" width="41.7109375" bestFit="1" customWidth="1"/>
    <col min="5" max="5" width="41.7109375" customWidth="1"/>
    <col min="6" max="6" width="36.42578125" bestFit="1" customWidth="1"/>
    <col min="7" max="7" width="27.85546875" bestFit="1" customWidth="1"/>
  </cols>
  <sheetData>
    <row r="1" spans="1:8">
      <c r="A1" s="34" t="s">
        <v>304</v>
      </c>
      <c r="B1" s="34"/>
      <c r="C1" s="34"/>
      <c r="D1" s="34"/>
    </row>
    <row r="2" spans="1:8">
      <c r="A2" s="35" t="s">
        <v>305</v>
      </c>
      <c r="B2" s="35"/>
      <c r="C2" s="35"/>
      <c r="D2" s="35"/>
    </row>
    <row r="3" spans="1:8">
      <c r="A3" s="35" t="s">
        <v>306</v>
      </c>
      <c r="B3" s="35"/>
      <c r="C3" s="35"/>
      <c r="D3" s="35"/>
    </row>
    <row r="5" spans="1:8">
      <c r="B5" s="34" t="s">
        <v>310</v>
      </c>
      <c r="C5" s="34"/>
      <c r="D5" s="34"/>
      <c r="E5" s="33"/>
      <c r="F5" s="34" t="s">
        <v>613</v>
      </c>
      <c r="G5" s="34"/>
      <c r="H5" s="34"/>
    </row>
    <row r="6" spans="1:8" s="41" customFormat="1">
      <c r="A6" s="40" t="s">
        <v>619</v>
      </c>
      <c r="B6" s="41" t="s">
        <v>307</v>
      </c>
      <c r="C6" s="41" t="s">
        <v>308</v>
      </c>
      <c r="D6" s="41" t="s">
        <v>309</v>
      </c>
      <c r="E6" s="41" t="s">
        <v>622</v>
      </c>
    </row>
    <row r="7" spans="1:8">
      <c r="A7">
        <f>IF(COUNTA(Metadata!A2)=1,ROW(Metadata!A2),"")</f>
        <v>2</v>
      </c>
      <c r="B7" t="str">
        <f>IF(COUNTA(Metadata!A2)=1,IF(COUNTA(Metadata!L2,Metadata!B2)=2, IF(Metadata!L2=Metadata!B2, "No", "Yes"), "One (or both) of these fields are empty"),"")</f>
        <v>Yes</v>
      </c>
      <c r="C7" t="str">
        <f>IF(COUNTA(Metadata!A2)=1,IF(COUNTA(Metadata!B2:'Metadata'!P2)=15, "Yes", "One (or more) of these fields are empty"),"")</f>
        <v>Yes</v>
      </c>
      <c r="D7" t="str">
        <f>IF(COUNTA(Metadata!A2)=1, IF(ISNUMBER(MATCH(LEFT(Metadata!O2,SEARCH(":",Metadata!O2)-1),'Library and Platform Vocabulary'!$A$117:$A$413,0)), "Yes", "No"),"")</f>
        <v>Yes</v>
      </c>
      <c r="E7" t="str">
        <f ca="1">IF(COUNTA(Metadata!A2)=1,IF(Metadata!N2&gt;TODAY(),"No, date is in the future or is invalid", "Yes"),"")</f>
        <v>No, date is in the future or is invalid</v>
      </c>
    </row>
    <row r="8" spans="1:8">
      <c r="A8">
        <f>IF(COUNTA(Metadata!A3)=1,ROW(Metadata!A3),"")</f>
        <v>3</v>
      </c>
      <c r="B8" t="str">
        <f>IF(COUNTA(Metadata!A3)=1,IF(COUNTA(Metadata!L3,Metadata!B3)=2, IF(Metadata!L3=Metadata!B3, "No", "Yes"), "One (or both) of these fields are empty"),"")</f>
        <v>No</v>
      </c>
      <c r="C8" t="str">
        <f>IF(COUNTA(Metadata!A3)=1,IF(COUNTA(Metadata!B3:'Metadata'!P3)=15, "Yes", "One (or more) of these fields are empty"),"")</f>
        <v>One (or more) of these fields are empty</v>
      </c>
      <c r="D8" t="str">
        <f>IF(COUNTA(Metadata!A3)=1, IF(ISNUMBER(MATCH(LEFT(Metadata!O3,SEARCH(":",Metadata!O3)-1),'Library and Platform Vocabulary'!$A$117:$A$413,0)), "Yes", "No"),"")</f>
        <v>No</v>
      </c>
      <c r="E8" t="str">
        <f ca="1">IF(COUNTA(Metadata!A3)=1,IF(Metadata!N3&gt;TODAY(),"No, date is in the future or is invalid", "Yes"),"")</f>
        <v>Yes</v>
      </c>
    </row>
    <row r="9" spans="1:8">
      <c r="A9">
        <f>IF(COUNTA(Metadata!A4)=1,ROW(Metadata!A4),"")</f>
        <v>4</v>
      </c>
      <c r="B9" t="str">
        <f>IF(COUNTA(Metadata!A4)=1,IF(COUNTA(Metadata!L4,Metadata!B4)=2, IF(Metadata!L4=Metadata!B4, "No", "Yes"), "One (or both) of these fields are empty"),"")</f>
        <v>Yes</v>
      </c>
      <c r="C9" t="str">
        <f>IF(COUNTA(Metadata!A4)=1,IF(COUNTA(Metadata!B4:'Metadata'!P4)=15, "Yes", "One (or more) of these fields are empty"),"")</f>
        <v>One (or more) of these fields are empty</v>
      </c>
      <c r="D9" t="str">
        <f>IF(COUNTA(Metadata!A4)=1, IF(ISNUMBER(MATCH(LEFT(Metadata!O4,SEARCH(":",Metadata!O4)-1),'Library and Platform Vocabulary'!$A$117:$A$413,0)), "Yes", "No"),"")</f>
        <v>No</v>
      </c>
      <c r="E9" t="str">
        <f ca="1">IF(COUNTA(Metadata!A4)=1,IF(Metadata!N4&gt;TODAY(),"No, date is in the future or is invalid", "Yes"),"")</f>
        <v>No, date is in the future or is invalid</v>
      </c>
    </row>
    <row r="10" spans="1:8">
      <c r="A10">
        <f>IF(COUNTA(Metadata!A5)=1,ROW(Metadata!A5),"")</f>
        <v>5</v>
      </c>
      <c r="B10" t="str">
        <f>IF(COUNTA(Metadata!A5)=1,IF(COUNTA(Metadata!L5,Metadata!B5)=2, IF(Metadata!L5=Metadata!B5, "No", "Yes"), "One (or both) of these fields are empty"),"")</f>
        <v>Yes</v>
      </c>
      <c r="C10" t="str">
        <f>IF(COUNTA(Metadata!A5)=1,IF(COUNTA(Metadata!B5:'Metadata'!P5)=15, "Yes", "One (or more) of these fields are empty"),"")</f>
        <v>One (or more) of these fields are empty</v>
      </c>
      <c r="D10" t="str">
        <f>IF(COUNTA(Metadata!A5)=1, IF(ISNUMBER(MATCH(LEFT(Metadata!O5,SEARCH(":",Metadata!O5)-1),'Library and Platform Vocabulary'!$A$117:$A$413,0)), "Yes", "No"),"")</f>
        <v>No</v>
      </c>
      <c r="E10" t="str">
        <f ca="1">IF(COUNTA(Metadata!A5)=1,IF(Metadata!N5&gt;TODAY(),"No, date is in the future or is invalid", "Yes"),"")</f>
        <v>No, date is in the future or is invalid</v>
      </c>
    </row>
    <row r="11" spans="1:8">
      <c r="A11">
        <f>IF(COUNTA(Metadata!A6)=1,ROW(Metadata!A6),"")</f>
        <v>6</v>
      </c>
      <c r="B11" t="str">
        <f>IF(COUNTA(Metadata!A6)=1,IF(COUNTA(Metadata!L6,Metadata!B6)=2, IF(Metadata!L6=Metadata!B6, "No", "Yes"), "One (or both) of these fields are empty"),"")</f>
        <v>One (or both) of these fields are empty</v>
      </c>
      <c r="C11" t="str">
        <f>IF(COUNTA(Metadata!A6)=1,IF(COUNTA(Metadata!B6:'Metadata'!P6)=15, "Yes", "One (or more) of these fields are empty"),"")</f>
        <v>One (or more) of these fields are empty</v>
      </c>
      <c r="D11" t="str">
        <f>IF(COUNTA(Metadata!A6)=1, IF(ISNUMBER(MATCH(LEFT(Metadata!O6,SEARCH(":",Metadata!O6)-1),'Library and Platform Vocabulary'!$A$117:$A$413,0)), "Yes", "No"),"")</f>
        <v>No</v>
      </c>
      <c r="E11" t="str">
        <f ca="1">IF(COUNTA(Metadata!A6)=1,IF(ISNUMBER(DATEVALUE(Metadata!N6)), IF(Metadata!N6&gt;TODAY(),"No, date is in the future or is invalid", "Yes"),"No, this is not a valid date"),"")</f>
        <v>No, this is not a valid date</v>
      </c>
    </row>
    <row r="12" spans="1:8">
      <c r="A12" t="str">
        <f>IF(COUNTA(Metadata!A7)=1,ROW(Metadata!A7),"")</f>
        <v/>
      </c>
      <c r="B12" t="str">
        <f>IF(COUNTA(Metadata!A7)=1,IF(COUNTA(Metadata!L7,Metadata!B7)=2, IF(Metadata!L7=Metadata!B7, "No", "Yes"), "One (or both) of these fields are empty"),"")</f>
        <v/>
      </c>
      <c r="C12" t="str">
        <f>IF(COUNTA(Metadata!A7)=1,IF(COUNTA(Metadata!B7:'Metadata'!P7)=15, "Yes", "One (or more) of these fields are empty"),"")</f>
        <v/>
      </c>
      <c r="D12" t="str">
        <f>IF(COUNTA(Metadata!A7)=1, IF(ISNUMBER(MATCH(LEFT(Metadata!O7,SEARCH(":",Metadata!O7)-1),'Library and Platform Vocabulary'!$A$117:$A$413,0)), "Yes", "No"),"")</f>
        <v/>
      </c>
      <c r="E12" t="str">
        <f ca="1">IF(COUNTA(Metadata!A7)=1,IF(Metadata!N7&gt;TODAY(),"No, date is in the future or is invalid", "Yes"),"")</f>
        <v/>
      </c>
    </row>
    <row r="13" spans="1:8">
      <c r="A13" t="str">
        <f>IF(COUNTA(Metadata!A8)=1,ROW(Metadata!A8),"")</f>
        <v/>
      </c>
      <c r="B13" t="str">
        <f>IF(COUNTA(Metadata!A8)=1,IF(COUNTA(Metadata!L8,Metadata!B8)=2, IF(Metadata!L8=Metadata!B8, "No", "Yes"), "One (or both) of these fields are empty"),"")</f>
        <v/>
      </c>
      <c r="C13" t="str">
        <f>IF(COUNTA(Metadata!A8)=1,IF(COUNTA(Metadata!B8:'Metadata'!P8)=15, "Yes", "One (or more) of these fields are empty"),"")</f>
        <v/>
      </c>
      <c r="D13" t="str">
        <f>IF(COUNTA(Metadata!A8)=1, IF(ISNUMBER(MATCH(LEFT(Metadata!O8,SEARCH(":",Metadata!O8)-1),'Library and Platform Vocabulary'!$A$117:$A$413,0)), "Yes", "No"),"")</f>
        <v/>
      </c>
      <c r="E13" t="str">
        <f ca="1">IF(COUNTA(Metadata!A8)=1,IF(Metadata!N8&gt;TODAY(),"No, date is in the future or is invalid", "Yes"),"")</f>
        <v/>
      </c>
    </row>
    <row r="14" spans="1:8">
      <c r="A14" t="str">
        <f>IF(COUNTA(Metadata!A9)=1,ROW(Metadata!A9),"")</f>
        <v/>
      </c>
      <c r="B14" t="str">
        <f>IF(COUNTA(Metadata!A9)=1,IF(COUNTA(Metadata!L9,Metadata!B9)=2, IF(Metadata!L9=Metadata!B9, "No", "Yes"), "One (or both) of these fields are empty"),"")</f>
        <v/>
      </c>
      <c r="C14" t="str">
        <f>IF(COUNTA(Metadata!A9)=1,IF(COUNTA(Metadata!B9:'Metadata'!P9)=15, "Yes", "One (or more) of these fields are empty"),"")</f>
        <v/>
      </c>
      <c r="D14" t="str">
        <f>IF(COUNTA(Metadata!A9)=1, IF(ISNUMBER(MATCH(LEFT(Metadata!O9,SEARCH(":",Metadata!O9)-1),'Library and Platform Vocabulary'!$A$117:$A$413,0)), "Yes", "No"),"")</f>
        <v/>
      </c>
      <c r="E14" t="str">
        <f ca="1">IF(COUNTA(Metadata!A9)=1,IF(Metadata!N9&gt;TODAY(),"No, date is in the future or is invalid", "Yes"),"")</f>
        <v/>
      </c>
    </row>
    <row r="15" spans="1:8">
      <c r="A15" t="str">
        <f>IF(COUNTA(Metadata!A10)=1,ROW(Metadata!A10),"")</f>
        <v/>
      </c>
      <c r="B15" t="str">
        <f>IF(COUNTA(Metadata!A10)=1,IF(COUNTA(Metadata!L10,Metadata!B10)=2, IF(Metadata!L10=Metadata!B10, "No", "Yes"), "One (or both) of these fields are empty"),"")</f>
        <v/>
      </c>
      <c r="C15" t="str">
        <f>IF(COUNTA(Metadata!A10)=1,IF(COUNTA(Metadata!B10:'Metadata'!P10)=15, "Yes", "One (or more) of these fields are empty"),"")</f>
        <v/>
      </c>
      <c r="D15" t="str">
        <f>IF(COUNTA(Metadata!A10)=1, IF(ISNUMBER(MATCH(LEFT(Metadata!O10,SEARCH(":",Metadata!O10)-1),'Library and Platform Vocabulary'!$A$117:$A$413,0)), "Yes", "No"),"")</f>
        <v/>
      </c>
      <c r="E15" t="str">
        <f ca="1">IF(COUNTA(Metadata!A10)=1,IF(Metadata!N10&gt;TODAY(),"No, date is in the future or is invalid", "Yes"),"")</f>
        <v/>
      </c>
    </row>
    <row r="16" spans="1:8">
      <c r="A16" t="str">
        <f>IF(COUNTA(Metadata!A11)=1,ROW(Metadata!A11),"")</f>
        <v/>
      </c>
      <c r="B16" t="str">
        <f>IF(COUNTA(Metadata!A11)=1,IF(COUNTA(Metadata!L11,Metadata!B11)=2, IF(Metadata!L11=Metadata!B11, "No", "Yes"), "One (or both) of these fields are empty"),"")</f>
        <v/>
      </c>
      <c r="C16" t="str">
        <f>IF(COUNTA(Metadata!A11)=1,IF(COUNTA(Metadata!B11:'Metadata'!P11)=15, "Yes", "One (or more) of these fields are empty"),"")</f>
        <v/>
      </c>
      <c r="D16" t="str">
        <f>IF(COUNTA(Metadata!A11)=1, IF(ISNUMBER(MATCH(LEFT(Metadata!O11,SEARCH(":",Metadata!O11)-1),'Library and Platform Vocabulary'!$A$117:$A$413,0)), "Yes", "No"),"")</f>
        <v/>
      </c>
      <c r="E16" t="str">
        <f ca="1">IF(COUNTA(Metadata!A11)=1,IF(Metadata!N11&gt;TODAY(),"No, date is in the future or is invalid", "Yes"),"")</f>
        <v/>
      </c>
    </row>
    <row r="17" spans="1:5">
      <c r="A17" t="str">
        <f>IF(COUNTA(Metadata!A12)=1,ROW(Metadata!A12),"")</f>
        <v/>
      </c>
      <c r="B17" t="str">
        <f>IF(COUNTA(Metadata!A12)=1,IF(COUNTA(Metadata!L12,Metadata!B12)=2, IF(Metadata!L12=Metadata!B12, "No", "Yes"), "One (or both) of these fields are empty"),"")</f>
        <v/>
      </c>
      <c r="C17" t="str">
        <f>IF(COUNTA(Metadata!A12)=1,IF(COUNTA(Metadata!B12:'Metadata'!P12)=15, "Yes", "One (or more) of these fields are empty"),"")</f>
        <v/>
      </c>
      <c r="D17" t="str">
        <f>IF(COUNTA(Metadata!A12)=1, IF(ISNUMBER(MATCH(LEFT(Metadata!O12,SEARCH(":",Metadata!O12)-1),'Library and Platform Vocabulary'!$A$117:$A$413,0)), "Yes", "No"),"")</f>
        <v/>
      </c>
      <c r="E17" t="str">
        <f ca="1">IF(COUNTA(Metadata!A12)=1,IF(Metadata!N12&gt;TODAY(),"No, date is in the future or is invalid", "Yes"),"")</f>
        <v/>
      </c>
    </row>
    <row r="18" spans="1:5">
      <c r="A18" t="str">
        <f>IF(COUNTA(Metadata!A13)=1,ROW(Metadata!A13),"")</f>
        <v/>
      </c>
      <c r="B18" t="str">
        <f>IF(COUNTA(Metadata!A13)=1,IF(COUNTA(Metadata!L13,Metadata!B13)=2, IF(Metadata!L13=Metadata!B13, "No", "Yes"), "One (or both) of these fields are empty"),"")</f>
        <v/>
      </c>
      <c r="C18" t="str">
        <f>IF(COUNTA(Metadata!A13)=1,IF(COUNTA(Metadata!B13:'Metadata'!P13)=15, "Yes", "One (or more) of these fields are empty"),"")</f>
        <v/>
      </c>
      <c r="D18" t="str">
        <f>IF(COUNTA(Metadata!A13)=1, IF(ISNUMBER(MATCH(LEFT(Metadata!O13,SEARCH(":",Metadata!O13)-1),'Library and Platform Vocabulary'!$A$117:$A$413,0)), "Yes", "No"),"")</f>
        <v/>
      </c>
      <c r="E18" t="str">
        <f ca="1">IF(COUNTA(Metadata!A13)=1,IF(Metadata!N13&gt;TODAY(),"No, date is in the future or is invalid", "Yes"),"")</f>
        <v/>
      </c>
    </row>
    <row r="19" spans="1:5">
      <c r="A19" t="str">
        <f>IF(COUNTA(Metadata!A14)=1,ROW(Metadata!A14),"")</f>
        <v/>
      </c>
      <c r="B19" t="str">
        <f>IF(COUNTA(Metadata!A14)=1,IF(COUNTA(Metadata!L14,Metadata!B14)=2, IF(Metadata!L14=Metadata!B14, "No", "Yes"), "One (or both) of these fields are empty"),"")</f>
        <v/>
      </c>
      <c r="C19" t="str">
        <f>IF(COUNTA(Metadata!A14)=1,IF(COUNTA(Metadata!B14:'Metadata'!P14)=15, "Yes", "One (or more) of these fields are empty"),"")</f>
        <v/>
      </c>
      <c r="D19" t="str">
        <f>IF(COUNTA(Metadata!A14)=1, IF(ISNUMBER(MATCH(LEFT(Metadata!O14,SEARCH(":",Metadata!O14)-1),'Library and Platform Vocabulary'!$A$117:$A$413,0)), "Yes", "No"),"")</f>
        <v/>
      </c>
      <c r="E19" t="str">
        <f ca="1">IF(COUNTA(Metadata!A14)=1,IF(Metadata!N14&gt;TODAY(),"No, date is in the future or is invalid", "Yes"),"")</f>
        <v/>
      </c>
    </row>
    <row r="20" spans="1:5">
      <c r="A20" t="str">
        <f>IF(COUNTA(Metadata!A15)=1,ROW(Metadata!A15),"")</f>
        <v/>
      </c>
      <c r="B20" t="str">
        <f>IF(COUNTA(Metadata!A15)=1,IF(COUNTA(Metadata!L15,Metadata!B15)=2, IF(Metadata!L15=Metadata!B15, "No", "Yes"), "One (or both) of these fields are empty"),"")</f>
        <v/>
      </c>
      <c r="C20" t="str">
        <f>IF(COUNTA(Metadata!A15)=1,IF(COUNTA(Metadata!B15:'Metadata'!P15)=15, "Yes", "One (or more) of these fields are empty"),"")</f>
        <v/>
      </c>
      <c r="D20" t="str">
        <f>IF(COUNTA(Metadata!A15)=1, IF(ISNUMBER(MATCH(LEFT(Metadata!O15,SEARCH(":",Metadata!O15)-1),'Library and Platform Vocabulary'!$A$117:$A$413,0)), "Yes", "No"),"")</f>
        <v/>
      </c>
      <c r="E20" t="str">
        <f ca="1">IF(COUNTA(Metadata!A15)=1,IF(Metadata!N15&gt;TODAY(),"No, date is in the future or is invalid", "Yes"),"")</f>
        <v/>
      </c>
    </row>
    <row r="21" spans="1:5">
      <c r="A21" t="str">
        <f>IF(COUNTA(Metadata!A16)=1,ROW(Metadata!A16),"")</f>
        <v/>
      </c>
      <c r="B21" t="str">
        <f>IF(COUNTA(Metadata!A16)=1,IF(COUNTA(Metadata!L16,Metadata!B16)=2, IF(Metadata!L16=Metadata!B16, "No", "Yes"), "One (or both) of these fields are empty"),"")</f>
        <v/>
      </c>
      <c r="C21" t="str">
        <f>IF(COUNTA(Metadata!A16)=1,IF(COUNTA(Metadata!B16:'Metadata'!P16)=15, "Yes", "One (or more) of these fields are empty"),"")</f>
        <v/>
      </c>
      <c r="D21" t="str">
        <f>IF(COUNTA(Metadata!A16)=1, IF(ISNUMBER(MATCH(LEFT(Metadata!O16,SEARCH(":",Metadata!O16)-1),'Library and Platform Vocabulary'!$A$117:$A$413,0)), "Yes", "No"),"")</f>
        <v/>
      </c>
      <c r="E21" t="str">
        <f ca="1">IF(COUNTA(Metadata!A16)=1,IF(Metadata!N16&gt;TODAY(),"No, date is in the future or is invalid", "Yes"),"")</f>
        <v/>
      </c>
    </row>
    <row r="22" spans="1:5">
      <c r="A22" t="str">
        <f>IF(COUNTA(Metadata!A17)=1,ROW(Metadata!A17),"")</f>
        <v/>
      </c>
      <c r="B22" t="str">
        <f>IF(COUNTA(Metadata!A17)=1,IF(COUNTA(Metadata!L17,Metadata!B17)=2, IF(Metadata!L17=Metadata!B17, "No", "Yes"), "One (or both) of these fields are empty"),"")</f>
        <v/>
      </c>
      <c r="C22" t="str">
        <f>IF(COUNTA(Metadata!A17)=1,IF(COUNTA(Metadata!B17:'Metadata'!P17)=15, "Yes", "One (or more) of these fields are empty"),"")</f>
        <v/>
      </c>
      <c r="D22" t="str">
        <f>IF(COUNTA(Metadata!A17)=1, IF(ISNUMBER(MATCH(LEFT(Metadata!O17,SEARCH(":",Metadata!O17)-1),'Library and Platform Vocabulary'!$A$117:$A$413,0)), "Yes", "No"),"")</f>
        <v/>
      </c>
      <c r="E22" t="str">
        <f ca="1">IF(COUNTA(Metadata!A17)=1,IF(Metadata!N17&gt;TODAY(),"No, date is in the future or is invalid", "Yes"),"")</f>
        <v/>
      </c>
    </row>
    <row r="23" spans="1:5">
      <c r="A23" t="str">
        <f>IF(COUNTA(Metadata!A18)=1,ROW(Metadata!A18),"")</f>
        <v/>
      </c>
      <c r="B23" t="str">
        <f>IF(COUNTA(Metadata!A18)=1,IF(COUNTA(Metadata!L18,Metadata!B18)=2, IF(Metadata!L18=Metadata!B18, "No", "Yes"), "One (or both) of these fields are empty"),"")</f>
        <v/>
      </c>
      <c r="C23" t="str">
        <f>IF(COUNTA(Metadata!A18)=1,IF(COUNTA(Metadata!B18:'Metadata'!P18)=15, "Yes", "One (or more) of these fields are empty"),"")</f>
        <v/>
      </c>
      <c r="D23" t="str">
        <f>IF(COUNTA(Metadata!A18)=1, IF(ISNUMBER(MATCH(LEFT(Metadata!O18,SEARCH(":",Metadata!O18)-1),'Library and Platform Vocabulary'!$A$117:$A$413,0)), "Yes", "No"),"")</f>
        <v/>
      </c>
      <c r="E23" t="str">
        <f ca="1">IF(COUNTA(Metadata!A18)=1,IF(Metadata!N18&gt;TODAY(),"No, date is in the future or is invalid", "Yes"),"")</f>
        <v/>
      </c>
    </row>
    <row r="24" spans="1:5">
      <c r="A24" t="str">
        <f>IF(COUNTA(Metadata!A19)=1,ROW(Metadata!A19),"")</f>
        <v/>
      </c>
      <c r="B24" t="str">
        <f>IF(COUNTA(Metadata!A19)=1,IF(COUNTA(Metadata!L19,Metadata!B19)=2, IF(Metadata!L19=Metadata!B19, "No", "Yes"), "One (or both) of these fields are empty"),"")</f>
        <v/>
      </c>
      <c r="C24" t="str">
        <f>IF(COUNTA(Metadata!A19)=1,IF(COUNTA(Metadata!B19:'Metadata'!P19)=15, "Yes", "One (or more) of these fields are empty"),"")</f>
        <v/>
      </c>
      <c r="D24" t="str">
        <f>IF(COUNTA(Metadata!A19)=1, IF(ISNUMBER(MATCH(LEFT(Metadata!O19,SEARCH(":",Metadata!O19)-1),'Library and Platform Vocabulary'!$A$117:$A$413,0)), "Yes", "No"),"")</f>
        <v/>
      </c>
      <c r="E24" t="str">
        <f ca="1">IF(COUNTA(Metadata!A19)=1,IF(Metadata!N19&gt;TODAY(),"No, date is in the future or is invalid", "Yes"),"")</f>
        <v/>
      </c>
    </row>
    <row r="25" spans="1:5">
      <c r="A25" t="str">
        <f>IF(COUNTA(Metadata!A20)=1,ROW(Metadata!A20),"")</f>
        <v/>
      </c>
      <c r="B25" t="str">
        <f>IF(COUNTA(Metadata!A20)=1,IF(COUNTA(Metadata!L20,Metadata!B20)=2, IF(Metadata!L20=Metadata!B20, "No", "Yes"), "One (or both) of these fields are empty"),"")</f>
        <v/>
      </c>
      <c r="C25" t="str">
        <f>IF(COUNTA(Metadata!A20)=1,IF(COUNTA(Metadata!B20:'Metadata'!P20)=15, "Yes", "One (or more) of these fields are empty"),"")</f>
        <v/>
      </c>
      <c r="D25" t="str">
        <f>IF(COUNTA(Metadata!A20)=1, IF(ISNUMBER(MATCH(LEFT(Metadata!O20,SEARCH(":",Metadata!O20)-1),'Library and Platform Vocabulary'!$A$117:$A$413,0)), "Yes", "No"),"")</f>
        <v/>
      </c>
      <c r="E25" t="str">
        <f ca="1">IF(COUNTA(Metadata!A20)=1,IF(Metadata!N20&gt;TODAY(),"No, date is in the future or is invalid", "Yes"),"")</f>
        <v/>
      </c>
    </row>
    <row r="26" spans="1:5">
      <c r="A26" t="str">
        <f>IF(COUNTA(Metadata!A21)=1,ROW(Metadata!A21),"")</f>
        <v/>
      </c>
      <c r="B26" t="str">
        <f>IF(COUNTA(Metadata!A21)=1,IF(COUNTA(Metadata!L21,Metadata!B21)=2, IF(Metadata!L21=Metadata!B21, "No", "Yes"), "One (or both) of these fields are empty"),"")</f>
        <v/>
      </c>
      <c r="C26" t="str">
        <f>IF(COUNTA(Metadata!A21)=1,IF(COUNTA(Metadata!B21:'Metadata'!P21)=15, "Yes", "One (or more) of these fields are empty"),"")</f>
        <v/>
      </c>
      <c r="D26" t="str">
        <f>IF(COUNTA(Metadata!A21)=1, IF(ISNUMBER(MATCH(LEFT(Metadata!O21,SEARCH(":",Metadata!O21)-1),'Library and Platform Vocabulary'!$A$117:$A$413,0)), "Yes", "No"),"")</f>
        <v/>
      </c>
      <c r="E26" t="str">
        <f ca="1">IF(COUNTA(Metadata!A21)=1,IF(Metadata!N21&gt;TODAY(),"No, date is in the future or is invalid", "Yes"),"")</f>
        <v/>
      </c>
    </row>
    <row r="27" spans="1:5">
      <c r="A27" t="str">
        <f>IF(COUNTA(Metadata!A22)=1,ROW(Metadata!A22),"")</f>
        <v/>
      </c>
      <c r="B27" t="str">
        <f>IF(COUNTA(Metadata!A22)=1,IF(COUNTA(Metadata!L22,Metadata!B22)=2, IF(Metadata!L22=Metadata!B22, "No", "Yes"), "One (or both) of these fields are empty"),"")</f>
        <v/>
      </c>
      <c r="C27" t="str">
        <f>IF(COUNTA(Metadata!A22)=1,IF(COUNTA(Metadata!B22:'Metadata'!P22)=15, "Yes", "One (or more) of these fields are empty"),"")</f>
        <v/>
      </c>
      <c r="D27" t="str">
        <f>IF(COUNTA(Metadata!A22)=1, IF(ISNUMBER(MATCH(LEFT(Metadata!O22,SEARCH(":",Metadata!O22)-1),'Library and Platform Vocabulary'!$A$117:$A$413,0)), "Yes", "No"),"")</f>
        <v/>
      </c>
      <c r="E27" t="str">
        <f ca="1">IF(COUNTA(Metadata!A22)=1,IF(Metadata!N22&gt;TODAY(),"No, date is in the future or is invalid", "Yes"),"")</f>
        <v/>
      </c>
    </row>
    <row r="28" spans="1:5">
      <c r="A28" t="str">
        <f>IF(COUNTA(Metadata!A23)=1,ROW(Metadata!A23),"")</f>
        <v/>
      </c>
      <c r="B28" t="str">
        <f>IF(COUNTA(Metadata!A23)=1,IF(COUNTA(Metadata!L23,Metadata!B23)=2, IF(Metadata!L23=Metadata!B23, "No", "Yes"), "One (or both) of these fields are empty"),"")</f>
        <v/>
      </c>
      <c r="C28" t="str">
        <f>IF(COUNTA(Metadata!A23)=1,IF(COUNTA(Metadata!B23:'Metadata'!P23)=15, "Yes", "One (or more) of these fields are empty"),"")</f>
        <v/>
      </c>
      <c r="D28" t="str">
        <f>IF(COUNTA(Metadata!A23)=1, IF(ISNUMBER(MATCH(LEFT(Metadata!O23,SEARCH(":",Metadata!O23)-1),'Library and Platform Vocabulary'!$A$117:$A$413,0)), "Yes", "No"),"")</f>
        <v/>
      </c>
      <c r="E28" t="str">
        <f ca="1">IF(COUNTA(Metadata!A23)=1,IF(Metadata!N23&gt;TODAY(),"No, date is in the future or is invalid", "Yes"),"")</f>
        <v/>
      </c>
    </row>
    <row r="29" spans="1:5">
      <c r="A29" t="str">
        <f>IF(COUNTA(Metadata!A24)=1,ROW(Metadata!A24),"")</f>
        <v/>
      </c>
      <c r="B29" t="str">
        <f>IF(COUNTA(Metadata!A24)=1,IF(COUNTA(Metadata!L24,Metadata!B24)=2, IF(Metadata!L24=Metadata!B24, "No", "Yes"), "One (or both) of these fields are empty"),"")</f>
        <v/>
      </c>
      <c r="C29" t="str">
        <f>IF(COUNTA(Metadata!A24)=1,IF(COUNTA(Metadata!B24:'Metadata'!P24)=15, "Yes", "One (or more) of these fields are empty"),"")</f>
        <v/>
      </c>
      <c r="D29" t="str">
        <f>IF(COUNTA(Metadata!A24)=1, IF(ISNUMBER(MATCH(LEFT(Metadata!O24,SEARCH(":",Metadata!O24)-1),'Library and Platform Vocabulary'!$A$117:$A$413,0)), "Yes", "No"),"")</f>
        <v/>
      </c>
      <c r="E29" t="str">
        <f ca="1">IF(COUNTA(Metadata!A24)=1,IF(Metadata!N24&gt;TODAY(),"No, date is in the future or is invalid", "Yes"),"")</f>
        <v/>
      </c>
    </row>
    <row r="30" spans="1:5">
      <c r="A30" t="str">
        <f>IF(COUNTA(Metadata!A25)=1,ROW(Metadata!A25),"")</f>
        <v/>
      </c>
      <c r="B30" t="str">
        <f>IF(COUNTA(Metadata!A25)=1,IF(COUNTA(Metadata!L25,Metadata!B25)=2, IF(Metadata!L25=Metadata!B25, "No", "Yes"), "One (or both) of these fields are empty"),"")</f>
        <v/>
      </c>
      <c r="C30" t="str">
        <f>IF(COUNTA(Metadata!A25)=1,IF(COUNTA(Metadata!B25:'Metadata'!P25)=15, "Yes", "One (or more) of these fields are empty"),"")</f>
        <v/>
      </c>
      <c r="D30" t="str">
        <f>IF(COUNTA(Metadata!A25)=1, IF(ISNUMBER(MATCH(LEFT(Metadata!O25,SEARCH(":",Metadata!O25)-1),'Library and Platform Vocabulary'!$A$117:$A$413,0)), "Yes", "No"),"")</f>
        <v/>
      </c>
      <c r="E30" t="str">
        <f ca="1">IF(COUNTA(Metadata!A25)=1,IF(Metadata!N25&gt;TODAY(),"No, date is in the future or is invalid", "Yes"),"")</f>
        <v/>
      </c>
    </row>
    <row r="31" spans="1:5">
      <c r="A31" t="str">
        <f>IF(COUNTA(Metadata!A26)=1,ROW(Metadata!A26),"")</f>
        <v/>
      </c>
      <c r="B31" t="str">
        <f>IF(COUNTA(Metadata!A26)=1,IF(COUNTA(Metadata!L26,Metadata!B26)=2, IF(Metadata!L26=Metadata!B26, "No", "Yes"), "One (or both) of these fields are empty"),"")</f>
        <v/>
      </c>
      <c r="C31" t="str">
        <f>IF(COUNTA(Metadata!A26)=1,IF(COUNTA(Metadata!B26:'Metadata'!P26)=15, "Yes", "One (or more) of these fields are empty"),"")</f>
        <v/>
      </c>
      <c r="D31" t="str">
        <f>IF(COUNTA(Metadata!A26)=1, IF(ISNUMBER(MATCH(LEFT(Metadata!O26,SEARCH(":",Metadata!O26)-1),'Library and Platform Vocabulary'!$A$117:$A$413,0)), "Yes", "No"),"")</f>
        <v/>
      </c>
      <c r="E31" t="str">
        <f ca="1">IF(COUNTA(Metadata!A26)=1,IF(Metadata!N26&gt;TODAY(),"No, date is in the future or is invalid", "Yes"),"")</f>
        <v/>
      </c>
    </row>
    <row r="32" spans="1:5">
      <c r="A32" t="str">
        <f>IF(COUNTA(Metadata!A27)=1,ROW(Metadata!A27),"")</f>
        <v/>
      </c>
      <c r="B32" t="str">
        <f>IF(COUNTA(Metadata!A27)=1,IF(COUNTA(Metadata!L27,Metadata!B27)=2, IF(Metadata!L27=Metadata!B27, "No", "Yes"), "One (or both) of these fields are empty"),"")</f>
        <v/>
      </c>
      <c r="C32" t="str">
        <f>IF(COUNTA(Metadata!A27)=1,IF(COUNTA(Metadata!B27:'Metadata'!P27)=15, "Yes", "One (or more) of these fields are empty"),"")</f>
        <v/>
      </c>
      <c r="D32" t="str">
        <f>IF(COUNTA(Metadata!A27)=1, IF(ISNUMBER(MATCH(LEFT(Metadata!O27,SEARCH(":",Metadata!O27)-1),'Library and Platform Vocabulary'!$A$117:$A$413,0)), "Yes", "No"),"")</f>
        <v/>
      </c>
      <c r="E32" t="str">
        <f ca="1">IF(COUNTA(Metadata!A27)=1,IF(Metadata!N27&gt;TODAY(),"No, date is in the future or is invalid", "Yes"),"")</f>
        <v/>
      </c>
    </row>
    <row r="33" spans="1:5">
      <c r="A33" t="str">
        <f>IF(COUNTA(Metadata!A28)=1,ROW(Metadata!A28),"")</f>
        <v/>
      </c>
      <c r="B33" t="str">
        <f>IF(COUNTA(Metadata!A28)=1,IF(COUNTA(Metadata!L28,Metadata!B28)=2, IF(Metadata!L28=Metadata!B28, "No", "Yes"), "One (or both) of these fields are empty"),"")</f>
        <v/>
      </c>
      <c r="C33" t="str">
        <f>IF(COUNTA(Metadata!A28)=1,IF(COUNTA(Metadata!B28:'Metadata'!P28)=15, "Yes", "One (or more) of these fields are empty"),"")</f>
        <v/>
      </c>
      <c r="D33" t="str">
        <f>IF(COUNTA(Metadata!A28)=1, IF(ISNUMBER(MATCH(LEFT(Metadata!O28,SEARCH(":",Metadata!O28)-1),'Library and Platform Vocabulary'!$A$117:$A$413,0)), "Yes", "No"),"")</f>
        <v/>
      </c>
      <c r="E33" t="str">
        <f ca="1">IF(COUNTA(Metadata!A28)=1,IF(Metadata!N28&gt;TODAY(),"No, date is in the future or is invalid", "Yes"),"")</f>
        <v/>
      </c>
    </row>
    <row r="34" spans="1:5">
      <c r="A34" t="str">
        <f>IF(COUNTA(Metadata!A29)=1,ROW(Metadata!A29),"")</f>
        <v/>
      </c>
      <c r="B34" t="str">
        <f>IF(COUNTA(Metadata!A29)=1,IF(COUNTA(Metadata!L29,Metadata!B29)=2, IF(Metadata!L29=Metadata!B29, "No", "Yes"), "One (or both) of these fields are empty"),"")</f>
        <v/>
      </c>
      <c r="C34" t="str">
        <f>IF(COUNTA(Metadata!A29)=1,IF(COUNTA(Metadata!B29:'Metadata'!P29)=15, "Yes", "One (or more) of these fields are empty"),"")</f>
        <v/>
      </c>
      <c r="D34" t="str">
        <f>IF(COUNTA(Metadata!A29)=1, IF(ISNUMBER(MATCH(LEFT(Metadata!O29,SEARCH(":",Metadata!O29)-1),'Library and Platform Vocabulary'!$A$117:$A$413,0)), "Yes", "No"),"")</f>
        <v/>
      </c>
      <c r="E34" t="str">
        <f ca="1">IF(COUNTA(Metadata!A29)=1,IF(Metadata!N29&gt;TODAY(),"No, date is in the future or is invalid", "Yes"),"")</f>
        <v/>
      </c>
    </row>
    <row r="35" spans="1:5">
      <c r="A35" t="str">
        <f>IF(COUNTA(Metadata!A30)=1,ROW(Metadata!A30),"")</f>
        <v/>
      </c>
      <c r="B35" t="str">
        <f>IF(COUNTA(Metadata!A30)=1,IF(COUNTA(Metadata!L30,Metadata!B30)=2, IF(Metadata!L30=Metadata!B30, "No", "Yes"), "One (or both) of these fields are empty"),"")</f>
        <v/>
      </c>
      <c r="C35" t="str">
        <f>IF(COUNTA(Metadata!A30)=1,IF(COUNTA(Metadata!B30:'Metadata'!P30)=15, "Yes", "One (or more) of these fields are empty"),"")</f>
        <v/>
      </c>
      <c r="D35" t="str">
        <f>IF(COUNTA(Metadata!A30)=1, IF(ISNUMBER(MATCH(LEFT(Metadata!O30,SEARCH(":",Metadata!O30)-1),'Library and Platform Vocabulary'!$A$117:$A$413,0)), "Yes", "No"),"")</f>
        <v/>
      </c>
      <c r="E35" t="str">
        <f ca="1">IF(COUNTA(Metadata!A30)=1,IF(Metadata!N30&gt;TODAY(),"No, date is in the future or is invalid", "Yes"),"")</f>
        <v/>
      </c>
    </row>
    <row r="36" spans="1:5">
      <c r="A36" t="str">
        <f>IF(COUNTA(Metadata!A31)=1,ROW(Metadata!A31),"")</f>
        <v/>
      </c>
      <c r="B36" t="str">
        <f>IF(COUNTA(Metadata!A31)=1,IF(COUNTA(Metadata!L31,Metadata!B31)=2, IF(Metadata!L31=Metadata!B31, "No", "Yes"), "One (or both) of these fields are empty"),"")</f>
        <v/>
      </c>
      <c r="C36" t="str">
        <f>IF(COUNTA(Metadata!A31)=1,IF(COUNTA(Metadata!B31:'Metadata'!P31)=15, "Yes", "One (or more) of these fields are empty"),"")</f>
        <v/>
      </c>
      <c r="D36" t="str">
        <f>IF(COUNTA(Metadata!A31)=1, IF(ISNUMBER(MATCH(LEFT(Metadata!O31,SEARCH(":",Metadata!O31)-1),'Library and Platform Vocabulary'!$A$117:$A$413,0)), "Yes", "No"),"")</f>
        <v/>
      </c>
      <c r="E36" t="str">
        <f ca="1">IF(COUNTA(Metadata!A31)=1,IF(Metadata!N31&gt;TODAY(),"No, date is in the future or is invalid", "Yes"),"")</f>
        <v/>
      </c>
    </row>
    <row r="37" spans="1:5">
      <c r="A37" t="str">
        <f>IF(COUNTA(Metadata!A32)=1,ROW(Metadata!A32),"")</f>
        <v/>
      </c>
      <c r="B37" t="str">
        <f>IF(COUNTA(Metadata!A32)=1,IF(COUNTA(Metadata!L32,Metadata!B32)=2, IF(Metadata!L32=Metadata!B32, "No", "Yes"), "One (or both) of these fields are empty"),"")</f>
        <v/>
      </c>
      <c r="C37" t="str">
        <f>IF(COUNTA(Metadata!A32)=1,IF(COUNTA(Metadata!B32:'Metadata'!P32)=15, "Yes", "One (or more) of these fields are empty"),"")</f>
        <v/>
      </c>
      <c r="D37" t="str">
        <f>IF(COUNTA(Metadata!A32)=1, IF(ISNUMBER(MATCH(LEFT(Metadata!O32,SEARCH(":",Metadata!O32)-1),'Library and Platform Vocabulary'!$A$117:$A$413,0)), "Yes", "No"),"")</f>
        <v/>
      </c>
      <c r="E37" t="str">
        <f ca="1">IF(COUNTA(Metadata!A32)=1,IF(Metadata!N32&gt;TODAY(),"No, date is in the future or is invalid", "Yes"),"")</f>
        <v/>
      </c>
    </row>
    <row r="38" spans="1:5">
      <c r="A38" t="str">
        <f>IF(COUNTA(Metadata!A33)=1,ROW(Metadata!A33),"")</f>
        <v/>
      </c>
      <c r="B38" t="str">
        <f>IF(COUNTA(Metadata!A33)=1,IF(COUNTA(Metadata!L33,Metadata!B33)=2, IF(Metadata!L33=Metadata!B33, "No", "Yes"), "One (or both) of these fields are empty"),"")</f>
        <v/>
      </c>
      <c r="C38" t="str">
        <f>IF(COUNTA(Metadata!A33)=1,IF(COUNTA(Metadata!B33:'Metadata'!P33)=15, "Yes", "One (or more) of these fields are empty"),"")</f>
        <v/>
      </c>
      <c r="D38" t="str">
        <f>IF(COUNTA(Metadata!A33)=1, IF(ISNUMBER(MATCH(LEFT(Metadata!O33,SEARCH(":",Metadata!O33)-1),'Library and Platform Vocabulary'!$A$117:$A$413,0)), "Yes", "No"),"")</f>
        <v/>
      </c>
      <c r="E38" t="str">
        <f ca="1">IF(COUNTA(Metadata!A33)=1,IF(Metadata!N33&gt;TODAY(),"No, date is in the future or is invalid", "Yes"),"")</f>
        <v/>
      </c>
    </row>
    <row r="39" spans="1:5">
      <c r="A39" t="str">
        <f>IF(COUNTA(Metadata!A34)=1,ROW(Metadata!A34),"")</f>
        <v/>
      </c>
      <c r="B39" t="str">
        <f>IF(COUNTA(Metadata!A34)=1,IF(COUNTA(Metadata!L34,Metadata!B34)=2, IF(Metadata!L34=Metadata!B34, "No", "Yes"), "One (or both) of these fields are empty"),"")</f>
        <v/>
      </c>
      <c r="C39" t="str">
        <f>IF(COUNTA(Metadata!A34)=1,IF(COUNTA(Metadata!B34:'Metadata'!P34)=15, "Yes", "One (or more) of these fields are empty"),"")</f>
        <v/>
      </c>
      <c r="D39" t="str">
        <f>IF(COUNTA(Metadata!A34)=1, IF(ISNUMBER(MATCH(LEFT(Metadata!O34,SEARCH(":",Metadata!O34)-1),'Library and Platform Vocabulary'!$A$117:$A$413,0)), "Yes", "No"),"")</f>
        <v/>
      </c>
      <c r="E39" t="str">
        <f ca="1">IF(COUNTA(Metadata!A34)=1,IF(Metadata!N34&gt;TODAY(),"No, date is in the future or is invalid", "Yes"),"")</f>
        <v/>
      </c>
    </row>
    <row r="40" spans="1:5">
      <c r="A40" t="str">
        <f>IF(COUNTA(Metadata!A35)=1,ROW(Metadata!A35),"")</f>
        <v/>
      </c>
      <c r="B40" t="str">
        <f>IF(COUNTA(Metadata!A35)=1,IF(COUNTA(Metadata!L35,Metadata!B35)=2, IF(Metadata!L35=Metadata!B35, "No", "Yes"), "One (or both) of these fields are empty"),"")</f>
        <v/>
      </c>
      <c r="C40" t="str">
        <f>IF(COUNTA(Metadata!A35)=1,IF(COUNTA(Metadata!B35:'Metadata'!P35)=15, "Yes", "One (or more) of these fields are empty"),"")</f>
        <v/>
      </c>
      <c r="D40" t="str">
        <f>IF(COUNTA(Metadata!A35)=1, IF(ISNUMBER(MATCH(LEFT(Metadata!O35,SEARCH(":",Metadata!O35)-1),'Library and Platform Vocabulary'!$A$117:$A$413,0)), "Yes", "No"),"")</f>
        <v/>
      </c>
      <c r="E40" t="str">
        <f ca="1">IF(COUNTA(Metadata!A35)=1,IF(Metadata!N35&gt;TODAY(),"No, date is in the future or is invalid", "Yes"),"")</f>
        <v/>
      </c>
    </row>
    <row r="41" spans="1:5">
      <c r="A41" t="str">
        <f>IF(COUNTA(Metadata!A36)=1,ROW(Metadata!A36),"")</f>
        <v/>
      </c>
      <c r="B41" t="str">
        <f>IF(COUNTA(Metadata!A36)=1,IF(COUNTA(Metadata!L36,Metadata!B36)=2, IF(Metadata!L36=Metadata!B36, "No", "Yes"), "One (or both) of these fields are empty"),"")</f>
        <v/>
      </c>
      <c r="C41" t="str">
        <f>IF(COUNTA(Metadata!A36)=1,IF(COUNTA(Metadata!B36:'Metadata'!P36)=15, "Yes", "One (or more) of these fields are empty"),"")</f>
        <v/>
      </c>
      <c r="D41" t="str">
        <f>IF(COUNTA(Metadata!A36)=1, IF(ISNUMBER(MATCH(LEFT(Metadata!O36,SEARCH(":",Metadata!O36)-1),'Library and Platform Vocabulary'!$A$117:$A$413,0)), "Yes", "No"),"")</f>
        <v/>
      </c>
      <c r="E41" t="str">
        <f ca="1">IF(COUNTA(Metadata!A36)=1,IF(Metadata!N36&gt;TODAY(),"No, date is in the future or is invalid", "Yes"),"")</f>
        <v/>
      </c>
    </row>
    <row r="42" spans="1:5">
      <c r="A42" t="str">
        <f>IF(COUNTA(Metadata!A37)=1,ROW(Metadata!A37),"")</f>
        <v/>
      </c>
      <c r="B42" t="str">
        <f>IF(COUNTA(Metadata!A37)=1,IF(COUNTA(Metadata!L37,Metadata!B37)=2, IF(Metadata!L37=Metadata!B37, "No", "Yes"), "One (or both) of these fields are empty"),"")</f>
        <v/>
      </c>
      <c r="C42" t="str">
        <f>IF(COUNTA(Metadata!A37)=1,IF(COUNTA(Metadata!B37:'Metadata'!P37)=15, "Yes", "One (or more) of these fields are empty"),"")</f>
        <v/>
      </c>
      <c r="D42" t="str">
        <f>IF(COUNTA(Metadata!A37)=1, IF(ISNUMBER(MATCH(LEFT(Metadata!O37,SEARCH(":",Metadata!O37)-1),'Library and Platform Vocabulary'!$A$117:$A$413,0)), "Yes", "No"),"")</f>
        <v/>
      </c>
      <c r="E42" t="str">
        <f ca="1">IF(COUNTA(Metadata!A37)=1,IF(Metadata!N37&gt;TODAY(),"No, date is in the future or is invalid", "Yes"),"")</f>
        <v/>
      </c>
    </row>
    <row r="43" spans="1:5">
      <c r="A43" t="str">
        <f>IF(COUNTA(Metadata!A38)=1,ROW(Metadata!A38),"")</f>
        <v/>
      </c>
      <c r="B43" t="str">
        <f>IF(COUNTA(Metadata!A38)=1,IF(COUNTA(Metadata!L38,Metadata!B38)=2, IF(Metadata!L38=Metadata!B38, "No", "Yes"), "One (or both) of these fields are empty"),"")</f>
        <v/>
      </c>
      <c r="C43" t="str">
        <f>IF(COUNTA(Metadata!A38)=1,IF(COUNTA(Metadata!B38:'Metadata'!P38)=15, "Yes", "One (or more) of these fields are empty"),"")</f>
        <v/>
      </c>
      <c r="D43" t="str">
        <f>IF(COUNTA(Metadata!A38)=1, IF(ISNUMBER(MATCH(LEFT(Metadata!O38,SEARCH(":",Metadata!O38)-1),'Library and Platform Vocabulary'!$A$117:$A$413,0)), "Yes", "No"),"")</f>
        <v/>
      </c>
      <c r="E43" t="str">
        <f ca="1">IF(COUNTA(Metadata!A38)=1,IF(Metadata!N38&gt;TODAY(),"No, date is in the future or is invalid", "Yes"),"")</f>
        <v/>
      </c>
    </row>
    <row r="44" spans="1:5">
      <c r="A44" t="str">
        <f>IF(COUNTA(Metadata!A39)=1,ROW(Metadata!A39),"")</f>
        <v/>
      </c>
      <c r="B44" t="str">
        <f>IF(COUNTA(Metadata!A39)=1,IF(COUNTA(Metadata!L39,Metadata!B39)=2, IF(Metadata!L39=Metadata!B39, "No", "Yes"), "One (or both) of these fields are empty"),"")</f>
        <v/>
      </c>
      <c r="C44" t="str">
        <f>IF(COUNTA(Metadata!A39)=1,IF(COUNTA(Metadata!B39:'Metadata'!P39)=15, "Yes", "One (or more) of these fields are empty"),"")</f>
        <v/>
      </c>
      <c r="D44" t="str">
        <f>IF(COUNTA(Metadata!A39)=1, IF(ISNUMBER(MATCH(LEFT(Metadata!O39,SEARCH(":",Metadata!O39)-1),'Library and Platform Vocabulary'!$A$117:$A$413,0)), "Yes", "No"),"")</f>
        <v/>
      </c>
      <c r="E44" t="str">
        <f ca="1">IF(COUNTA(Metadata!A39)=1,IF(Metadata!N39&gt;TODAY(),"No, date is in the future or is invalid", "Yes"),"")</f>
        <v/>
      </c>
    </row>
    <row r="45" spans="1:5">
      <c r="A45" t="str">
        <f>IF(COUNTA(Metadata!A40)=1,ROW(Metadata!A40),"")</f>
        <v/>
      </c>
      <c r="B45" t="str">
        <f>IF(COUNTA(Metadata!A40)=1,IF(COUNTA(Metadata!L40,Metadata!B40)=2, IF(Metadata!L40=Metadata!B40, "No", "Yes"), "One (or both) of these fields are empty"),"")</f>
        <v/>
      </c>
      <c r="C45" t="str">
        <f>IF(COUNTA(Metadata!A40)=1,IF(COUNTA(Metadata!B40:'Metadata'!P40)=15, "Yes", "One (or more) of these fields are empty"),"")</f>
        <v/>
      </c>
      <c r="D45" t="str">
        <f>IF(COUNTA(Metadata!A40)=1, IF(ISNUMBER(MATCH(LEFT(Metadata!O40,SEARCH(":",Metadata!O40)-1),'Library and Platform Vocabulary'!$A$117:$A$413,0)), "Yes", "No"),"")</f>
        <v/>
      </c>
      <c r="E45" t="str">
        <f ca="1">IF(COUNTA(Metadata!A40)=1,IF(Metadata!N40&gt;TODAY(),"No, date is in the future or is invalid", "Yes"),"")</f>
        <v/>
      </c>
    </row>
    <row r="46" spans="1:5">
      <c r="A46" t="str">
        <f>IF(COUNTA(Metadata!A41)=1,ROW(Metadata!A41),"")</f>
        <v/>
      </c>
      <c r="B46" t="str">
        <f>IF(COUNTA(Metadata!A41)=1,IF(COUNTA(Metadata!L41,Metadata!B41)=2, IF(Metadata!L41=Metadata!B41, "No", "Yes"), "One (or both) of these fields are empty"),"")</f>
        <v/>
      </c>
      <c r="C46" t="str">
        <f>IF(COUNTA(Metadata!A41)=1,IF(COUNTA(Metadata!B41:'Metadata'!P41)=15, "Yes", "One (or more) of these fields are empty"),"")</f>
        <v/>
      </c>
      <c r="D46" t="str">
        <f>IF(COUNTA(Metadata!A41)=1, IF(ISNUMBER(MATCH(LEFT(Metadata!O41,SEARCH(":",Metadata!O41)-1),'Library and Platform Vocabulary'!$A$117:$A$413,0)), "Yes", "No"),"")</f>
        <v/>
      </c>
      <c r="E46" t="str">
        <f ca="1">IF(COUNTA(Metadata!A41)=1,IF(Metadata!N41&gt;TODAY(),"No, date is in the future or is invalid", "Yes"),"")</f>
        <v/>
      </c>
    </row>
    <row r="47" spans="1:5">
      <c r="A47" t="str">
        <f>IF(COUNTA(Metadata!A42)=1,ROW(Metadata!A42),"")</f>
        <v/>
      </c>
      <c r="B47" t="str">
        <f>IF(COUNTA(Metadata!A42)=1,IF(COUNTA(Metadata!L42,Metadata!B42)=2, IF(Metadata!L42=Metadata!B42, "No", "Yes"), "One (or both) of these fields are empty"),"")</f>
        <v/>
      </c>
      <c r="C47" t="str">
        <f>IF(COUNTA(Metadata!A42)=1,IF(COUNTA(Metadata!B42:'Metadata'!P42)=15, "Yes", "One (or more) of these fields are empty"),"")</f>
        <v/>
      </c>
      <c r="D47" t="str">
        <f>IF(COUNTA(Metadata!A42)=1, IF(ISNUMBER(MATCH(LEFT(Metadata!O42,SEARCH(":",Metadata!O42)-1),'Library and Platform Vocabulary'!$A$117:$A$413,0)), "Yes", "No"),"")</f>
        <v/>
      </c>
      <c r="E47" t="str">
        <f ca="1">IF(COUNTA(Metadata!A42)=1,IF(Metadata!N42&gt;TODAY(),"No, date is in the future or is invalid", "Yes"),"")</f>
        <v/>
      </c>
    </row>
    <row r="48" spans="1:5">
      <c r="A48" t="str">
        <f>IF(COUNTA(Metadata!A43)=1,ROW(Metadata!A43),"")</f>
        <v/>
      </c>
      <c r="B48" t="str">
        <f>IF(COUNTA(Metadata!A43)=1,IF(COUNTA(Metadata!L43,Metadata!B43)=2, IF(Metadata!L43=Metadata!B43, "No", "Yes"), "One (or both) of these fields are empty"),"")</f>
        <v/>
      </c>
      <c r="C48" t="str">
        <f>IF(COUNTA(Metadata!A43)=1,IF(COUNTA(Metadata!B43:'Metadata'!P43)=15, "Yes", "One (or more) of these fields are empty"),"")</f>
        <v/>
      </c>
      <c r="D48" t="str">
        <f>IF(COUNTA(Metadata!A43)=1, IF(ISNUMBER(MATCH(LEFT(Metadata!O43,SEARCH(":",Metadata!O43)-1),'Library and Platform Vocabulary'!$A$117:$A$413,0)), "Yes", "No"),"")</f>
        <v/>
      </c>
      <c r="E48" t="str">
        <f ca="1">IF(COUNTA(Metadata!A43)=1,IF(Metadata!N43&gt;TODAY(),"No, date is in the future or is invalid", "Yes"),"")</f>
        <v/>
      </c>
    </row>
    <row r="49" spans="1:5">
      <c r="A49" t="str">
        <f>IF(COUNTA(Metadata!A44)=1,ROW(Metadata!A44),"")</f>
        <v/>
      </c>
      <c r="B49" t="str">
        <f>IF(COUNTA(Metadata!A44)=1,IF(COUNTA(Metadata!L44,Metadata!B44)=2, IF(Metadata!L44=Metadata!B44, "No", "Yes"), "One (or both) of these fields are empty"),"")</f>
        <v/>
      </c>
      <c r="C49" t="str">
        <f>IF(COUNTA(Metadata!A44)=1,IF(COUNTA(Metadata!B44:'Metadata'!P44)=15, "Yes", "One (or more) of these fields are empty"),"")</f>
        <v/>
      </c>
      <c r="D49" t="str">
        <f>IF(COUNTA(Metadata!A44)=1, IF(ISNUMBER(MATCH(LEFT(Metadata!O44,SEARCH(":",Metadata!O44)-1),'Library and Platform Vocabulary'!$A$117:$A$413,0)), "Yes", "No"),"")</f>
        <v/>
      </c>
      <c r="E49" t="str">
        <f ca="1">IF(COUNTA(Metadata!A44)=1,IF(Metadata!N44&gt;TODAY(),"No, date is in the future or is invalid", "Yes"),"")</f>
        <v/>
      </c>
    </row>
    <row r="50" spans="1:5">
      <c r="A50" t="str">
        <f>IF(COUNTA(Metadata!A45)=1,ROW(Metadata!A45),"")</f>
        <v/>
      </c>
      <c r="B50" t="str">
        <f>IF(COUNTA(Metadata!A45)=1,IF(COUNTA(Metadata!L45,Metadata!B45)=2, IF(Metadata!L45=Metadata!B45, "No", "Yes"), "One (or both) of these fields are empty"),"")</f>
        <v/>
      </c>
      <c r="C50" t="str">
        <f>IF(COUNTA(Metadata!A45)=1,IF(COUNTA(Metadata!B45:'Metadata'!P45)=15, "Yes", "One (or more) of these fields are empty"),"")</f>
        <v/>
      </c>
      <c r="D50" t="str">
        <f>IF(COUNTA(Metadata!A45)=1, IF(ISNUMBER(MATCH(LEFT(Metadata!O45,SEARCH(":",Metadata!O45)-1),'Library and Platform Vocabulary'!$A$117:$A$413,0)), "Yes", "No"),"")</f>
        <v/>
      </c>
      <c r="E50" t="str">
        <f ca="1">IF(COUNTA(Metadata!A45)=1,IF(Metadata!N45&gt;TODAY(),"No, date is in the future or is invalid", "Yes"),"")</f>
        <v/>
      </c>
    </row>
    <row r="51" spans="1:5">
      <c r="A51" t="str">
        <f>IF(COUNTA(Metadata!A46)=1,ROW(Metadata!A46),"")</f>
        <v/>
      </c>
      <c r="B51" t="str">
        <f>IF(COUNTA(Metadata!A46)=1,IF(COUNTA(Metadata!L46,Metadata!B46)=2, IF(Metadata!L46=Metadata!B46, "No", "Yes"), "One (or both) of these fields are empty"),"")</f>
        <v/>
      </c>
      <c r="C51" t="str">
        <f>IF(COUNTA(Metadata!A46)=1,IF(COUNTA(Metadata!B46:'Metadata'!P46)=15, "Yes", "One (or more) of these fields are empty"),"")</f>
        <v/>
      </c>
      <c r="D51" t="str">
        <f>IF(COUNTA(Metadata!A46)=1, IF(ISNUMBER(MATCH(LEFT(Metadata!O46,SEARCH(":",Metadata!O46)-1),'Library and Platform Vocabulary'!$A$117:$A$413,0)), "Yes", "No"),"")</f>
        <v/>
      </c>
      <c r="E51" t="str">
        <f ca="1">IF(COUNTA(Metadata!A46)=1,IF(Metadata!N46&gt;TODAY(),"No, date is in the future or is invalid", "Yes"),"")</f>
        <v/>
      </c>
    </row>
    <row r="52" spans="1:5">
      <c r="A52" t="str">
        <f>IF(COUNTA(Metadata!A47)=1,ROW(Metadata!A47),"")</f>
        <v/>
      </c>
      <c r="B52" t="str">
        <f>IF(COUNTA(Metadata!A47)=1,IF(COUNTA(Metadata!L47,Metadata!B47)=2, IF(Metadata!L47=Metadata!B47, "No", "Yes"), "One (or both) of these fields are empty"),"")</f>
        <v/>
      </c>
      <c r="C52" t="str">
        <f>IF(COUNTA(Metadata!A47)=1,IF(COUNTA(Metadata!B47:'Metadata'!P47)=15, "Yes", "One (or more) of these fields are empty"),"")</f>
        <v/>
      </c>
      <c r="D52" t="str">
        <f>IF(COUNTA(Metadata!A47)=1, IF(ISNUMBER(MATCH(LEFT(Metadata!O47,SEARCH(":",Metadata!O47)-1),'Library and Platform Vocabulary'!$A$117:$A$413,0)), "Yes", "No"),"")</f>
        <v/>
      </c>
      <c r="E52" t="str">
        <f ca="1">IF(COUNTA(Metadata!A47)=1,IF(Metadata!N47&gt;TODAY(),"No, date is in the future or is invalid", "Yes"),"")</f>
        <v/>
      </c>
    </row>
    <row r="53" spans="1:5">
      <c r="A53" t="str">
        <f>IF(COUNTA(Metadata!A48)=1,ROW(Metadata!A48),"")</f>
        <v/>
      </c>
      <c r="B53" t="str">
        <f>IF(COUNTA(Metadata!A48)=1,IF(COUNTA(Metadata!L48,Metadata!B48)=2, IF(Metadata!L48=Metadata!B48, "No", "Yes"), "One (or both) of these fields are empty"),"")</f>
        <v/>
      </c>
      <c r="C53" t="str">
        <f>IF(COUNTA(Metadata!A48)=1,IF(COUNTA(Metadata!B48:'Metadata'!P48)=15, "Yes", "One (or more) of these fields are empty"),"")</f>
        <v/>
      </c>
      <c r="D53" t="str">
        <f>IF(COUNTA(Metadata!A48)=1, IF(ISNUMBER(MATCH(LEFT(Metadata!O48,SEARCH(":",Metadata!O48)-1),'Library and Platform Vocabulary'!$A$117:$A$413,0)), "Yes", "No"),"")</f>
        <v/>
      </c>
      <c r="E53" t="str">
        <f ca="1">IF(COUNTA(Metadata!A48)=1,IF(Metadata!N48&gt;TODAY(),"No, date is in the future or is invalid", "Yes"),"")</f>
        <v/>
      </c>
    </row>
    <row r="54" spans="1:5">
      <c r="A54" t="str">
        <f>IF(COUNTA(Metadata!A49)=1,ROW(Metadata!A49),"")</f>
        <v/>
      </c>
      <c r="B54" t="str">
        <f>IF(COUNTA(Metadata!A49)=1,IF(COUNTA(Metadata!L49,Metadata!B49)=2, IF(Metadata!L49=Metadata!B49, "No", "Yes"), "One (or both) of these fields are empty"),"")</f>
        <v/>
      </c>
      <c r="C54" t="str">
        <f>IF(COUNTA(Metadata!A49)=1,IF(COUNTA(Metadata!B49:'Metadata'!P49)=15, "Yes", "One (or more) of these fields are empty"),"")</f>
        <v/>
      </c>
      <c r="D54" t="str">
        <f>IF(COUNTA(Metadata!A49)=1, IF(ISNUMBER(MATCH(LEFT(Metadata!O49,SEARCH(":",Metadata!O49)-1),'Library and Platform Vocabulary'!$A$117:$A$413,0)), "Yes", "No"),"")</f>
        <v/>
      </c>
      <c r="E54" t="str">
        <f ca="1">IF(COUNTA(Metadata!A49)=1,IF(Metadata!N49&gt;TODAY(),"No, date is in the future or is invalid", "Yes"),"")</f>
        <v/>
      </c>
    </row>
    <row r="55" spans="1:5">
      <c r="A55" t="str">
        <f>IF(COUNTA(Metadata!A50)=1,ROW(Metadata!A50),"")</f>
        <v/>
      </c>
      <c r="B55" t="str">
        <f>IF(COUNTA(Metadata!A50)=1,IF(COUNTA(Metadata!L50,Metadata!B50)=2, IF(Metadata!L50=Metadata!B50, "No", "Yes"), "One (or both) of these fields are empty"),"")</f>
        <v/>
      </c>
      <c r="C55" t="str">
        <f>IF(COUNTA(Metadata!A50)=1,IF(COUNTA(Metadata!B50:'Metadata'!P50)=15, "Yes", "One (or more) of these fields are empty"),"")</f>
        <v/>
      </c>
      <c r="D55" t="str">
        <f>IF(COUNTA(Metadata!A50)=1, IF(ISNUMBER(MATCH(LEFT(Metadata!O50,SEARCH(":",Metadata!O50)-1),'Library and Platform Vocabulary'!$A$117:$A$413,0)), "Yes", "No"),"")</f>
        <v/>
      </c>
      <c r="E55" t="str">
        <f ca="1">IF(COUNTA(Metadata!A50)=1,IF(Metadata!N50&gt;TODAY(),"No, date is in the future or is invalid", "Yes"),"")</f>
        <v/>
      </c>
    </row>
    <row r="56" spans="1:5">
      <c r="A56" t="str">
        <f>IF(COUNTA(Metadata!A51)=1,ROW(Metadata!A51),"")</f>
        <v/>
      </c>
      <c r="B56" t="str">
        <f>IF(COUNTA(Metadata!A51)=1,IF(COUNTA(Metadata!L51,Metadata!B51)=2, IF(Metadata!L51=Metadata!B51, "No", "Yes"), "One (or both) of these fields are empty"),"")</f>
        <v/>
      </c>
      <c r="C56" t="str">
        <f>IF(COUNTA(Metadata!A51)=1,IF(COUNTA(Metadata!B51:'Metadata'!P51)=15, "Yes", "One (or more) of these fields are empty"),"")</f>
        <v/>
      </c>
      <c r="D56" t="str">
        <f>IF(COUNTA(Metadata!A51)=1, IF(ISNUMBER(MATCH(LEFT(Metadata!O51,SEARCH(":",Metadata!O51)-1),'Library and Platform Vocabulary'!$A$117:$A$413,0)), "Yes", "No"),"")</f>
        <v/>
      </c>
      <c r="E56" t="str">
        <f ca="1">IF(COUNTA(Metadata!A51)=1,IF(Metadata!N51&gt;TODAY(),"No, date is in the future or is invalid", "Yes"),"")</f>
        <v/>
      </c>
    </row>
    <row r="57" spans="1:5">
      <c r="A57" t="str">
        <f>IF(COUNTA(Metadata!A52)=1,ROW(Metadata!A52),"")</f>
        <v/>
      </c>
      <c r="B57" t="str">
        <f>IF(COUNTA(Metadata!A52)=1,IF(COUNTA(Metadata!L52,Metadata!B52)=2, IF(Metadata!L52=Metadata!B52, "No", "Yes"), "One (or both) of these fields are empty"),"")</f>
        <v/>
      </c>
      <c r="C57" t="str">
        <f>IF(COUNTA(Metadata!A52)=1,IF(COUNTA(Metadata!B52:'Metadata'!P52)=15, "Yes", "One (or more) of these fields are empty"),"")</f>
        <v/>
      </c>
      <c r="D57" t="str">
        <f>IF(COUNTA(Metadata!A52)=1, IF(ISNUMBER(MATCH(LEFT(Metadata!O52,SEARCH(":",Metadata!O52)-1),'Library and Platform Vocabulary'!$A$117:$A$413,0)), "Yes", "No"),"")</f>
        <v/>
      </c>
      <c r="E57" t="str">
        <f ca="1">IF(COUNTA(Metadata!A52)=1,IF(Metadata!N52&gt;TODAY(),"No, date is in the future or is invalid", "Yes"),"")</f>
        <v/>
      </c>
    </row>
    <row r="58" spans="1:5">
      <c r="A58" t="str">
        <f>IF(COUNTA(Metadata!A53)=1,ROW(Metadata!A53),"")</f>
        <v/>
      </c>
      <c r="B58" t="str">
        <f>IF(COUNTA(Metadata!A53)=1,IF(COUNTA(Metadata!L53,Metadata!B53)=2, IF(Metadata!L53=Metadata!B53, "No", "Yes"), "One (or both) of these fields are empty"),"")</f>
        <v/>
      </c>
      <c r="C58" t="str">
        <f>IF(COUNTA(Metadata!A53)=1,IF(COUNTA(Metadata!B53:'Metadata'!P53)=15, "Yes", "One (or more) of these fields are empty"),"")</f>
        <v/>
      </c>
      <c r="D58" t="str">
        <f>IF(COUNTA(Metadata!A53)=1, IF(ISNUMBER(MATCH(LEFT(Metadata!O53,SEARCH(":",Metadata!O53)-1),'Library and Platform Vocabulary'!$A$117:$A$413,0)), "Yes", "No"),"")</f>
        <v/>
      </c>
      <c r="E58" t="str">
        <f ca="1">IF(COUNTA(Metadata!A53)=1,IF(Metadata!N53&gt;TODAY(),"No, date is in the future or is invalid", "Yes"),"")</f>
        <v/>
      </c>
    </row>
    <row r="59" spans="1:5">
      <c r="A59" t="str">
        <f>IF(COUNTA(Metadata!A54)=1,ROW(Metadata!A54),"")</f>
        <v/>
      </c>
      <c r="B59" t="str">
        <f>IF(COUNTA(Metadata!A54)=1,IF(COUNTA(Metadata!L54,Metadata!B54)=2, IF(Metadata!L54=Metadata!B54, "No", "Yes"), "One (or both) of these fields are empty"),"")</f>
        <v/>
      </c>
      <c r="C59" t="str">
        <f>IF(COUNTA(Metadata!A54)=1,IF(COUNTA(Metadata!B54:'Metadata'!P54)=15, "Yes", "One (or more) of these fields are empty"),"")</f>
        <v/>
      </c>
      <c r="D59" t="str">
        <f>IF(COUNTA(Metadata!A54)=1, IF(ISNUMBER(MATCH(LEFT(Metadata!O54,SEARCH(":",Metadata!O54)-1),'Library and Platform Vocabulary'!$A$117:$A$413,0)), "Yes", "No"),"")</f>
        <v/>
      </c>
      <c r="E59" t="str">
        <f ca="1">IF(COUNTA(Metadata!A54)=1,IF(Metadata!N54&gt;TODAY(),"No, date is in the future or is invalid", "Yes"),"")</f>
        <v/>
      </c>
    </row>
    <row r="60" spans="1:5">
      <c r="A60" t="str">
        <f>IF(COUNTA(Metadata!A55)=1,ROW(Metadata!A55),"")</f>
        <v/>
      </c>
      <c r="B60" t="str">
        <f>IF(COUNTA(Metadata!A55)=1,IF(COUNTA(Metadata!L55,Metadata!B55)=2, IF(Metadata!L55=Metadata!B55, "No", "Yes"), "One (or both) of these fields are empty"),"")</f>
        <v/>
      </c>
      <c r="C60" t="str">
        <f>IF(COUNTA(Metadata!A55)=1,IF(COUNTA(Metadata!B55:'Metadata'!P55)=15, "Yes", "One (or more) of these fields are empty"),"")</f>
        <v/>
      </c>
      <c r="D60" t="str">
        <f>IF(COUNTA(Metadata!A55)=1, IF(ISNUMBER(MATCH(LEFT(Metadata!O55,SEARCH(":",Metadata!O55)-1),'Library and Platform Vocabulary'!$A$117:$A$413,0)), "Yes", "No"),"")</f>
        <v/>
      </c>
      <c r="E60" t="str">
        <f ca="1">IF(COUNTA(Metadata!A55)=1,IF(Metadata!N55&gt;TODAY(),"No, date is in the future or is invalid", "Yes"),"")</f>
        <v/>
      </c>
    </row>
    <row r="61" spans="1:5">
      <c r="A61" t="str">
        <f>IF(COUNTA(Metadata!A56)=1,ROW(Metadata!A56),"")</f>
        <v/>
      </c>
      <c r="B61" t="str">
        <f>IF(COUNTA(Metadata!A56)=1,IF(COUNTA(Metadata!L56,Metadata!B56)=2, IF(Metadata!L56=Metadata!B56, "No", "Yes"), "One (or both) of these fields are empty"),"")</f>
        <v/>
      </c>
      <c r="C61" t="str">
        <f>IF(COUNTA(Metadata!A56)=1,IF(COUNTA(Metadata!B56:'Metadata'!P56)=15, "Yes", "One (or more) of these fields are empty"),"")</f>
        <v/>
      </c>
      <c r="D61" t="str">
        <f>IF(COUNTA(Metadata!A56)=1, IF(ISNUMBER(MATCH(LEFT(Metadata!O56,SEARCH(":",Metadata!O56)-1),'Library and Platform Vocabulary'!$A$117:$A$413,0)), "Yes", "No"),"")</f>
        <v/>
      </c>
      <c r="E61" t="str">
        <f ca="1">IF(COUNTA(Metadata!A56)=1,IF(Metadata!N56&gt;TODAY(),"No, date is in the future or is invalid", "Yes"),"")</f>
        <v/>
      </c>
    </row>
    <row r="62" spans="1:5">
      <c r="A62" t="str">
        <f>IF(COUNTA(Metadata!A57)=1,ROW(Metadata!A57),"")</f>
        <v/>
      </c>
      <c r="B62" t="str">
        <f>IF(COUNTA(Metadata!A57)=1,IF(COUNTA(Metadata!L57,Metadata!B57)=2, IF(Metadata!L57=Metadata!B57, "No", "Yes"), "One (or both) of these fields are empty"),"")</f>
        <v/>
      </c>
      <c r="C62" t="str">
        <f>IF(COUNTA(Metadata!A57)=1,IF(COUNTA(Metadata!B57:'Metadata'!P57)=15, "Yes", "One (or more) of these fields are empty"),"")</f>
        <v/>
      </c>
      <c r="D62" t="str">
        <f>IF(COUNTA(Metadata!A57)=1, IF(ISNUMBER(MATCH(LEFT(Metadata!O57,SEARCH(":",Metadata!O57)-1),'Library and Platform Vocabulary'!$A$117:$A$413,0)), "Yes", "No"),"")</f>
        <v/>
      </c>
      <c r="E62" t="str">
        <f ca="1">IF(COUNTA(Metadata!A57)=1,IF(Metadata!N57&gt;TODAY(),"No, date is in the future or is invalid", "Yes"),"")</f>
        <v/>
      </c>
    </row>
    <row r="63" spans="1:5">
      <c r="A63" t="str">
        <f>IF(COUNTA(Metadata!A58)=1,ROW(Metadata!A58),"")</f>
        <v/>
      </c>
      <c r="B63" t="str">
        <f>IF(COUNTA(Metadata!A58)=1,IF(COUNTA(Metadata!L58,Metadata!B58)=2, IF(Metadata!L58=Metadata!B58, "No", "Yes"), "One (or both) of these fields are empty"),"")</f>
        <v/>
      </c>
      <c r="C63" t="str">
        <f>IF(COUNTA(Metadata!A58)=1,IF(COUNTA(Metadata!B58:'Metadata'!P58)=15, "Yes", "One (or more) of these fields are empty"),"")</f>
        <v/>
      </c>
      <c r="D63" t="str">
        <f>IF(COUNTA(Metadata!A58)=1, IF(ISNUMBER(MATCH(LEFT(Metadata!O58,SEARCH(":",Metadata!O58)-1),'Library and Platform Vocabulary'!$A$117:$A$413,0)), "Yes", "No"),"")</f>
        <v/>
      </c>
      <c r="E63" t="str">
        <f ca="1">IF(COUNTA(Metadata!A58)=1,IF(Metadata!N58&gt;TODAY(),"No, date is in the future or is invalid", "Yes"),"")</f>
        <v/>
      </c>
    </row>
    <row r="64" spans="1:5">
      <c r="A64" t="str">
        <f>IF(COUNTA(Metadata!A59)=1,ROW(Metadata!A59),"")</f>
        <v/>
      </c>
      <c r="B64" t="str">
        <f>IF(COUNTA(Metadata!A59)=1,IF(COUNTA(Metadata!L59,Metadata!B59)=2, IF(Metadata!L59=Metadata!B59, "No", "Yes"), "One (or both) of these fields are empty"),"")</f>
        <v/>
      </c>
      <c r="C64" t="str">
        <f>IF(COUNTA(Metadata!A59)=1,IF(COUNTA(Metadata!B59:'Metadata'!P59)=15, "Yes", "One (or more) of these fields are empty"),"")</f>
        <v/>
      </c>
      <c r="D64" t="str">
        <f>IF(COUNTA(Metadata!A59)=1, IF(ISNUMBER(MATCH(LEFT(Metadata!O59,SEARCH(":",Metadata!O59)-1),'Library and Platform Vocabulary'!$A$117:$A$413,0)), "Yes", "No"),"")</f>
        <v/>
      </c>
      <c r="E64" t="str">
        <f ca="1">IF(COUNTA(Metadata!A59)=1,IF(Metadata!N59&gt;TODAY(),"No, date is in the future or is invalid", "Yes"),"")</f>
        <v/>
      </c>
    </row>
    <row r="65" spans="1:5">
      <c r="A65" t="str">
        <f>IF(COUNTA(Metadata!A60)=1,ROW(Metadata!A60),"")</f>
        <v/>
      </c>
      <c r="B65" t="str">
        <f>IF(COUNTA(Metadata!A60)=1,IF(COUNTA(Metadata!L60,Metadata!B60)=2, IF(Metadata!L60=Metadata!B60, "No", "Yes"), "One (or both) of these fields are empty"),"")</f>
        <v/>
      </c>
      <c r="C65" t="str">
        <f>IF(COUNTA(Metadata!A60)=1,IF(COUNTA(Metadata!B60:'Metadata'!P60)=15, "Yes", "One (or more) of these fields are empty"),"")</f>
        <v/>
      </c>
      <c r="D65" t="str">
        <f>IF(COUNTA(Metadata!A60)=1, IF(ISNUMBER(MATCH(LEFT(Metadata!O60,SEARCH(":",Metadata!O60)-1),'Library and Platform Vocabulary'!$A$117:$A$413,0)), "Yes", "No"),"")</f>
        <v/>
      </c>
      <c r="E65" t="str">
        <f ca="1">IF(COUNTA(Metadata!A60)=1,IF(Metadata!N60&gt;TODAY(),"No, date is in the future or is invalid", "Yes"),"")</f>
        <v/>
      </c>
    </row>
    <row r="66" spans="1:5">
      <c r="A66" t="str">
        <f>IF(COUNTA(Metadata!A61)=1,ROW(Metadata!A61),"")</f>
        <v/>
      </c>
      <c r="B66" t="str">
        <f>IF(COUNTA(Metadata!A61)=1,IF(COUNTA(Metadata!L61,Metadata!B61)=2, IF(Metadata!L61=Metadata!B61, "No", "Yes"), "One (or both) of these fields are empty"),"")</f>
        <v/>
      </c>
      <c r="C66" t="str">
        <f>IF(COUNTA(Metadata!A61)=1,IF(COUNTA(Metadata!B61:'Metadata'!P61)=15, "Yes", "One (or more) of these fields are empty"),"")</f>
        <v/>
      </c>
      <c r="D66" t="str">
        <f>IF(COUNTA(Metadata!A61)=1, IF(ISNUMBER(MATCH(LEFT(Metadata!O61,SEARCH(":",Metadata!O61)-1),'Library and Platform Vocabulary'!$A$117:$A$413,0)), "Yes", "No"),"")</f>
        <v/>
      </c>
      <c r="E66" t="str">
        <f ca="1">IF(COUNTA(Metadata!A61)=1,IF(Metadata!N61&gt;TODAY(),"No, date is in the future or is invalid", "Yes"),"")</f>
        <v/>
      </c>
    </row>
    <row r="67" spans="1:5">
      <c r="A67" t="str">
        <f>IF(COUNTA(Metadata!A62)=1,ROW(Metadata!A62),"")</f>
        <v/>
      </c>
      <c r="B67" t="str">
        <f>IF(COUNTA(Metadata!A62)=1,IF(COUNTA(Metadata!L62,Metadata!B62)=2, IF(Metadata!L62=Metadata!B62, "No", "Yes"), "One (or both) of these fields are empty"),"")</f>
        <v/>
      </c>
      <c r="C67" t="str">
        <f>IF(COUNTA(Metadata!A62)=1,IF(COUNTA(Metadata!B62:'Metadata'!P62)=15, "Yes", "One (or more) of these fields are empty"),"")</f>
        <v/>
      </c>
      <c r="D67" t="str">
        <f>IF(COUNTA(Metadata!A62)=1, IF(ISNUMBER(MATCH(LEFT(Metadata!O62,SEARCH(":",Metadata!O62)-1),'Library and Platform Vocabulary'!$A$117:$A$413,0)), "Yes", "No"),"")</f>
        <v/>
      </c>
      <c r="E67" t="str">
        <f ca="1">IF(COUNTA(Metadata!A62)=1,IF(Metadata!N62&gt;TODAY(),"No, date is in the future or is invalid", "Yes"),"")</f>
        <v/>
      </c>
    </row>
    <row r="68" spans="1:5">
      <c r="A68" t="str">
        <f>IF(COUNTA(Metadata!A63)=1,ROW(Metadata!A63),"")</f>
        <v/>
      </c>
      <c r="B68" t="str">
        <f>IF(COUNTA(Metadata!A63)=1,IF(COUNTA(Metadata!L63,Metadata!B63)=2, IF(Metadata!L63=Metadata!B63, "No", "Yes"), "One (or both) of these fields are empty"),"")</f>
        <v/>
      </c>
      <c r="C68" t="str">
        <f>IF(COUNTA(Metadata!A63)=1,IF(COUNTA(Metadata!B63:'Metadata'!P63)=15, "Yes", "One (or more) of these fields are empty"),"")</f>
        <v/>
      </c>
      <c r="D68" t="str">
        <f>IF(COUNTA(Metadata!A63)=1, IF(ISNUMBER(MATCH(LEFT(Metadata!O63,SEARCH(":",Metadata!O63)-1),'Library and Platform Vocabulary'!$A$117:$A$413,0)), "Yes", "No"),"")</f>
        <v/>
      </c>
      <c r="E68" t="str">
        <f ca="1">IF(COUNTA(Metadata!A63)=1,IF(Metadata!N63&gt;TODAY(),"No, date is in the future or is invalid", "Yes"),"")</f>
        <v/>
      </c>
    </row>
    <row r="69" spans="1:5">
      <c r="A69" t="str">
        <f>IF(COUNTA(Metadata!A64)=1,ROW(Metadata!A64),"")</f>
        <v/>
      </c>
      <c r="B69" t="str">
        <f>IF(COUNTA(Metadata!A64)=1,IF(COUNTA(Metadata!L64,Metadata!B64)=2, IF(Metadata!L64=Metadata!B64, "No", "Yes"), "One (or both) of these fields are empty"),"")</f>
        <v/>
      </c>
      <c r="C69" t="str">
        <f>IF(COUNTA(Metadata!A64)=1,IF(COUNTA(Metadata!B64:'Metadata'!P64)=15, "Yes", "One (or more) of these fields are empty"),"")</f>
        <v/>
      </c>
      <c r="D69" t="str">
        <f>IF(COUNTA(Metadata!A64)=1, IF(ISNUMBER(MATCH(LEFT(Metadata!O64,SEARCH(":",Metadata!O64)-1),'Library and Platform Vocabulary'!$A$117:$A$413,0)), "Yes", "No"),"")</f>
        <v/>
      </c>
      <c r="E69" t="str">
        <f ca="1">IF(COUNTA(Metadata!A64)=1,IF(Metadata!N64&gt;TODAY(),"No, date is in the future or is invalid", "Yes"),"")</f>
        <v/>
      </c>
    </row>
    <row r="70" spans="1:5">
      <c r="A70" t="str">
        <f>IF(COUNTA(Metadata!A65)=1,ROW(Metadata!A65),"")</f>
        <v/>
      </c>
      <c r="B70" t="str">
        <f>IF(COUNTA(Metadata!A65)=1,IF(COUNTA(Metadata!L65,Metadata!B65)=2, IF(Metadata!L65=Metadata!B65, "No", "Yes"), "One (or both) of these fields are empty"),"")</f>
        <v/>
      </c>
      <c r="C70" t="str">
        <f>IF(COUNTA(Metadata!A65)=1,IF(COUNTA(Metadata!B65:'Metadata'!P65)=15, "Yes", "One (or more) of these fields are empty"),"")</f>
        <v/>
      </c>
      <c r="D70" t="str">
        <f>IF(COUNTA(Metadata!A65)=1, IF(ISNUMBER(MATCH(LEFT(Metadata!O65,SEARCH(":",Metadata!O65)-1),'Library and Platform Vocabulary'!$A$117:$A$413,0)), "Yes", "No"),"")</f>
        <v/>
      </c>
      <c r="E70" t="str">
        <f ca="1">IF(COUNTA(Metadata!A65)=1,IF(Metadata!N65&gt;TODAY(),"No, date is in the future or is invalid", "Yes"),"")</f>
        <v/>
      </c>
    </row>
    <row r="71" spans="1:5">
      <c r="A71" t="str">
        <f>IF(COUNTA(Metadata!A66)=1,ROW(Metadata!A66),"")</f>
        <v/>
      </c>
      <c r="B71" t="str">
        <f>IF(COUNTA(Metadata!A66)=1,IF(COUNTA(Metadata!L66,Metadata!B66)=2, IF(Metadata!L66=Metadata!B66, "No", "Yes"), "One (or both) of these fields are empty"),"")</f>
        <v/>
      </c>
      <c r="C71" t="str">
        <f>IF(COUNTA(Metadata!A66)=1,IF(COUNTA(Metadata!B66:'Metadata'!P66)=15, "Yes", "One (or more) of these fields are empty"),"")</f>
        <v/>
      </c>
      <c r="D71" t="str">
        <f>IF(COUNTA(Metadata!A66)=1, IF(ISNUMBER(MATCH(LEFT(Metadata!O66,SEARCH(":",Metadata!O66)-1),'Library and Platform Vocabulary'!$A$117:$A$413,0)), "Yes", "No"),"")</f>
        <v/>
      </c>
      <c r="E71" t="str">
        <f ca="1">IF(COUNTA(Metadata!A66)=1,IF(Metadata!N66&gt;TODAY(),"No, date is in the future or is invalid", "Yes"),"")</f>
        <v/>
      </c>
    </row>
    <row r="72" spans="1:5">
      <c r="A72" t="str">
        <f>IF(COUNTA(Metadata!A67)=1,ROW(Metadata!A67),"")</f>
        <v/>
      </c>
      <c r="B72" t="str">
        <f>IF(COUNTA(Metadata!A67)=1,IF(COUNTA(Metadata!L67,Metadata!B67)=2, IF(Metadata!L67=Metadata!B67, "No", "Yes"), "One (or both) of these fields are empty"),"")</f>
        <v/>
      </c>
      <c r="C72" t="str">
        <f>IF(COUNTA(Metadata!A67)=1,IF(COUNTA(Metadata!B67:'Metadata'!P67)=15, "Yes", "One (or more) of these fields are empty"),"")</f>
        <v/>
      </c>
      <c r="D72" t="str">
        <f>IF(COUNTA(Metadata!A67)=1, IF(ISNUMBER(MATCH(LEFT(Metadata!O67,SEARCH(":",Metadata!O67)-1),'Library and Platform Vocabulary'!$A$117:$A$413,0)), "Yes", "No"),"")</f>
        <v/>
      </c>
      <c r="E72" t="str">
        <f ca="1">IF(COUNTA(Metadata!A67)=1,IF(Metadata!N67&gt;TODAY(),"No, date is in the future or is invalid", "Yes"),"")</f>
        <v/>
      </c>
    </row>
    <row r="73" spans="1:5">
      <c r="A73" t="str">
        <f>IF(COUNTA(Metadata!A68)=1,ROW(Metadata!A68),"")</f>
        <v/>
      </c>
      <c r="B73" t="str">
        <f>IF(COUNTA(Metadata!A68)=1,IF(COUNTA(Metadata!L68,Metadata!B68)=2, IF(Metadata!L68=Metadata!B68, "No", "Yes"), "One (or both) of these fields are empty"),"")</f>
        <v/>
      </c>
      <c r="C73" t="str">
        <f>IF(COUNTA(Metadata!A68)=1,IF(COUNTA(Metadata!B68:'Metadata'!P68)=15, "Yes", "One (or more) of these fields are empty"),"")</f>
        <v/>
      </c>
      <c r="D73" t="str">
        <f>IF(COUNTA(Metadata!A68)=1, IF(ISNUMBER(MATCH(LEFT(Metadata!O68,SEARCH(":",Metadata!O68)-1),'Library and Platform Vocabulary'!$A$117:$A$413,0)), "Yes", "No"),"")</f>
        <v/>
      </c>
      <c r="E73" t="str">
        <f ca="1">IF(COUNTA(Metadata!A68)=1,IF(Metadata!N68&gt;TODAY(),"No, date is in the future or is invalid", "Yes"),"")</f>
        <v/>
      </c>
    </row>
    <row r="74" spans="1:5">
      <c r="A74" t="str">
        <f>IF(COUNTA(Metadata!A69)=1,ROW(Metadata!A69),"")</f>
        <v/>
      </c>
      <c r="B74" t="str">
        <f>IF(COUNTA(Metadata!A69)=1,IF(COUNTA(Metadata!L69,Metadata!B69)=2, IF(Metadata!L69=Metadata!B69, "No", "Yes"), "One (or both) of these fields are empty"),"")</f>
        <v/>
      </c>
      <c r="C74" t="str">
        <f>IF(COUNTA(Metadata!A69)=1,IF(COUNTA(Metadata!B69:'Metadata'!P69)=15, "Yes", "One (or more) of these fields are empty"),"")</f>
        <v/>
      </c>
      <c r="D74" t="str">
        <f>IF(COUNTA(Metadata!A69)=1, IF(ISNUMBER(MATCH(LEFT(Metadata!O69,SEARCH(":",Metadata!O69)-1),'Library and Platform Vocabulary'!$A$117:$A$413,0)), "Yes", "No"),"")</f>
        <v/>
      </c>
      <c r="E74" t="str">
        <f ca="1">IF(COUNTA(Metadata!A69)=1,IF(Metadata!N69&gt;TODAY(),"No, date is in the future or is invalid", "Yes"),"")</f>
        <v/>
      </c>
    </row>
    <row r="75" spans="1:5">
      <c r="A75" t="str">
        <f>IF(COUNTA(Metadata!A70)=1,ROW(Metadata!A70),"")</f>
        <v/>
      </c>
      <c r="B75" t="str">
        <f>IF(COUNTA(Metadata!A70)=1,IF(COUNTA(Metadata!L70,Metadata!B70)=2, IF(Metadata!L70=Metadata!B70, "No", "Yes"), "One (or both) of these fields are empty"),"")</f>
        <v/>
      </c>
      <c r="C75" t="str">
        <f>IF(COUNTA(Metadata!A70)=1,IF(COUNTA(Metadata!B70:'Metadata'!P70)=15, "Yes", "One (or more) of these fields are empty"),"")</f>
        <v/>
      </c>
      <c r="D75" t="str">
        <f>IF(COUNTA(Metadata!A70)=1, IF(ISNUMBER(MATCH(LEFT(Metadata!O70,SEARCH(":",Metadata!O70)-1),'Library and Platform Vocabulary'!$A$117:$A$413,0)), "Yes", "No"),"")</f>
        <v/>
      </c>
      <c r="E75" t="str">
        <f ca="1">IF(COUNTA(Metadata!A70)=1,IF(Metadata!N70&gt;TODAY(),"No, date is in the future or is invalid", "Yes"),"")</f>
        <v/>
      </c>
    </row>
    <row r="76" spans="1:5">
      <c r="A76" t="str">
        <f>IF(COUNTA(Metadata!A71)=1,ROW(Metadata!A71),"")</f>
        <v/>
      </c>
      <c r="B76" t="str">
        <f>IF(COUNTA(Metadata!A71)=1,IF(COUNTA(Metadata!L71,Metadata!B71)=2, IF(Metadata!L71=Metadata!B71, "No", "Yes"), "One (or both) of these fields are empty"),"")</f>
        <v/>
      </c>
      <c r="C76" t="str">
        <f>IF(COUNTA(Metadata!A71)=1,IF(COUNTA(Metadata!B71:'Metadata'!P71)=15, "Yes", "One (or more) of these fields are empty"),"")</f>
        <v/>
      </c>
      <c r="D76" t="str">
        <f>IF(COUNTA(Metadata!A71)=1, IF(ISNUMBER(MATCH(LEFT(Metadata!O71,SEARCH(":",Metadata!O71)-1),'Library and Platform Vocabulary'!$A$117:$A$413,0)), "Yes", "No"),"")</f>
        <v/>
      </c>
      <c r="E76" t="str">
        <f ca="1">IF(COUNTA(Metadata!A71)=1,IF(Metadata!N71&gt;TODAY(),"No, date is in the future or is invalid", "Yes"),"")</f>
        <v/>
      </c>
    </row>
    <row r="77" spans="1:5">
      <c r="A77" t="str">
        <f>IF(COUNTA(Metadata!A72)=1,ROW(Metadata!A72),"")</f>
        <v/>
      </c>
      <c r="B77" t="str">
        <f>IF(COUNTA(Metadata!A72)=1,IF(COUNTA(Metadata!L72,Metadata!B72)=2, IF(Metadata!L72=Metadata!B72, "No", "Yes"), "One (or both) of these fields are empty"),"")</f>
        <v/>
      </c>
      <c r="C77" t="str">
        <f>IF(COUNTA(Metadata!A72)=1,IF(COUNTA(Metadata!B72:'Metadata'!P72)=15, "Yes", "One (or more) of these fields are empty"),"")</f>
        <v/>
      </c>
      <c r="D77" t="str">
        <f>IF(COUNTA(Metadata!A72)=1, IF(ISNUMBER(MATCH(LEFT(Metadata!O72,SEARCH(":",Metadata!O72)-1),'Library and Platform Vocabulary'!$A$117:$A$413,0)), "Yes", "No"),"")</f>
        <v/>
      </c>
      <c r="E77" t="str">
        <f ca="1">IF(COUNTA(Metadata!A72)=1,IF(Metadata!N72&gt;TODAY(),"No, date is in the future or is invalid", "Yes"),"")</f>
        <v/>
      </c>
    </row>
    <row r="78" spans="1:5">
      <c r="A78" t="str">
        <f>IF(COUNTA(Metadata!A73)=1,ROW(Metadata!A73),"")</f>
        <v/>
      </c>
      <c r="B78" t="str">
        <f>IF(COUNTA(Metadata!A73)=1,IF(COUNTA(Metadata!L73,Metadata!B73)=2, IF(Metadata!L73=Metadata!B73, "No", "Yes"), "One (or both) of these fields are empty"),"")</f>
        <v/>
      </c>
      <c r="C78" t="str">
        <f>IF(COUNTA(Metadata!A73)=1,IF(COUNTA(Metadata!B73:'Metadata'!P73)=15, "Yes", "One (or more) of these fields are empty"),"")</f>
        <v/>
      </c>
      <c r="D78" t="str">
        <f>IF(COUNTA(Metadata!A73)=1, IF(ISNUMBER(MATCH(LEFT(Metadata!O73,SEARCH(":",Metadata!O73)-1),'Library and Platform Vocabulary'!$A$117:$A$413,0)), "Yes", "No"),"")</f>
        <v/>
      </c>
      <c r="E78" t="str">
        <f ca="1">IF(COUNTA(Metadata!A73)=1,IF(Metadata!N73&gt;TODAY(),"No, date is in the future or is invalid", "Yes"),"")</f>
        <v/>
      </c>
    </row>
    <row r="79" spans="1:5">
      <c r="A79" t="str">
        <f>IF(COUNTA(Metadata!A74)=1,ROW(Metadata!A74),"")</f>
        <v/>
      </c>
      <c r="B79" t="str">
        <f>IF(COUNTA(Metadata!A74)=1,IF(COUNTA(Metadata!L74,Metadata!B74)=2, IF(Metadata!L74=Metadata!B74, "No", "Yes"), "One (or both) of these fields are empty"),"")</f>
        <v/>
      </c>
      <c r="C79" t="str">
        <f>IF(COUNTA(Metadata!A74)=1,IF(COUNTA(Metadata!B74:'Metadata'!P74)=15, "Yes", "One (or more) of these fields are empty"),"")</f>
        <v/>
      </c>
      <c r="D79" t="str">
        <f>IF(COUNTA(Metadata!A74)=1, IF(ISNUMBER(MATCH(LEFT(Metadata!O74,SEARCH(":",Metadata!O74)-1),'Library and Platform Vocabulary'!$A$117:$A$413,0)), "Yes", "No"),"")</f>
        <v/>
      </c>
      <c r="E79" t="str">
        <f ca="1">IF(COUNTA(Metadata!A74)=1,IF(Metadata!N74&gt;TODAY(),"No, date is in the future or is invalid", "Yes"),"")</f>
        <v/>
      </c>
    </row>
    <row r="80" spans="1:5">
      <c r="A80" t="str">
        <f>IF(COUNTA(Metadata!A75)=1,ROW(Metadata!A75),"")</f>
        <v/>
      </c>
      <c r="B80" t="str">
        <f>IF(COUNTA(Metadata!A75)=1,IF(COUNTA(Metadata!L75,Metadata!B75)=2, IF(Metadata!L75=Metadata!B75, "No", "Yes"), "One (or both) of these fields are empty"),"")</f>
        <v/>
      </c>
      <c r="C80" t="str">
        <f>IF(COUNTA(Metadata!A75)=1,IF(COUNTA(Metadata!B75:'Metadata'!P75)=15, "Yes", "One (or more) of these fields are empty"),"")</f>
        <v/>
      </c>
      <c r="D80" t="str">
        <f>IF(COUNTA(Metadata!A75)=1, IF(ISNUMBER(MATCH(LEFT(Metadata!O75,SEARCH(":",Metadata!O75)-1),'Library and Platform Vocabulary'!$A$117:$A$413,0)), "Yes", "No"),"")</f>
        <v/>
      </c>
      <c r="E80" t="str">
        <f ca="1">IF(COUNTA(Metadata!A75)=1,IF(Metadata!N75&gt;TODAY(),"No, date is in the future or is invalid", "Yes"),"")</f>
        <v/>
      </c>
    </row>
    <row r="81" spans="1:5">
      <c r="A81" t="str">
        <f>IF(COUNTA(Metadata!A76)=1,ROW(Metadata!A76),"")</f>
        <v/>
      </c>
      <c r="B81" t="str">
        <f>IF(COUNTA(Metadata!A76)=1,IF(COUNTA(Metadata!L76,Metadata!B76)=2, IF(Metadata!L76=Metadata!B76, "No", "Yes"), "One (or both) of these fields are empty"),"")</f>
        <v/>
      </c>
      <c r="C81" t="str">
        <f>IF(COUNTA(Metadata!A76)=1,IF(COUNTA(Metadata!B76:'Metadata'!P76)=15, "Yes", "One (or more) of these fields are empty"),"")</f>
        <v/>
      </c>
      <c r="D81" t="str">
        <f>IF(COUNTA(Metadata!A76)=1, IF(ISNUMBER(MATCH(LEFT(Metadata!O76,SEARCH(":",Metadata!O76)-1),'Library and Platform Vocabulary'!$A$117:$A$413,0)), "Yes", "No"),"")</f>
        <v/>
      </c>
      <c r="E81" t="str">
        <f ca="1">IF(COUNTA(Metadata!A76)=1,IF(Metadata!N76&gt;TODAY(),"No, date is in the future or is invalid", "Yes"),"")</f>
        <v/>
      </c>
    </row>
    <row r="82" spans="1:5">
      <c r="A82" t="str">
        <f>IF(COUNTA(Metadata!A77)=1,ROW(Metadata!A77),"")</f>
        <v/>
      </c>
      <c r="B82" t="str">
        <f>IF(COUNTA(Metadata!A77)=1,IF(COUNTA(Metadata!L77,Metadata!B77)=2, IF(Metadata!L77=Metadata!B77, "No", "Yes"), "One (or both) of these fields are empty"),"")</f>
        <v/>
      </c>
      <c r="C82" t="str">
        <f>IF(COUNTA(Metadata!A77)=1,IF(COUNTA(Metadata!B77:'Metadata'!P77)=15, "Yes", "One (or more) of these fields are empty"),"")</f>
        <v/>
      </c>
      <c r="D82" t="str">
        <f>IF(COUNTA(Metadata!A77)=1, IF(ISNUMBER(MATCH(LEFT(Metadata!O77,SEARCH(":",Metadata!O77)-1),'Library and Platform Vocabulary'!$A$117:$A$413,0)), "Yes", "No"),"")</f>
        <v/>
      </c>
      <c r="E82" t="str">
        <f ca="1">IF(COUNTA(Metadata!A77)=1,IF(Metadata!N77&gt;TODAY(),"No, date is in the future or is invalid", "Yes"),"")</f>
        <v/>
      </c>
    </row>
    <row r="83" spans="1:5">
      <c r="A83" t="str">
        <f>IF(COUNTA(Metadata!A78)=1,ROW(Metadata!A78),"")</f>
        <v/>
      </c>
      <c r="B83" t="str">
        <f>IF(COUNTA(Metadata!A78)=1,IF(COUNTA(Metadata!L78,Metadata!B78)=2, IF(Metadata!L78=Metadata!B78, "No", "Yes"), "One (or both) of these fields are empty"),"")</f>
        <v/>
      </c>
      <c r="C83" t="str">
        <f>IF(COUNTA(Metadata!A78)=1,IF(COUNTA(Metadata!B78:'Metadata'!P78)=15, "Yes", "One (or more) of these fields are empty"),"")</f>
        <v/>
      </c>
      <c r="D83" t="str">
        <f>IF(COUNTA(Metadata!A78)=1, IF(ISNUMBER(MATCH(LEFT(Metadata!O78,SEARCH(":",Metadata!O78)-1),'Library and Platform Vocabulary'!$A$117:$A$413,0)), "Yes", "No"),"")</f>
        <v/>
      </c>
      <c r="E83" t="str">
        <f ca="1">IF(COUNTA(Metadata!A78)=1,IF(Metadata!N78&gt;TODAY(),"No, date is in the future or is invalid", "Yes"),"")</f>
        <v/>
      </c>
    </row>
    <row r="84" spans="1:5">
      <c r="A84" t="str">
        <f>IF(COUNTA(Metadata!A79)=1,ROW(Metadata!A79),"")</f>
        <v/>
      </c>
      <c r="B84" t="str">
        <f>IF(COUNTA(Metadata!A79)=1,IF(COUNTA(Metadata!L79,Metadata!B79)=2, IF(Metadata!L79=Metadata!B79, "No", "Yes"), "One (or both) of these fields are empty"),"")</f>
        <v/>
      </c>
      <c r="C84" t="str">
        <f>IF(COUNTA(Metadata!A79)=1,IF(COUNTA(Metadata!B79:'Metadata'!P79)=15, "Yes", "One (or more) of these fields are empty"),"")</f>
        <v/>
      </c>
      <c r="D84" t="str">
        <f>IF(COUNTA(Metadata!A79)=1, IF(ISNUMBER(MATCH(LEFT(Metadata!O79,SEARCH(":",Metadata!O79)-1),'Library and Platform Vocabulary'!$A$117:$A$413,0)), "Yes", "No"),"")</f>
        <v/>
      </c>
      <c r="E84" t="str">
        <f ca="1">IF(COUNTA(Metadata!A79)=1,IF(Metadata!N79&gt;TODAY(),"No, date is in the future or is invalid", "Yes"),"")</f>
        <v/>
      </c>
    </row>
    <row r="85" spans="1:5">
      <c r="A85" t="str">
        <f>IF(COUNTA(Metadata!A80)=1,ROW(Metadata!A80),"")</f>
        <v/>
      </c>
      <c r="B85" t="str">
        <f>IF(COUNTA(Metadata!A80)=1,IF(COUNTA(Metadata!L80,Metadata!B80)=2, IF(Metadata!L80=Metadata!B80, "No", "Yes"), "One (or both) of these fields are empty"),"")</f>
        <v/>
      </c>
      <c r="C85" t="str">
        <f>IF(COUNTA(Metadata!A80)=1,IF(COUNTA(Metadata!B80:'Metadata'!P80)=15, "Yes", "One (or more) of these fields are empty"),"")</f>
        <v/>
      </c>
      <c r="D85" t="str">
        <f>IF(COUNTA(Metadata!A80)=1, IF(ISNUMBER(MATCH(LEFT(Metadata!O80,SEARCH(":",Metadata!O80)-1),'Library and Platform Vocabulary'!$A$117:$A$413,0)), "Yes", "No"),"")</f>
        <v/>
      </c>
      <c r="E85" t="str">
        <f ca="1">IF(COUNTA(Metadata!A80)=1,IF(Metadata!N80&gt;TODAY(),"No, date is in the future or is invalid", "Yes"),"")</f>
        <v/>
      </c>
    </row>
    <row r="86" spans="1:5">
      <c r="A86" t="str">
        <f>IF(COUNTA(Metadata!A81)=1,ROW(Metadata!A81),"")</f>
        <v/>
      </c>
      <c r="B86" t="str">
        <f>IF(COUNTA(Metadata!A81)=1,IF(COUNTA(Metadata!L81,Metadata!B81)=2, IF(Metadata!L81=Metadata!B81, "No", "Yes"), "One (or both) of these fields are empty"),"")</f>
        <v/>
      </c>
      <c r="C86" t="str">
        <f>IF(COUNTA(Metadata!A81)=1,IF(COUNTA(Metadata!B81:'Metadata'!P81)=15, "Yes", "One (or more) of these fields are empty"),"")</f>
        <v/>
      </c>
      <c r="D86" t="str">
        <f>IF(COUNTA(Metadata!A81)=1, IF(ISNUMBER(MATCH(LEFT(Metadata!O81,SEARCH(":",Metadata!O81)-1),'Library and Platform Vocabulary'!$A$117:$A$413,0)), "Yes", "No"),"")</f>
        <v/>
      </c>
      <c r="E86" t="str">
        <f ca="1">IF(COUNTA(Metadata!A81)=1,IF(Metadata!N81&gt;TODAY(),"No, date is in the future or is invalid", "Yes"),"")</f>
        <v/>
      </c>
    </row>
    <row r="87" spans="1:5">
      <c r="A87" t="str">
        <f>IF(COUNTA(Metadata!A82)=1,ROW(Metadata!A82),"")</f>
        <v/>
      </c>
      <c r="B87" t="str">
        <f>IF(COUNTA(Metadata!A82)=1,IF(COUNTA(Metadata!L82,Metadata!B82)=2, IF(Metadata!L82=Metadata!B82, "No", "Yes"), "One (or both) of these fields are empty"),"")</f>
        <v/>
      </c>
      <c r="C87" t="str">
        <f>IF(COUNTA(Metadata!A82)=1,IF(COUNTA(Metadata!B82:'Metadata'!P82)=15, "Yes", "One (or more) of these fields are empty"),"")</f>
        <v/>
      </c>
      <c r="D87" t="str">
        <f>IF(COUNTA(Metadata!A82)=1, IF(ISNUMBER(MATCH(LEFT(Metadata!O82,SEARCH(":",Metadata!O82)-1),'Library and Platform Vocabulary'!$A$117:$A$413,0)), "Yes", "No"),"")</f>
        <v/>
      </c>
      <c r="E87" t="str">
        <f ca="1">IF(COUNTA(Metadata!A82)=1,IF(Metadata!N82&gt;TODAY(),"No, date is in the future or is invalid", "Yes"),"")</f>
        <v/>
      </c>
    </row>
    <row r="88" spans="1:5">
      <c r="A88" t="str">
        <f>IF(COUNTA(Metadata!A83)=1,ROW(Metadata!A83),"")</f>
        <v/>
      </c>
      <c r="B88" t="str">
        <f>IF(COUNTA(Metadata!A83)=1,IF(COUNTA(Metadata!L83,Metadata!B83)=2, IF(Metadata!L83=Metadata!B83, "No", "Yes"), "One (or both) of these fields are empty"),"")</f>
        <v/>
      </c>
      <c r="C88" t="str">
        <f>IF(COUNTA(Metadata!A83)=1,IF(COUNTA(Metadata!B83:'Metadata'!P83)=15, "Yes", "One (or more) of these fields are empty"),"")</f>
        <v/>
      </c>
      <c r="D88" t="str">
        <f>IF(COUNTA(Metadata!A83)=1, IF(ISNUMBER(MATCH(LEFT(Metadata!O83,SEARCH(":",Metadata!O83)-1),'Library and Platform Vocabulary'!$A$117:$A$413,0)), "Yes", "No"),"")</f>
        <v/>
      </c>
      <c r="E88" t="str">
        <f ca="1">IF(COUNTA(Metadata!A83)=1,IF(Metadata!N83&gt;TODAY(),"No, date is in the future or is invalid", "Yes"),"")</f>
        <v/>
      </c>
    </row>
    <row r="89" spans="1:5">
      <c r="A89" t="str">
        <f>IF(COUNTA(Metadata!A84)=1,ROW(Metadata!A84),"")</f>
        <v/>
      </c>
      <c r="B89" t="str">
        <f>IF(COUNTA(Metadata!A84)=1,IF(COUNTA(Metadata!L84,Metadata!B84)=2, IF(Metadata!L84=Metadata!B84, "No", "Yes"), "One (or both) of these fields are empty"),"")</f>
        <v/>
      </c>
      <c r="C89" t="str">
        <f>IF(COUNTA(Metadata!A84)=1,IF(COUNTA(Metadata!B84:'Metadata'!P84)=15, "Yes", "One (or more) of these fields are empty"),"")</f>
        <v/>
      </c>
      <c r="D89" t="str">
        <f>IF(COUNTA(Metadata!A84)=1, IF(ISNUMBER(MATCH(LEFT(Metadata!O84,SEARCH(":",Metadata!O84)-1),'Library and Platform Vocabulary'!$A$117:$A$413,0)), "Yes", "No"),"")</f>
        <v/>
      </c>
      <c r="E89" t="str">
        <f ca="1">IF(COUNTA(Metadata!A84)=1,IF(Metadata!N84&gt;TODAY(),"No, date is in the future or is invalid", "Yes"),"")</f>
        <v/>
      </c>
    </row>
    <row r="90" spans="1:5">
      <c r="A90" t="str">
        <f>IF(COUNTA(Metadata!A85)=1,ROW(Metadata!A85),"")</f>
        <v/>
      </c>
      <c r="B90" t="str">
        <f>IF(COUNTA(Metadata!A85)=1,IF(COUNTA(Metadata!L85,Metadata!B85)=2, IF(Metadata!L85=Metadata!B85, "No", "Yes"), "One (or both) of these fields are empty"),"")</f>
        <v/>
      </c>
      <c r="C90" t="str">
        <f>IF(COUNTA(Metadata!A85)=1,IF(COUNTA(Metadata!B85:'Metadata'!P85)=15, "Yes", "One (or more) of these fields are empty"),"")</f>
        <v/>
      </c>
      <c r="D90" t="str">
        <f>IF(COUNTA(Metadata!A85)=1, IF(ISNUMBER(MATCH(LEFT(Metadata!O85,SEARCH(":",Metadata!O85)-1),'Library and Platform Vocabulary'!$A$117:$A$413,0)), "Yes", "No"),"")</f>
        <v/>
      </c>
      <c r="E90" t="str">
        <f ca="1">IF(COUNTA(Metadata!A85)=1,IF(Metadata!N85&gt;TODAY(),"No, date is in the future or is invalid", "Yes"),"")</f>
        <v/>
      </c>
    </row>
    <row r="91" spans="1:5">
      <c r="A91" t="str">
        <f>IF(COUNTA(Metadata!A86)=1,ROW(Metadata!A86),"")</f>
        <v/>
      </c>
      <c r="B91" t="str">
        <f>IF(COUNTA(Metadata!A86)=1,IF(COUNTA(Metadata!L86,Metadata!B86)=2, IF(Metadata!L86=Metadata!B86, "No", "Yes"), "One (or both) of these fields are empty"),"")</f>
        <v/>
      </c>
      <c r="C91" t="str">
        <f>IF(COUNTA(Metadata!A86)=1,IF(COUNTA(Metadata!B86:'Metadata'!P86)=15, "Yes", "One (or more) of these fields are empty"),"")</f>
        <v/>
      </c>
      <c r="D91" t="str">
        <f>IF(COUNTA(Metadata!A86)=1, IF(ISNUMBER(MATCH(LEFT(Metadata!O86,SEARCH(":",Metadata!O86)-1),'Library and Platform Vocabulary'!$A$117:$A$413,0)), "Yes", "No"),"")</f>
        <v/>
      </c>
      <c r="E91" t="str">
        <f ca="1">IF(COUNTA(Metadata!A86)=1,IF(Metadata!N86&gt;TODAY(),"No, date is in the future or is invalid", "Yes"),"")</f>
        <v/>
      </c>
    </row>
    <row r="92" spans="1:5">
      <c r="A92" t="str">
        <f>IF(COUNTA(Metadata!A87)=1,ROW(Metadata!A87),"")</f>
        <v/>
      </c>
      <c r="B92" t="str">
        <f>IF(COUNTA(Metadata!A87)=1,IF(COUNTA(Metadata!L87,Metadata!B87)=2, IF(Metadata!L87=Metadata!B87, "No", "Yes"), "One (or both) of these fields are empty"),"")</f>
        <v/>
      </c>
      <c r="C92" t="str">
        <f>IF(COUNTA(Metadata!A87)=1,IF(COUNTA(Metadata!B87:'Metadata'!P87)=15, "Yes", "One (or more) of these fields are empty"),"")</f>
        <v/>
      </c>
      <c r="D92" t="str">
        <f>IF(COUNTA(Metadata!A87)=1, IF(ISNUMBER(MATCH(LEFT(Metadata!O87,SEARCH(":",Metadata!O87)-1),'Library and Platform Vocabulary'!$A$117:$A$413,0)), "Yes", "No"),"")</f>
        <v/>
      </c>
      <c r="E92" t="str">
        <f ca="1">IF(COUNTA(Metadata!A87)=1,IF(Metadata!N87&gt;TODAY(),"No, date is in the future or is invalid", "Yes"),"")</f>
        <v/>
      </c>
    </row>
    <row r="93" spans="1:5">
      <c r="A93" t="str">
        <f>IF(COUNTA(Metadata!A88)=1,ROW(Metadata!A88),"")</f>
        <v/>
      </c>
      <c r="B93" t="str">
        <f>IF(COUNTA(Metadata!A88)=1,IF(COUNTA(Metadata!L88,Metadata!B88)=2, IF(Metadata!L88=Metadata!B88, "No", "Yes"), "One (or both) of these fields are empty"),"")</f>
        <v/>
      </c>
      <c r="C93" t="str">
        <f>IF(COUNTA(Metadata!A88)=1,IF(COUNTA(Metadata!B88:'Metadata'!P88)=15, "Yes", "One (or more) of these fields are empty"),"")</f>
        <v/>
      </c>
      <c r="D93" t="str">
        <f>IF(COUNTA(Metadata!A88)=1, IF(ISNUMBER(MATCH(LEFT(Metadata!O88,SEARCH(":",Metadata!O88)-1),'Library and Platform Vocabulary'!$A$117:$A$413,0)), "Yes", "No"),"")</f>
        <v/>
      </c>
      <c r="E93" t="str">
        <f ca="1">IF(COUNTA(Metadata!A88)=1,IF(Metadata!N88&gt;TODAY(),"No, date is in the future or is invalid", "Yes"),"")</f>
        <v/>
      </c>
    </row>
    <row r="94" spans="1:5">
      <c r="A94" t="str">
        <f>IF(COUNTA(Metadata!A89)=1,ROW(Metadata!A89),"")</f>
        <v/>
      </c>
      <c r="B94" t="str">
        <f>IF(COUNTA(Metadata!A89)=1,IF(COUNTA(Metadata!L89,Metadata!B89)=2, IF(Metadata!L89=Metadata!B89, "No", "Yes"), "One (or both) of these fields are empty"),"")</f>
        <v/>
      </c>
      <c r="C94" t="str">
        <f>IF(COUNTA(Metadata!A89)=1,IF(COUNTA(Metadata!B89:'Metadata'!P89)=15, "Yes", "One (or more) of these fields are empty"),"")</f>
        <v/>
      </c>
      <c r="D94" t="str">
        <f>IF(COUNTA(Metadata!A89)=1, IF(ISNUMBER(MATCH(LEFT(Metadata!O89,SEARCH(":",Metadata!O89)-1),'Library and Platform Vocabulary'!$A$117:$A$413,0)), "Yes", "No"),"")</f>
        <v/>
      </c>
      <c r="E94" t="str">
        <f ca="1">IF(COUNTA(Metadata!A89)=1,IF(Metadata!N89&gt;TODAY(),"No, date is in the future or is invalid", "Yes"),"")</f>
        <v/>
      </c>
    </row>
    <row r="95" spans="1:5">
      <c r="A95" t="str">
        <f>IF(COUNTA(Metadata!A90)=1,ROW(Metadata!A90),"")</f>
        <v/>
      </c>
      <c r="B95" t="str">
        <f>IF(COUNTA(Metadata!A90)=1,IF(COUNTA(Metadata!L90,Metadata!B90)=2, IF(Metadata!L90=Metadata!B90, "No", "Yes"), "One (or both) of these fields are empty"),"")</f>
        <v/>
      </c>
      <c r="C95" t="str">
        <f>IF(COUNTA(Metadata!A90)=1,IF(COUNTA(Metadata!B90:'Metadata'!P90)=15, "Yes", "One (or more) of these fields are empty"),"")</f>
        <v/>
      </c>
      <c r="D95" t="str">
        <f>IF(COUNTA(Metadata!A90)=1, IF(ISNUMBER(MATCH(LEFT(Metadata!O90,SEARCH(":",Metadata!O90)-1),'Library and Platform Vocabulary'!$A$117:$A$413,0)), "Yes", "No"),"")</f>
        <v/>
      </c>
      <c r="E95" t="str">
        <f ca="1">IF(COUNTA(Metadata!A90)=1,IF(Metadata!N90&gt;TODAY(),"No, date is in the future or is invalid", "Yes"),"")</f>
        <v/>
      </c>
    </row>
    <row r="96" spans="1:5">
      <c r="A96" t="str">
        <f>IF(COUNTA(Metadata!A91)=1,ROW(Metadata!A91),"")</f>
        <v/>
      </c>
      <c r="B96" t="str">
        <f>IF(COUNTA(Metadata!A91)=1,IF(COUNTA(Metadata!L91,Metadata!B91)=2, IF(Metadata!L91=Metadata!B91, "No", "Yes"), "One (or both) of these fields are empty"),"")</f>
        <v/>
      </c>
      <c r="C96" t="str">
        <f>IF(COUNTA(Metadata!A91)=1,IF(COUNTA(Metadata!B91:'Metadata'!P91)=15, "Yes", "One (or more) of these fields are empty"),"")</f>
        <v/>
      </c>
      <c r="D96" t="str">
        <f>IF(COUNTA(Metadata!A91)=1, IF(ISNUMBER(MATCH(LEFT(Metadata!O91,SEARCH(":",Metadata!O91)-1),'Library and Platform Vocabulary'!$A$117:$A$413,0)), "Yes", "No"),"")</f>
        <v/>
      </c>
      <c r="E96" t="str">
        <f ca="1">IF(COUNTA(Metadata!A91)=1,IF(Metadata!N91&gt;TODAY(),"No, date is in the future or is invalid", "Yes"),"")</f>
        <v/>
      </c>
    </row>
    <row r="97" spans="1:5">
      <c r="A97" t="str">
        <f>IF(COUNTA(Metadata!A92)=1,ROW(Metadata!A92),"")</f>
        <v/>
      </c>
      <c r="B97" t="str">
        <f>IF(COUNTA(Metadata!A92)=1,IF(COUNTA(Metadata!L92,Metadata!B92)=2, IF(Metadata!L92=Metadata!B92, "No", "Yes"), "One (or both) of these fields are empty"),"")</f>
        <v/>
      </c>
      <c r="C97" t="str">
        <f>IF(COUNTA(Metadata!A92)=1,IF(COUNTA(Metadata!B92:'Metadata'!P92)=15, "Yes", "One (or more) of these fields are empty"),"")</f>
        <v/>
      </c>
      <c r="D97" t="str">
        <f>IF(COUNTA(Metadata!A92)=1, IF(ISNUMBER(MATCH(LEFT(Metadata!O92,SEARCH(":",Metadata!O92)-1),'Library and Platform Vocabulary'!$A$117:$A$413,0)), "Yes", "No"),"")</f>
        <v/>
      </c>
      <c r="E97" t="str">
        <f ca="1">IF(COUNTA(Metadata!A92)=1,IF(Metadata!N92&gt;TODAY(),"No, date is in the future or is invalid", "Yes"),"")</f>
        <v/>
      </c>
    </row>
    <row r="98" spans="1:5">
      <c r="A98" t="str">
        <f>IF(COUNTA(Metadata!A93)=1,ROW(Metadata!A93),"")</f>
        <v/>
      </c>
      <c r="B98" t="str">
        <f>IF(COUNTA(Metadata!A93)=1,IF(COUNTA(Metadata!L93,Metadata!B93)=2, IF(Metadata!L93=Metadata!B93, "No", "Yes"), "One (or both) of these fields are empty"),"")</f>
        <v/>
      </c>
      <c r="C98" t="str">
        <f>IF(COUNTA(Metadata!A93)=1,IF(COUNTA(Metadata!B93:'Metadata'!P93)=15, "Yes", "One (or more) of these fields are empty"),"")</f>
        <v/>
      </c>
      <c r="D98" t="str">
        <f>IF(COUNTA(Metadata!A93)=1, IF(ISNUMBER(MATCH(LEFT(Metadata!O93,SEARCH(":",Metadata!O93)-1),'Library and Platform Vocabulary'!$A$117:$A$413,0)), "Yes", "No"),"")</f>
        <v/>
      </c>
      <c r="E98" t="str">
        <f ca="1">IF(COUNTA(Metadata!A93)=1,IF(Metadata!N93&gt;TODAY(),"No, date is in the future or is invalid", "Yes"),"")</f>
        <v/>
      </c>
    </row>
    <row r="99" spans="1:5">
      <c r="A99" t="str">
        <f>IF(COUNTA(Metadata!A94)=1,ROW(Metadata!A94),"")</f>
        <v/>
      </c>
      <c r="B99" t="str">
        <f>IF(COUNTA(Metadata!A94)=1,IF(COUNTA(Metadata!L94,Metadata!B94)=2, IF(Metadata!L94=Metadata!B94, "No", "Yes"), "One (or both) of these fields are empty"),"")</f>
        <v/>
      </c>
      <c r="C99" t="str">
        <f>IF(COUNTA(Metadata!A94)=1,IF(COUNTA(Metadata!B94:'Metadata'!P94)=15, "Yes", "One (or more) of these fields are empty"),"")</f>
        <v/>
      </c>
      <c r="D99" t="str">
        <f>IF(COUNTA(Metadata!A94)=1, IF(ISNUMBER(MATCH(LEFT(Metadata!O94,SEARCH(":",Metadata!O94)-1),'Library and Platform Vocabulary'!$A$117:$A$413,0)), "Yes", "No"),"")</f>
        <v/>
      </c>
      <c r="E99" t="str">
        <f ca="1">IF(COUNTA(Metadata!A94)=1,IF(Metadata!N94&gt;TODAY(),"No, date is in the future or is invalid", "Yes"),"")</f>
        <v/>
      </c>
    </row>
    <row r="100" spans="1:5">
      <c r="A100" t="str">
        <f>IF(COUNTA(Metadata!A95)=1,ROW(Metadata!A95),"")</f>
        <v/>
      </c>
      <c r="B100" t="str">
        <f>IF(COUNTA(Metadata!A95)=1,IF(COUNTA(Metadata!L95,Metadata!B95)=2, IF(Metadata!L95=Metadata!B95, "No", "Yes"), "One (or both) of these fields are empty"),"")</f>
        <v/>
      </c>
      <c r="C100" t="str">
        <f>IF(COUNTA(Metadata!A95)=1,IF(COUNTA(Metadata!B95:'Metadata'!P95)=15, "Yes", "One (or more) of these fields are empty"),"")</f>
        <v/>
      </c>
      <c r="D100" t="str">
        <f>IF(COUNTA(Metadata!A95)=1, IF(ISNUMBER(MATCH(LEFT(Metadata!O95,SEARCH(":",Metadata!O95)-1),'Library and Platform Vocabulary'!$A$117:$A$413,0)), "Yes", "No"),"")</f>
        <v/>
      </c>
      <c r="E100" t="str">
        <f ca="1">IF(COUNTA(Metadata!A95)=1,IF(Metadata!N95&gt;TODAY(),"No, date is in the future or is invalid", "Yes"),"")</f>
        <v/>
      </c>
    </row>
    <row r="101" spans="1:5">
      <c r="A101" t="str">
        <f>IF(COUNTA(Metadata!A96)=1,ROW(Metadata!A96),"")</f>
        <v/>
      </c>
      <c r="B101" t="str">
        <f>IF(COUNTA(Metadata!A96)=1,IF(COUNTA(Metadata!L96,Metadata!B96)=2, IF(Metadata!L96=Metadata!B96, "No", "Yes"), "One (or both) of these fields are empty"),"")</f>
        <v/>
      </c>
      <c r="C101" t="str">
        <f>IF(COUNTA(Metadata!A96)=1,IF(COUNTA(Metadata!B96:'Metadata'!P96)=15, "Yes", "One (or more) of these fields are empty"),"")</f>
        <v/>
      </c>
      <c r="D101" t="str">
        <f>IF(COUNTA(Metadata!A96)=1, IF(ISNUMBER(MATCH(LEFT(Metadata!O96,SEARCH(":",Metadata!O96)-1),'Library and Platform Vocabulary'!$A$117:$A$413,0)), "Yes", "No"),"")</f>
        <v/>
      </c>
      <c r="E101" t="str">
        <f ca="1">IF(COUNTA(Metadata!A96)=1,IF(Metadata!N96&gt;TODAY(),"No, date is in the future or is invalid", "Yes"),"")</f>
        <v/>
      </c>
    </row>
    <row r="102" spans="1:5">
      <c r="A102" t="str">
        <f>IF(COUNTA(Metadata!A97)=1,ROW(Metadata!A97),"")</f>
        <v/>
      </c>
      <c r="B102" t="str">
        <f>IF(COUNTA(Metadata!A97)=1,IF(COUNTA(Metadata!L97,Metadata!B97)=2, IF(Metadata!L97=Metadata!B97, "No", "Yes"), "One (or both) of these fields are empty"),"")</f>
        <v/>
      </c>
      <c r="C102" t="str">
        <f>IF(COUNTA(Metadata!A97)=1,IF(COUNTA(Metadata!B97:'Metadata'!P97)=15, "Yes", "One (or more) of these fields are empty"),"")</f>
        <v/>
      </c>
      <c r="D102" t="str">
        <f>IF(COUNTA(Metadata!A97)=1, IF(ISNUMBER(MATCH(LEFT(Metadata!O97,SEARCH(":",Metadata!O97)-1),'Library and Platform Vocabulary'!$A$117:$A$413,0)), "Yes", "No"),"")</f>
        <v/>
      </c>
      <c r="E102" t="str">
        <f ca="1">IF(COUNTA(Metadata!A97)=1,IF(Metadata!N97&gt;TODAY(),"No, date is in the future or is invalid", "Yes"),"")</f>
        <v/>
      </c>
    </row>
    <row r="103" spans="1:5">
      <c r="A103" t="str">
        <f>IF(COUNTA(Metadata!A98)=1,ROW(Metadata!A98),"")</f>
        <v/>
      </c>
      <c r="B103" t="str">
        <f>IF(COUNTA(Metadata!A98)=1,IF(COUNTA(Metadata!L98,Metadata!B98)=2, IF(Metadata!L98=Metadata!B98, "No", "Yes"), "One (or both) of these fields are empty"),"")</f>
        <v/>
      </c>
      <c r="C103" t="str">
        <f>IF(COUNTA(Metadata!A98)=1,IF(COUNTA(Metadata!B98:'Metadata'!P98)=15, "Yes", "One (or more) of these fields are empty"),"")</f>
        <v/>
      </c>
      <c r="D103" t="str">
        <f>IF(COUNTA(Metadata!A98)=1, IF(ISNUMBER(MATCH(LEFT(Metadata!O98,SEARCH(":",Metadata!O98)-1),'Library and Platform Vocabulary'!$A$117:$A$413,0)), "Yes", "No"),"")</f>
        <v/>
      </c>
      <c r="E103" t="str">
        <f ca="1">IF(COUNTA(Metadata!A98)=1,IF(Metadata!N98&gt;TODAY(),"No, date is in the future or is invalid", "Yes"),"")</f>
        <v/>
      </c>
    </row>
    <row r="104" spans="1:5">
      <c r="A104" t="str">
        <f>IF(COUNTA(Metadata!A99)=1,ROW(Metadata!A99),"")</f>
        <v/>
      </c>
      <c r="B104" t="str">
        <f>IF(COUNTA(Metadata!A99)=1,IF(COUNTA(Metadata!L99,Metadata!B99)=2, IF(Metadata!L99=Metadata!B99, "No", "Yes"), "One (or both) of these fields are empty"),"")</f>
        <v/>
      </c>
      <c r="C104" t="str">
        <f>IF(COUNTA(Metadata!A99)=1,IF(COUNTA(Metadata!B99:'Metadata'!P99)=15, "Yes", "One (or more) of these fields are empty"),"")</f>
        <v/>
      </c>
      <c r="D104" t="str">
        <f>IF(COUNTA(Metadata!A99)=1, IF(ISNUMBER(MATCH(LEFT(Metadata!O99,SEARCH(":",Metadata!O99)-1),'Library and Platform Vocabulary'!$A$117:$A$413,0)), "Yes", "No"),"")</f>
        <v/>
      </c>
      <c r="E104" t="str">
        <f ca="1">IF(COUNTA(Metadata!A99)=1,IF(Metadata!N99&gt;TODAY(),"No, date is in the future or is invalid", "Yes"),"")</f>
        <v/>
      </c>
    </row>
    <row r="105" spans="1:5">
      <c r="A105" t="str">
        <f>IF(COUNTA(Metadata!A100)=1,ROW(Metadata!A100),"")</f>
        <v/>
      </c>
      <c r="B105" t="str">
        <f>IF(COUNTA(Metadata!A100)=1,IF(COUNTA(Metadata!L100,Metadata!B100)=2, IF(Metadata!L100=Metadata!B100, "No", "Yes"), "One (or both) of these fields are empty"),"")</f>
        <v/>
      </c>
      <c r="C105" t="str">
        <f>IF(COUNTA(Metadata!A100)=1,IF(COUNTA(Metadata!B100:'Metadata'!P100)=15, "Yes", "One (or more) of these fields are empty"),"")</f>
        <v/>
      </c>
      <c r="D105" t="str">
        <f>IF(COUNTA(Metadata!A100)=1, IF(ISNUMBER(MATCH(LEFT(Metadata!O100,SEARCH(":",Metadata!O100)-1),'Library and Platform Vocabulary'!$A$117:$A$413,0)), "Yes", "No"),"")</f>
        <v/>
      </c>
      <c r="E105" t="str">
        <f ca="1">IF(COUNTA(Metadata!A100)=1,IF(Metadata!N100&gt;TODAY(),"No, date is in the future or is invalid", "Yes"),"")</f>
        <v/>
      </c>
    </row>
    <row r="106" spans="1:5">
      <c r="A106" t="str">
        <f>IF(COUNTA(Metadata!A101)=1,ROW(Metadata!A101),"")</f>
        <v/>
      </c>
      <c r="B106" t="str">
        <f>IF(COUNTA(Metadata!A101)=1,IF(COUNTA(Metadata!L101,Metadata!B101)=2, IF(Metadata!L101=Metadata!B101, "No", "Yes"), "One (or both) of these fields are empty"),"")</f>
        <v/>
      </c>
      <c r="C106" t="str">
        <f>IF(COUNTA(Metadata!A101)=1,IF(COUNTA(Metadata!B101:'Metadata'!P101)=15, "Yes", "One (or more) of these fields are empty"),"")</f>
        <v/>
      </c>
      <c r="D106" t="str">
        <f>IF(COUNTA(Metadata!A101)=1, IF(ISNUMBER(MATCH(LEFT(Metadata!O101,SEARCH(":",Metadata!O101)-1),'Library and Platform Vocabulary'!$A$117:$A$413,0)), "Yes", "No"),"")</f>
        <v/>
      </c>
      <c r="E106" t="str">
        <f ca="1">IF(COUNTA(Metadata!A101)=1,IF(Metadata!N101&gt;TODAY(),"No, date is in the future or is invalid", "Yes"),"")</f>
        <v/>
      </c>
    </row>
    <row r="107" spans="1:5">
      <c r="A107" t="str">
        <f>IF(COUNTA(Metadata!A102)=1,ROW(Metadata!A102),"")</f>
        <v/>
      </c>
      <c r="B107" t="str">
        <f>IF(COUNTA(Metadata!A102)=1,IF(COUNTA(Metadata!L102,Metadata!B102)=2, IF(Metadata!L102=Metadata!B102, "No", "Yes"), "One (or both) of these fields are empty"),"")</f>
        <v/>
      </c>
      <c r="C107" t="str">
        <f>IF(COUNTA(Metadata!A102)=1,IF(COUNTA(Metadata!B102:'Metadata'!P102)=15, "Yes", "One (or more) of these fields are empty"),"")</f>
        <v/>
      </c>
      <c r="D107" t="str">
        <f>IF(COUNTA(Metadata!A102)=1, IF(ISNUMBER(MATCH(LEFT(Metadata!O102,SEARCH(":",Metadata!O102)-1),'Library and Platform Vocabulary'!$A$117:$A$413,0)), "Yes", "No"),"")</f>
        <v/>
      </c>
      <c r="E107" t="str">
        <f ca="1">IF(COUNTA(Metadata!A102)=1,IF(Metadata!N102&gt;TODAY(),"No, date is in the future or is invalid", "Yes"),"")</f>
        <v/>
      </c>
    </row>
    <row r="108" spans="1:5">
      <c r="A108" t="str">
        <f>IF(COUNTA(Metadata!A103)=1,ROW(Metadata!A103),"")</f>
        <v/>
      </c>
      <c r="B108" t="str">
        <f>IF(COUNTA(Metadata!A103)=1,IF(COUNTA(Metadata!L103,Metadata!B103)=2, IF(Metadata!L103=Metadata!B103, "No", "Yes"), "One (or both) of these fields are empty"),"")</f>
        <v/>
      </c>
      <c r="C108" t="str">
        <f>IF(COUNTA(Metadata!A103)=1,IF(COUNTA(Metadata!B103:'Metadata'!P103)=15, "Yes", "One (or more) of these fields are empty"),"")</f>
        <v/>
      </c>
      <c r="D108" t="str">
        <f>IF(COUNTA(Metadata!A103)=1, IF(ISNUMBER(MATCH(LEFT(Metadata!O103,SEARCH(":",Metadata!O103)-1),'Library and Platform Vocabulary'!$A$117:$A$413,0)), "Yes", "No"),"")</f>
        <v/>
      </c>
      <c r="E108" t="str">
        <f ca="1">IF(COUNTA(Metadata!A103)=1,IF(Metadata!N103&gt;TODAY(),"No, date is in the future or is invalid", "Yes"),"")</f>
        <v/>
      </c>
    </row>
    <row r="109" spans="1:5">
      <c r="A109" t="str">
        <f>IF(COUNTA(Metadata!A104)=1,ROW(Metadata!A104),"")</f>
        <v/>
      </c>
      <c r="B109" t="str">
        <f>IF(COUNTA(Metadata!A104)=1,IF(COUNTA(Metadata!L104,Metadata!B104)=2, IF(Metadata!L104=Metadata!B104, "No", "Yes"), "One (or both) of these fields are empty"),"")</f>
        <v/>
      </c>
      <c r="C109" t="str">
        <f>IF(COUNTA(Metadata!A104)=1,IF(COUNTA(Metadata!B104:'Metadata'!P104)=15, "Yes", "One (or more) of these fields are empty"),"")</f>
        <v/>
      </c>
      <c r="D109" t="str">
        <f>IF(COUNTA(Metadata!A104)=1, IF(ISNUMBER(MATCH(LEFT(Metadata!O104,SEARCH(":",Metadata!O104)-1),'Library and Platform Vocabulary'!$A$117:$A$413,0)), "Yes", "No"),"")</f>
        <v/>
      </c>
      <c r="E109" t="str">
        <f ca="1">IF(COUNTA(Metadata!A104)=1,IF(Metadata!N104&gt;TODAY(),"No, date is in the future or is invalid", "Yes"),"")</f>
        <v/>
      </c>
    </row>
    <row r="110" spans="1:5">
      <c r="A110" t="str">
        <f>IF(COUNTA(Metadata!A105)=1,ROW(Metadata!A105),"")</f>
        <v/>
      </c>
      <c r="B110" t="str">
        <f>IF(COUNTA(Metadata!A105)=1,IF(COUNTA(Metadata!L105,Metadata!B105)=2, IF(Metadata!L105=Metadata!B105, "No", "Yes"), "One (or both) of these fields are empty"),"")</f>
        <v/>
      </c>
      <c r="C110" t="str">
        <f>IF(COUNTA(Metadata!A105)=1,IF(COUNTA(Metadata!B105:'Metadata'!P105)=15, "Yes", "One (or more) of these fields are empty"),"")</f>
        <v/>
      </c>
      <c r="D110" t="str">
        <f>IF(COUNTA(Metadata!A105)=1, IF(ISNUMBER(MATCH(LEFT(Metadata!O105,SEARCH(":",Metadata!O105)-1),'Library and Platform Vocabulary'!$A$117:$A$413,0)), "Yes", "No"),"")</f>
        <v/>
      </c>
      <c r="E110" t="str">
        <f ca="1">IF(COUNTA(Metadata!A105)=1,IF(Metadata!N105&gt;TODAY(),"No, date is in the future or is invalid", "Yes"),"")</f>
        <v/>
      </c>
    </row>
    <row r="111" spans="1:5">
      <c r="A111" t="str">
        <f>IF(COUNTA(Metadata!A106)=1,ROW(Metadata!A106),"")</f>
        <v/>
      </c>
      <c r="B111" t="str">
        <f>IF(COUNTA(Metadata!A106)=1,IF(COUNTA(Metadata!L106,Metadata!B106)=2, IF(Metadata!L106=Metadata!B106, "No", "Yes"), "One (or both) of these fields are empty"),"")</f>
        <v/>
      </c>
      <c r="C111" t="str">
        <f>IF(COUNTA(Metadata!A106)=1,IF(COUNTA(Metadata!B106:'Metadata'!P106)=15, "Yes", "One (or more) of these fields are empty"),"")</f>
        <v/>
      </c>
      <c r="D111" t="str">
        <f>IF(COUNTA(Metadata!A106)=1, IF(ISNUMBER(MATCH(LEFT(Metadata!O106,SEARCH(":",Metadata!O106)-1),'Library and Platform Vocabulary'!$A$117:$A$413,0)), "Yes", "No"),"")</f>
        <v/>
      </c>
      <c r="E111" t="str">
        <f ca="1">IF(COUNTA(Metadata!A106)=1,IF(Metadata!N106&gt;TODAY(),"No, date is in the future or is invalid", "Yes"),"")</f>
        <v/>
      </c>
    </row>
    <row r="112" spans="1:5">
      <c r="A112" t="str">
        <f>IF(COUNTA(Metadata!A107)=1,ROW(Metadata!A107),"")</f>
        <v/>
      </c>
      <c r="B112" t="str">
        <f>IF(COUNTA(Metadata!A107)=1,IF(COUNTA(Metadata!L107,Metadata!B107)=2, IF(Metadata!L107=Metadata!B107, "No", "Yes"), "One (or both) of these fields are empty"),"")</f>
        <v/>
      </c>
      <c r="C112" t="str">
        <f>IF(COUNTA(Metadata!A107)=1,IF(COUNTA(Metadata!B107:'Metadata'!P107)=15, "Yes", "One (or more) of these fields are empty"),"")</f>
        <v/>
      </c>
      <c r="D112" t="str">
        <f>IF(COUNTA(Metadata!A107)=1, IF(ISNUMBER(MATCH(LEFT(Metadata!O107,SEARCH(":",Metadata!O107)-1),'Library and Platform Vocabulary'!$A$117:$A$413,0)), "Yes", "No"),"")</f>
        <v/>
      </c>
      <c r="E112" t="str">
        <f ca="1">IF(COUNTA(Metadata!A107)=1,IF(Metadata!N107&gt;TODAY(),"No, date is in the future or is invalid", "Yes"),"")</f>
        <v/>
      </c>
    </row>
    <row r="113" spans="1:5">
      <c r="A113" t="str">
        <f>IF(COUNTA(Metadata!A108)=1,ROW(Metadata!A108),"")</f>
        <v/>
      </c>
      <c r="B113" t="str">
        <f>IF(COUNTA(Metadata!A108)=1,IF(COUNTA(Metadata!L108,Metadata!B108)=2, IF(Metadata!L108=Metadata!B108, "No", "Yes"), "One (or both) of these fields are empty"),"")</f>
        <v/>
      </c>
      <c r="C113" t="str">
        <f>IF(COUNTA(Metadata!A108)=1,IF(COUNTA(Metadata!B108:'Metadata'!P108)=15, "Yes", "One (or more) of these fields are empty"),"")</f>
        <v/>
      </c>
      <c r="D113" t="str">
        <f>IF(COUNTA(Metadata!A108)=1, IF(ISNUMBER(MATCH(LEFT(Metadata!O108,SEARCH(":",Metadata!O108)-1),'Library and Platform Vocabulary'!$A$117:$A$413,0)), "Yes", "No"),"")</f>
        <v/>
      </c>
      <c r="E113" t="str">
        <f ca="1">IF(COUNTA(Metadata!A108)=1,IF(Metadata!N108&gt;TODAY(),"No, date is in the future or is invalid", "Yes"),"")</f>
        <v/>
      </c>
    </row>
    <row r="114" spans="1:5">
      <c r="A114" t="str">
        <f>IF(COUNTA(Metadata!A109)=1,ROW(Metadata!A109),"")</f>
        <v/>
      </c>
      <c r="B114" t="str">
        <f>IF(COUNTA(Metadata!A109)=1,IF(COUNTA(Metadata!L109,Metadata!B109)=2, IF(Metadata!L109=Metadata!B109, "No", "Yes"), "One (or both) of these fields are empty"),"")</f>
        <v/>
      </c>
      <c r="C114" t="str">
        <f>IF(COUNTA(Metadata!A109)=1,IF(COUNTA(Metadata!B109:'Metadata'!P109)=15, "Yes", "One (or more) of these fields are empty"),"")</f>
        <v/>
      </c>
      <c r="D114" t="str">
        <f>IF(COUNTA(Metadata!A109)=1, IF(ISNUMBER(MATCH(LEFT(Metadata!O109,SEARCH(":",Metadata!O109)-1),'Library and Platform Vocabulary'!$A$117:$A$413,0)), "Yes", "No"),"")</f>
        <v/>
      </c>
      <c r="E114" t="str">
        <f ca="1">IF(COUNTA(Metadata!A109)=1,IF(Metadata!N109&gt;TODAY(),"No, date is in the future or is invalid", "Yes"),"")</f>
        <v/>
      </c>
    </row>
    <row r="115" spans="1:5">
      <c r="A115" t="str">
        <f>IF(COUNTA(Metadata!A110)=1,ROW(Metadata!A110),"")</f>
        <v/>
      </c>
      <c r="B115" t="str">
        <f>IF(COUNTA(Metadata!A110)=1,IF(COUNTA(Metadata!L110,Metadata!B110)=2, IF(Metadata!L110=Metadata!B110, "No", "Yes"), "One (or both) of these fields are empty"),"")</f>
        <v/>
      </c>
      <c r="C115" t="str">
        <f>IF(COUNTA(Metadata!A110)=1,IF(COUNTA(Metadata!B110:'Metadata'!P110)=15, "Yes", "One (or more) of these fields are empty"),"")</f>
        <v/>
      </c>
      <c r="D115" t="str">
        <f>IF(COUNTA(Metadata!A110)=1, IF(ISNUMBER(MATCH(LEFT(Metadata!O110,SEARCH(":",Metadata!O110)-1),'Library and Platform Vocabulary'!$A$117:$A$413,0)), "Yes", "No"),"")</f>
        <v/>
      </c>
      <c r="E115" t="str">
        <f ca="1">IF(COUNTA(Metadata!A110)=1,IF(Metadata!N110&gt;TODAY(),"No, date is in the future or is invalid", "Yes"),"")</f>
        <v/>
      </c>
    </row>
    <row r="116" spans="1:5">
      <c r="A116" t="str">
        <f>IF(COUNTA(Metadata!A111)=1,ROW(Metadata!A111),"")</f>
        <v/>
      </c>
      <c r="B116" t="str">
        <f>IF(COUNTA(Metadata!A111)=1,IF(COUNTA(Metadata!L111,Metadata!B111)=2, IF(Metadata!L111=Metadata!B111, "No", "Yes"), "One (or both) of these fields are empty"),"")</f>
        <v/>
      </c>
      <c r="C116" t="str">
        <f>IF(COUNTA(Metadata!A111)=1,IF(COUNTA(Metadata!B111:'Metadata'!P111)=15, "Yes", "One (or more) of these fields are empty"),"")</f>
        <v/>
      </c>
      <c r="D116" t="str">
        <f>IF(COUNTA(Metadata!A111)=1, IF(ISNUMBER(MATCH(LEFT(Metadata!O111,SEARCH(":",Metadata!O111)-1),'Library and Platform Vocabulary'!$A$117:$A$413,0)), "Yes", "No"),"")</f>
        <v/>
      </c>
      <c r="E116" t="str">
        <f ca="1">IF(COUNTA(Metadata!A111)=1,IF(Metadata!N111&gt;TODAY(),"No, date is in the future or is invalid", "Yes"),"")</f>
        <v/>
      </c>
    </row>
    <row r="117" spans="1:5">
      <c r="A117" t="str">
        <f>IF(COUNTA(Metadata!A112)=1,ROW(Metadata!A112),"")</f>
        <v/>
      </c>
      <c r="B117" t="str">
        <f>IF(COUNTA(Metadata!A112)=1,IF(COUNTA(Metadata!L112,Metadata!B112)=2, IF(Metadata!L112=Metadata!B112, "No", "Yes"), "One (or both) of these fields are empty"),"")</f>
        <v/>
      </c>
      <c r="C117" t="str">
        <f>IF(COUNTA(Metadata!A112)=1,IF(COUNTA(Metadata!B112:'Metadata'!P112)=15, "Yes", "One (or more) of these fields are empty"),"")</f>
        <v/>
      </c>
      <c r="D117" t="str">
        <f>IF(COUNTA(Metadata!A112)=1, IF(ISNUMBER(MATCH(LEFT(Metadata!O112,SEARCH(":",Metadata!O112)-1),'Library and Platform Vocabulary'!$A$117:$A$413,0)), "Yes", "No"),"")</f>
        <v/>
      </c>
      <c r="E117" t="str">
        <f ca="1">IF(COUNTA(Metadata!A112)=1,IF(Metadata!N112&gt;TODAY(),"No, date is in the future or is invalid", "Yes"),"")</f>
        <v/>
      </c>
    </row>
    <row r="118" spans="1:5">
      <c r="A118" t="str">
        <f>IF(COUNTA(Metadata!A113)=1,ROW(Metadata!A113),"")</f>
        <v/>
      </c>
      <c r="B118" t="str">
        <f>IF(COUNTA(Metadata!A113)=1,IF(COUNTA(Metadata!L113,Metadata!B113)=2, IF(Metadata!L113=Metadata!B113, "No", "Yes"), "One (or both) of these fields are empty"),"")</f>
        <v/>
      </c>
      <c r="C118" t="str">
        <f>IF(COUNTA(Metadata!A113)=1,IF(COUNTA(Metadata!B113:'Metadata'!P113)=15, "Yes", "One (or more) of these fields are empty"),"")</f>
        <v/>
      </c>
      <c r="D118" t="str">
        <f>IF(COUNTA(Metadata!A113)=1, IF(ISNUMBER(MATCH(LEFT(Metadata!O113,SEARCH(":",Metadata!O113)-1),'Library and Platform Vocabulary'!$A$117:$A$413,0)), "Yes", "No"),"")</f>
        <v/>
      </c>
      <c r="E118" t="str">
        <f ca="1">IF(COUNTA(Metadata!A113)=1,IF(Metadata!N113&gt;TODAY(),"No, date is in the future or is invalid", "Yes"),"")</f>
        <v/>
      </c>
    </row>
    <row r="119" spans="1:5">
      <c r="A119" t="str">
        <f>IF(COUNTA(Metadata!A114)=1,ROW(Metadata!A114),"")</f>
        <v/>
      </c>
      <c r="B119" t="str">
        <f>IF(COUNTA(Metadata!A114)=1,IF(COUNTA(Metadata!L114,Metadata!B114)=2, IF(Metadata!L114=Metadata!B114, "No", "Yes"), "One (or both) of these fields are empty"),"")</f>
        <v/>
      </c>
      <c r="C119" t="str">
        <f>IF(COUNTA(Metadata!A114)=1,IF(COUNTA(Metadata!B114:'Metadata'!P114)=15, "Yes", "One (or more) of these fields are empty"),"")</f>
        <v/>
      </c>
      <c r="D119" t="str">
        <f>IF(COUNTA(Metadata!A114)=1, IF(ISNUMBER(MATCH(LEFT(Metadata!O114,SEARCH(":",Metadata!O114)-1),'Library and Platform Vocabulary'!$A$117:$A$413,0)), "Yes", "No"),"")</f>
        <v/>
      </c>
      <c r="E119" t="str">
        <f ca="1">IF(COUNTA(Metadata!A114)=1,IF(Metadata!N114&gt;TODAY(),"No, date is in the future or is invalid", "Yes"),"")</f>
        <v/>
      </c>
    </row>
    <row r="120" spans="1:5">
      <c r="A120" t="str">
        <f>IF(COUNTA(Metadata!A115)=1,ROW(Metadata!A115),"")</f>
        <v/>
      </c>
      <c r="B120" t="str">
        <f>IF(COUNTA(Metadata!A115)=1,IF(COUNTA(Metadata!L115,Metadata!B115)=2, IF(Metadata!L115=Metadata!B115, "No", "Yes"), "One (or both) of these fields are empty"),"")</f>
        <v/>
      </c>
      <c r="C120" t="str">
        <f>IF(COUNTA(Metadata!A115)=1,IF(COUNTA(Metadata!B115:'Metadata'!P115)=15, "Yes", "One (or more) of these fields are empty"),"")</f>
        <v/>
      </c>
      <c r="D120" t="str">
        <f>IF(COUNTA(Metadata!A115)=1, IF(ISNUMBER(MATCH(LEFT(Metadata!O115,SEARCH(":",Metadata!O115)-1),'Library and Platform Vocabulary'!$A$117:$A$413,0)), "Yes", "No"),"")</f>
        <v/>
      </c>
      <c r="E120" t="str">
        <f ca="1">IF(COUNTA(Metadata!A115)=1,IF(Metadata!N115&gt;TODAY(),"No, date is in the future or is invalid", "Yes"),"")</f>
        <v/>
      </c>
    </row>
    <row r="121" spans="1:5">
      <c r="A121" t="str">
        <f>IF(COUNTA(Metadata!A116)=1,ROW(Metadata!A116),"")</f>
        <v/>
      </c>
      <c r="B121" t="str">
        <f>IF(COUNTA(Metadata!A116)=1,IF(COUNTA(Metadata!L116,Metadata!B116)=2, IF(Metadata!L116=Metadata!B116, "No", "Yes"), "One (or both) of these fields are empty"),"")</f>
        <v/>
      </c>
      <c r="C121" t="str">
        <f>IF(COUNTA(Metadata!A116)=1,IF(COUNTA(Metadata!B116:'Metadata'!P116)=15, "Yes", "One (or more) of these fields are empty"),"")</f>
        <v/>
      </c>
      <c r="D121" t="str">
        <f>IF(COUNTA(Metadata!A116)=1, IF(ISNUMBER(MATCH(LEFT(Metadata!O116,SEARCH(":",Metadata!O116)-1),'Library and Platform Vocabulary'!$A$117:$A$413,0)), "Yes", "No"),"")</f>
        <v/>
      </c>
      <c r="E121" t="str">
        <f ca="1">IF(COUNTA(Metadata!A116)=1,IF(Metadata!N116&gt;TODAY(),"No, date is in the future or is invalid", "Yes"),"")</f>
        <v/>
      </c>
    </row>
    <row r="122" spans="1:5">
      <c r="A122" t="str">
        <f>IF(COUNTA(Metadata!A117)=1,ROW(Metadata!A117),"")</f>
        <v/>
      </c>
      <c r="B122" t="str">
        <f>IF(COUNTA(Metadata!A117)=1,IF(COUNTA(Metadata!L117,Metadata!B117)=2, IF(Metadata!L117=Metadata!B117, "No", "Yes"), "One (or both) of these fields are empty"),"")</f>
        <v/>
      </c>
      <c r="C122" t="str">
        <f>IF(COUNTA(Metadata!A117)=1,IF(COUNTA(Metadata!B117:'Metadata'!P117)=15, "Yes", "One (or more) of these fields are empty"),"")</f>
        <v/>
      </c>
      <c r="D122" t="str">
        <f>IF(COUNTA(Metadata!A117)=1, IF(ISNUMBER(MATCH(LEFT(Metadata!O117,SEARCH(":",Metadata!O117)-1),'Library and Platform Vocabulary'!$A$117:$A$413,0)), "Yes", "No"),"")</f>
        <v/>
      </c>
      <c r="E122" t="str">
        <f ca="1">IF(COUNTA(Metadata!A117)=1,IF(Metadata!N117&gt;TODAY(),"No, date is in the future or is invalid", "Yes"),"")</f>
        <v/>
      </c>
    </row>
    <row r="123" spans="1:5">
      <c r="A123" t="str">
        <f>IF(COUNTA(Metadata!A118)=1,ROW(Metadata!A118),"")</f>
        <v/>
      </c>
      <c r="B123" t="str">
        <f>IF(COUNTA(Metadata!A118)=1,IF(COUNTA(Metadata!L118,Metadata!B118)=2, IF(Metadata!L118=Metadata!B118, "No", "Yes"), "One (or both) of these fields are empty"),"")</f>
        <v/>
      </c>
      <c r="C123" t="str">
        <f>IF(COUNTA(Metadata!A118)=1,IF(COUNTA(Metadata!B118:'Metadata'!P118)=15, "Yes", "One (or more) of these fields are empty"),"")</f>
        <v/>
      </c>
      <c r="D123" t="str">
        <f>IF(COUNTA(Metadata!A118)=1, IF(ISNUMBER(MATCH(LEFT(Metadata!O118,SEARCH(":",Metadata!O118)-1),'Library and Platform Vocabulary'!$A$117:$A$413,0)), "Yes", "No"),"")</f>
        <v/>
      </c>
      <c r="E123" t="str">
        <f ca="1">IF(COUNTA(Metadata!A118)=1,IF(Metadata!N118&gt;TODAY(),"No, date is in the future or is invalid", "Yes"),"")</f>
        <v/>
      </c>
    </row>
    <row r="124" spans="1:5">
      <c r="A124" t="str">
        <f>IF(COUNTA(Metadata!A119)=1,ROW(Metadata!A119),"")</f>
        <v/>
      </c>
      <c r="B124" t="str">
        <f>IF(COUNTA(Metadata!A119)=1,IF(COUNTA(Metadata!L119,Metadata!B119)=2, IF(Metadata!L119=Metadata!B119, "No", "Yes"), "One (or both) of these fields are empty"),"")</f>
        <v/>
      </c>
      <c r="C124" t="str">
        <f>IF(COUNTA(Metadata!A119)=1,IF(COUNTA(Metadata!B119:'Metadata'!P119)=15, "Yes", "One (or more) of these fields are empty"),"")</f>
        <v/>
      </c>
      <c r="D124" t="str">
        <f>IF(COUNTA(Metadata!A119)=1, IF(ISNUMBER(MATCH(LEFT(Metadata!O119,SEARCH(":",Metadata!O119)-1),'Library and Platform Vocabulary'!$A$117:$A$413,0)), "Yes", "No"),"")</f>
        <v/>
      </c>
      <c r="E124" t="str">
        <f ca="1">IF(COUNTA(Metadata!A119)=1,IF(Metadata!N119&gt;TODAY(),"No, date is in the future or is invalid", "Yes"),"")</f>
        <v/>
      </c>
    </row>
    <row r="125" spans="1:5">
      <c r="A125" t="str">
        <f>IF(COUNTA(Metadata!A120)=1,ROW(Metadata!A120),"")</f>
        <v/>
      </c>
      <c r="B125" t="str">
        <f>IF(COUNTA(Metadata!A120)=1,IF(COUNTA(Metadata!L120,Metadata!B120)=2, IF(Metadata!L120=Metadata!B120, "No", "Yes"), "One (or both) of these fields are empty"),"")</f>
        <v/>
      </c>
      <c r="C125" t="str">
        <f>IF(COUNTA(Metadata!A120)=1,IF(COUNTA(Metadata!B120:'Metadata'!P120)=15, "Yes", "One (or more) of these fields are empty"),"")</f>
        <v/>
      </c>
      <c r="D125" t="str">
        <f>IF(COUNTA(Metadata!A120)=1, IF(ISNUMBER(MATCH(LEFT(Metadata!O120,SEARCH(":",Metadata!O120)-1),'Library and Platform Vocabulary'!$A$117:$A$413,0)), "Yes", "No"),"")</f>
        <v/>
      </c>
      <c r="E125" t="str">
        <f ca="1">IF(COUNTA(Metadata!A120)=1,IF(Metadata!N120&gt;TODAY(),"No, date is in the future or is invalid", "Yes"),"")</f>
        <v/>
      </c>
    </row>
    <row r="126" spans="1:5">
      <c r="A126" t="str">
        <f>IF(COUNTA(Metadata!A121)=1,ROW(Metadata!A121),"")</f>
        <v/>
      </c>
      <c r="B126" t="str">
        <f>IF(COUNTA(Metadata!A121)=1,IF(COUNTA(Metadata!L121,Metadata!B121)=2, IF(Metadata!L121=Metadata!B121, "No", "Yes"), "One (or both) of these fields are empty"),"")</f>
        <v/>
      </c>
      <c r="C126" t="str">
        <f>IF(COUNTA(Metadata!A121)=1,IF(COUNTA(Metadata!B121:'Metadata'!P121)=15, "Yes", "One (or more) of these fields are empty"),"")</f>
        <v/>
      </c>
      <c r="D126" t="str">
        <f>IF(COUNTA(Metadata!A121)=1, IF(ISNUMBER(MATCH(LEFT(Metadata!O121,SEARCH(":",Metadata!O121)-1),'Library and Platform Vocabulary'!$A$117:$A$413,0)), "Yes", "No"),"")</f>
        <v/>
      </c>
      <c r="E126" t="str">
        <f ca="1">IF(COUNTA(Metadata!A121)=1,IF(Metadata!N121&gt;TODAY(),"No, date is in the future or is invalid", "Yes"),"")</f>
        <v/>
      </c>
    </row>
    <row r="127" spans="1:5">
      <c r="A127" t="str">
        <f>IF(COUNTA(Metadata!A122)=1,ROW(Metadata!A122),"")</f>
        <v/>
      </c>
      <c r="B127" t="str">
        <f>IF(COUNTA(Metadata!A122)=1,IF(COUNTA(Metadata!L122,Metadata!B122)=2, IF(Metadata!L122=Metadata!B122, "No", "Yes"), "One (or both) of these fields are empty"),"")</f>
        <v/>
      </c>
      <c r="C127" t="str">
        <f>IF(COUNTA(Metadata!A122)=1,IF(COUNTA(Metadata!B122:'Metadata'!P122)=15, "Yes", "One (or more) of these fields are empty"),"")</f>
        <v/>
      </c>
      <c r="D127" t="str">
        <f>IF(COUNTA(Metadata!A122)=1, IF(ISNUMBER(MATCH(LEFT(Metadata!O122,SEARCH(":",Metadata!O122)-1),'Library and Platform Vocabulary'!$A$117:$A$413,0)), "Yes", "No"),"")</f>
        <v/>
      </c>
      <c r="E127" t="str">
        <f ca="1">IF(COUNTA(Metadata!A122)=1,IF(Metadata!N122&gt;TODAY(),"No, date is in the future or is invalid", "Yes"),"")</f>
        <v/>
      </c>
    </row>
    <row r="128" spans="1:5">
      <c r="A128" t="str">
        <f>IF(COUNTA(Metadata!A123)=1,ROW(Metadata!A123),"")</f>
        <v/>
      </c>
      <c r="B128" t="str">
        <f>IF(COUNTA(Metadata!A123)=1,IF(COUNTA(Metadata!L123,Metadata!B123)=2, IF(Metadata!L123=Metadata!B123, "No", "Yes"), "One (or both) of these fields are empty"),"")</f>
        <v/>
      </c>
      <c r="C128" t="str">
        <f>IF(COUNTA(Metadata!A123)=1,IF(COUNTA(Metadata!B123:'Metadata'!P123)=15, "Yes", "One (or more) of these fields are empty"),"")</f>
        <v/>
      </c>
      <c r="D128" t="str">
        <f>IF(COUNTA(Metadata!A123)=1, IF(ISNUMBER(MATCH(LEFT(Metadata!O123,SEARCH(":",Metadata!O123)-1),'Library and Platform Vocabulary'!$A$117:$A$413,0)), "Yes", "No"),"")</f>
        <v/>
      </c>
      <c r="E128" t="str">
        <f ca="1">IF(COUNTA(Metadata!A123)=1,IF(Metadata!N123&gt;TODAY(),"No, date is in the future or is invalid", "Yes"),"")</f>
        <v/>
      </c>
    </row>
    <row r="129" spans="1:5">
      <c r="A129" t="str">
        <f>IF(COUNTA(Metadata!A124)=1,ROW(Metadata!A124),"")</f>
        <v/>
      </c>
      <c r="B129" t="str">
        <f>IF(COUNTA(Metadata!A124)=1,IF(COUNTA(Metadata!L124,Metadata!B124)=2, IF(Metadata!L124=Metadata!B124, "No", "Yes"), "One (or both) of these fields are empty"),"")</f>
        <v/>
      </c>
      <c r="C129" t="str">
        <f>IF(COUNTA(Metadata!A124)=1,IF(COUNTA(Metadata!B124:'Metadata'!P124)=15, "Yes", "One (or more) of these fields are empty"),"")</f>
        <v/>
      </c>
      <c r="D129" t="str">
        <f>IF(COUNTA(Metadata!A124)=1, IF(ISNUMBER(MATCH(LEFT(Metadata!O124,SEARCH(":",Metadata!O124)-1),'Library and Platform Vocabulary'!$A$117:$A$413,0)), "Yes", "No"),"")</f>
        <v/>
      </c>
      <c r="E129" t="str">
        <f ca="1">IF(COUNTA(Metadata!A124)=1,IF(Metadata!N124&gt;TODAY(),"No, date is in the future or is invalid", "Yes"),"")</f>
        <v/>
      </c>
    </row>
    <row r="130" spans="1:5">
      <c r="A130" t="str">
        <f>IF(COUNTA(Metadata!A125)=1,ROW(Metadata!A125),"")</f>
        <v/>
      </c>
      <c r="B130" t="str">
        <f>IF(COUNTA(Metadata!A125)=1,IF(COUNTA(Metadata!L125,Metadata!B125)=2, IF(Metadata!L125=Metadata!B125, "No", "Yes"), "One (or both) of these fields are empty"),"")</f>
        <v/>
      </c>
      <c r="C130" t="str">
        <f>IF(COUNTA(Metadata!A125)=1,IF(COUNTA(Metadata!B125:'Metadata'!P125)=15, "Yes", "One (or more) of these fields are empty"),"")</f>
        <v/>
      </c>
      <c r="D130" t="str">
        <f>IF(COUNTA(Metadata!A125)=1, IF(ISNUMBER(MATCH(LEFT(Metadata!O125,SEARCH(":",Metadata!O125)-1),'Library and Platform Vocabulary'!$A$117:$A$413,0)), "Yes", "No"),"")</f>
        <v/>
      </c>
      <c r="E130" t="str">
        <f ca="1">IF(COUNTA(Metadata!A125)=1,IF(Metadata!N125&gt;TODAY(),"No, date is in the future or is invalid", "Yes"),"")</f>
        <v/>
      </c>
    </row>
    <row r="131" spans="1:5">
      <c r="A131" t="str">
        <f>IF(COUNTA(Metadata!A126)=1,ROW(Metadata!A126),"")</f>
        <v/>
      </c>
      <c r="B131" t="str">
        <f>IF(COUNTA(Metadata!A126)=1,IF(COUNTA(Metadata!L126,Metadata!B126)=2, IF(Metadata!L126=Metadata!B126, "No", "Yes"), "One (or both) of these fields are empty"),"")</f>
        <v/>
      </c>
      <c r="C131" t="str">
        <f>IF(COUNTA(Metadata!A126)=1,IF(COUNTA(Metadata!B126:'Metadata'!P126)=15, "Yes", "One (or more) of these fields are empty"),"")</f>
        <v/>
      </c>
      <c r="D131" t="str">
        <f>IF(COUNTA(Metadata!A126)=1, IF(ISNUMBER(MATCH(LEFT(Metadata!O126,SEARCH(":",Metadata!O126)-1),'Library and Platform Vocabulary'!$A$117:$A$413,0)), "Yes", "No"),"")</f>
        <v/>
      </c>
      <c r="E131" t="str">
        <f ca="1">IF(COUNTA(Metadata!A126)=1,IF(Metadata!N126&gt;TODAY(),"No, date is in the future or is invalid", "Yes"),"")</f>
        <v/>
      </c>
    </row>
    <row r="132" spans="1:5">
      <c r="A132" t="str">
        <f>IF(COUNTA(Metadata!A127)=1,ROW(Metadata!A127),"")</f>
        <v/>
      </c>
      <c r="B132" t="str">
        <f>IF(COUNTA(Metadata!A127)=1,IF(COUNTA(Metadata!L127,Metadata!B127)=2, IF(Metadata!L127=Metadata!B127, "No", "Yes"), "One (or both) of these fields are empty"),"")</f>
        <v/>
      </c>
      <c r="C132" t="str">
        <f>IF(COUNTA(Metadata!A127)=1,IF(COUNTA(Metadata!B127:'Metadata'!P127)=15, "Yes", "One (or more) of these fields are empty"),"")</f>
        <v/>
      </c>
      <c r="D132" t="str">
        <f>IF(COUNTA(Metadata!A127)=1, IF(ISNUMBER(MATCH(LEFT(Metadata!O127,SEARCH(":",Metadata!O127)-1),'Library and Platform Vocabulary'!$A$117:$A$413,0)), "Yes", "No"),"")</f>
        <v/>
      </c>
      <c r="E132" t="str">
        <f ca="1">IF(COUNTA(Metadata!A127)=1,IF(Metadata!N127&gt;TODAY(),"No, date is in the future or is invalid", "Yes"),"")</f>
        <v/>
      </c>
    </row>
    <row r="133" spans="1:5">
      <c r="A133" t="str">
        <f>IF(COUNTA(Metadata!A128)=1,ROW(Metadata!A128),"")</f>
        <v/>
      </c>
      <c r="B133" t="str">
        <f>IF(COUNTA(Metadata!A128)=1,IF(COUNTA(Metadata!L128,Metadata!B128)=2, IF(Metadata!L128=Metadata!B128, "No", "Yes"), "One (or both) of these fields are empty"),"")</f>
        <v/>
      </c>
      <c r="C133" t="str">
        <f>IF(COUNTA(Metadata!A128)=1,IF(COUNTA(Metadata!B128:'Metadata'!P128)=15, "Yes", "One (or more) of these fields are empty"),"")</f>
        <v/>
      </c>
      <c r="D133" t="str">
        <f>IF(COUNTA(Metadata!A128)=1, IF(ISNUMBER(MATCH(LEFT(Metadata!O128,SEARCH(":",Metadata!O128)-1),'Library and Platform Vocabulary'!$A$117:$A$413,0)), "Yes", "No"),"")</f>
        <v/>
      </c>
      <c r="E133" t="str">
        <f ca="1">IF(COUNTA(Metadata!A128)=1,IF(Metadata!N128&gt;TODAY(),"No, date is in the future or is invalid", "Yes"),"")</f>
        <v/>
      </c>
    </row>
    <row r="134" spans="1:5">
      <c r="A134" t="str">
        <f>IF(COUNTA(Metadata!A129)=1,ROW(Metadata!A129),"")</f>
        <v/>
      </c>
      <c r="B134" t="str">
        <f>IF(COUNTA(Metadata!A129)=1,IF(COUNTA(Metadata!L129,Metadata!B129)=2, IF(Metadata!L129=Metadata!B129, "No", "Yes"), "One (or both) of these fields are empty"),"")</f>
        <v/>
      </c>
      <c r="C134" t="str">
        <f>IF(COUNTA(Metadata!A129)=1,IF(COUNTA(Metadata!B129:'Metadata'!P129)=15, "Yes", "One (or more) of these fields are empty"),"")</f>
        <v/>
      </c>
      <c r="D134" t="str">
        <f>IF(COUNTA(Metadata!A129)=1, IF(ISNUMBER(MATCH(LEFT(Metadata!O129,SEARCH(":",Metadata!O129)-1),'Library and Platform Vocabulary'!$A$117:$A$413,0)), "Yes", "No"),"")</f>
        <v/>
      </c>
      <c r="E134" t="str">
        <f ca="1">IF(COUNTA(Metadata!A129)=1,IF(Metadata!N129&gt;TODAY(),"No, date is in the future or is invalid", "Yes"),"")</f>
        <v/>
      </c>
    </row>
    <row r="135" spans="1:5">
      <c r="A135" t="str">
        <f>IF(COUNTA(Metadata!A130)=1,ROW(Metadata!A130),"")</f>
        <v/>
      </c>
      <c r="B135" t="str">
        <f>IF(COUNTA(Metadata!A130)=1,IF(COUNTA(Metadata!L130,Metadata!B130)=2, IF(Metadata!L130=Metadata!B130, "No", "Yes"), "One (or both) of these fields are empty"),"")</f>
        <v/>
      </c>
      <c r="C135" t="str">
        <f>IF(COUNTA(Metadata!A130)=1,IF(COUNTA(Metadata!B130:'Metadata'!P130)=15, "Yes", "One (or more) of these fields are empty"),"")</f>
        <v/>
      </c>
      <c r="D135" t="str">
        <f>IF(COUNTA(Metadata!A130)=1, IF(ISNUMBER(MATCH(LEFT(Metadata!O130,SEARCH(":",Metadata!O130)-1),'Library and Platform Vocabulary'!$A$117:$A$413,0)), "Yes", "No"),"")</f>
        <v/>
      </c>
      <c r="E135" t="str">
        <f ca="1">IF(COUNTA(Metadata!A130)=1,IF(Metadata!N130&gt;TODAY(),"No, date is in the future or is invalid", "Yes"),"")</f>
        <v/>
      </c>
    </row>
    <row r="136" spans="1:5">
      <c r="A136" t="str">
        <f>IF(COUNTA(Metadata!A131)=1,ROW(Metadata!A131),"")</f>
        <v/>
      </c>
      <c r="B136" t="str">
        <f>IF(COUNTA(Metadata!A131)=1,IF(COUNTA(Metadata!L131,Metadata!B131)=2, IF(Metadata!L131=Metadata!B131, "No", "Yes"), "One (or both) of these fields are empty"),"")</f>
        <v/>
      </c>
      <c r="C136" t="str">
        <f>IF(COUNTA(Metadata!A131)=1,IF(COUNTA(Metadata!B131:'Metadata'!P131)=15, "Yes", "One (or more) of these fields are empty"),"")</f>
        <v/>
      </c>
      <c r="D136" t="str">
        <f>IF(COUNTA(Metadata!A131)=1, IF(ISNUMBER(MATCH(LEFT(Metadata!O131,SEARCH(":",Metadata!O131)-1),'Library and Platform Vocabulary'!$A$117:$A$413,0)), "Yes", "No"),"")</f>
        <v/>
      </c>
      <c r="E136" t="str">
        <f ca="1">IF(COUNTA(Metadata!A131)=1,IF(Metadata!N131&gt;TODAY(),"No, date is in the future or is invalid", "Yes"),"")</f>
        <v/>
      </c>
    </row>
    <row r="137" spans="1:5">
      <c r="A137" t="str">
        <f>IF(COUNTA(Metadata!A132)=1,ROW(Metadata!A132),"")</f>
        <v/>
      </c>
      <c r="B137" t="str">
        <f>IF(COUNTA(Metadata!A132)=1,IF(COUNTA(Metadata!L132,Metadata!B132)=2, IF(Metadata!L132=Metadata!B132, "No", "Yes"), "One (or both) of these fields are empty"),"")</f>
        <v/>
      </c>
      <c r="C137" t="str">
        <f>IF(COUNTA(Metadata!A132)=1,IF(COUNTA(Metadata!B132:'Metadata'!P132)=15, "Yes", "One (or more) of these fields are empty"),"")</f>
        <v/>
      </c>
      <c r="D137" t="str">
        <f>IF(COUNTA(Metadata!A132)=1, IF(ISNUMBER(MATCH(LEFT(Metadata!O132,SEARCH(":",Metadata!O132)-1),'Library and Platform Vocabulary'!$A$117:$A$413,0)), "Yes", "No"),"")</f>
        <v/>
      </c>
      <c r="E137" t="str">
        <f ca="1">IF(COUNTA(Metadata!A132)=1,IF(Metadata!N132&gt;TODAY(),"No, date is in the future or is invalid", "Yes"),"")</f>
        <v/>
      </c>
    </row>
    <row r="138" spans="1:5">
      <c r="A138" t="str">
        <f>IF(COUNTA(Metadata!A133)=1,ROW(Metadata!A133),"")</f>
        <v/>
      </c>
      <c r="B138" t="str">
        <f>IF(COUNTA(Metadata!A133)=1,IF(COUNTA(Metadata!L133,Metadata!B133)=2, IF(Metadata!L133=Metadata!B133, "No", "Yes"), "One (or both) of these fields are empty"),"")</f>
        <v/>
      </c>
      <c r="C138" t="str">
        <f>IF(COUNTA(Metadata!A133)=1,IF(COUNTA(Metadata!B133:'Metadata'!P133)=15, "Yes", "One (or more) of these fields are empty"),"")</f>
        <v/>
      </c>
      <c r="D138" t="str">
        <f>IF(COUNTA(Metadata!A133)=1, IF(ISNUMBER(MATCH(LEFT(Metadata!O133,SEARCH(":",Metadata!O133)-1),'Library and Platform Vocabulary'!$A$117:$A$413,0)), "Yes", "No"),"")</f>
        <v/>
      </c>
      <c r="E138" t="str">
        <f ca="1">IF(COUNTA(Metadata!A133)=1,IF(Metadata!N133&gt;TODAY(),"No, date is in the future or is invalid", "Yes"),"")</f>
        <v/>
      </c>
    </row>
    <row r="139" spans="1:5">
      <c r="A139" t="str">
        <f>IF(COUNTA(Metadata!A134)=1,ROW(Metadata!A134),"")</f>
        <v/>
      </c>
      <c r="B139" t="str">
        <f>IF(COUNTA(Metadata!A134)=1,IF(COUNTA(Metadata!L134,Metadata!B134)=2, IF(Metadata!L134=Metadata!B134, "No", "Yes"), "One (or both) of these fields are empty"),"")</f>
        <v/>
      </c>
      <c r="C139" t="str">
        <f>IF(COUNTA(Metadata!A134)=1,IF(COUNTA(Metadata!B134:'Metadata'!P134)=15, "Yes", "One (or more) of these fields are empty"),"")</f>
        <v/>
      </c>
      <c r="D139" t="str">
        <f>IF(COUNTA(Metadata!A134)=1, IF(ISNUMBER(MATCH(LEFT(Metadata!O134,SEARCH(":",Metadata!O134)-1),'Library and Platform Vocabulary'!$A$117:$A$413,0)), "Yes", "No"),"")</f>
        <v/>
      </c>
      <c r="E139" t="str">
        <f ca="1">IF(COUNTA(Metadata!A134)=1,IF(Metadata!N134&gt;TODAY(),"No, date is in the future or is invalid", "Yes"),"")</f>
        <v/>
      </c>
    </row>
    <row r="140" spans="1:5">
      <c r="A140" t="str">
        <f>IF(COUNTA(Metadata!A135)=1,ROW(Metadata!A135),"")</f>
        <v/>
      </c>
      <c r="B140" t="str">
        <f>IF(COUNTA(Metadata!A135)=1,IF(COUNTA(Metadata!L135,Metadata!B135)=2, IF(Metadata!L135=Metadata!B135, "No", "Yes"), "One (or both) of these fields are empty"),"")</f>
        <v/>
      </c>
      <c r="C140" t="str">
        <f>IF(COUNTA(Metadata!A135)=1,IF(COUNTA(Metadata!B135:'Metadata'!P135)=15, "Yes", "One (or more) of these fields are empty"),"")</f>
        <v/>
      </c>
      <c r="D140" t="str">
        <f>IF(COUNTA(Metadata!A135)=1, IF(ISNUMBER(MATCH(LEFT(Metadata!O135,SEARCH(":",Metadata!O135)-1),'Library and Platform Vocabulary'!$A$117:$A$413,0)), "Yes", "No"),"")</f>
        <v/>
      </c>
      <c r="E140" t="str">
        <f ca="1">IF(COUNTA(Metadata!A135)=1,IF(Metadata!N135&gt;TODAY(),"No, date is in the future or is invalid", "Yes"),"")</f>
        <v/>
      </c>
    </row>
    <row r="141" spans="1:5">
      <c r="A141" t="str">
        <f>IF(COUNTA(Metadata!A136)=1,ROW(Metadata!A136),"")</f>
        <v/>
      </c>
      <c r="B141" t="str">
        <f>IF(COUNTA(Metadata!A136)=1,IF(COUNTA(Metadata!L136,Metadata!B136)=2, IF(Metadata!L136=Metadata!B136, "No", "Yes"), "One (or both) of these fields are empty"),"")</f>
        <v/>
      </c>
      <c r="C141" t="str">
        <f>IF(COUNTA(Metadata!A136)=1,IF(COUNTA(Metadata!B136:'Metadata'!P136)=15, "Yes", "One (or more) of these fields are empty"),"")</f>
        <v/>
      </c>
      <c r="D141" t="str">
        <f>IF(COUNTA(Metadata!A136)=1, IF(ISNUMBER(MATCH(LEFT(Metadata!O136,SEARCH(":",Metadata!O136)-1),'Library and Platform Vocabulary'!$A$117:$A$413,0)), "Yes", "No"),"")</f>
        <v/>
      </c>
      <c r="E141" t="str">
        <f ca="1">IF(COUNTA(Metadata!A136)=1,IF(Metadata!N136&gt;TODAY(),"No, date is in the future or is invalid", "Yes"),"")</f>
        <v/>
      </c>
    </row>
    <row r="142" spans="1:5">
      <c r="A142" t="str">
        <f>IF(COUNTA(Metadata!A137)=1,ROW(Metadata!A137),"")</f>
        <v/>
      </c>
      <c r="B142" t="str">
        <f>IF(COUNTA(Metadata!A137)=1,IF(COUNTA(Metadata!L137,Metadata!B137)=2, IF(Metadata!L137=Metadata!B137, "No", "Yes"), "One (or both) of these fields are empty"),"")</f>
        <v/>
      </c>
      <c r="C142" t="str">
        <f>IF(COUNTA(Metadata!A137)=1,IF(COUNTA(Metadata!B137:'Metadata'!P137)=15, "Yes", "One (or more) of these fields are empty"),"")</f>
        <v/>
      </c>
      <c r="D142" t="str">
        <f>IF(COUNTA(Metadata!A137)=1, IF(ISNUMBER(MATCH(LEFT(Metadata!O137,SEARCH(":",Metadata!O137)-1),'Library and Platform Vocabulary'!$A$117:$A$413,0)), "Yes", "No"),"")</f>
        <v/>
      </c>
      <c r="E142" t="str">
        <f ca="1">IF(COUNTA(Metadata!A137)=1,IF(Metadata!N137&gt;TODAY(),"No, date is in the future or is invalid", "Yes"),"")</f>
        <v/>
      </c>
    </row>
    <row r="143" spans="1:5">
      <c r="A143" t="str">
        <f>IF(COUNTA(Metadata!A138)=1,ROW(Metadata!A138),"")</f>
        <v/>
      </c>
      <c r="B143" t="str">
        <f>IF(COUNTA(Metadata!A138)=1,IF(COUNTA(Metadata!L138,Metadata!B138)=2, IF(Metadata!L138=Metadata!B138, "No", "Yes"), "One (or both) of these fields are empty"),"")</f>
        <v/>
      </c>
      <c r="C143" t="str">
        <f>IF(COUNTA(Metadata!A138)=1,IF(COUNTA(Metadata!B138:'Metadata'!P138)=15, "Yes", "One (or more) of these fields are empty"),"")</f>
        <v/>
      </c>
      <c r="D143" t="str">
        <f>IF(COUNTA(Metadata!A138)=1, IF(ISNUMBER(MATCH(LEFT(Metadata!O138,SEARCH(":",Metadata!O138)-1),'Library and Platform Vocabulary'!$A$117:$A$413,0)), "Yes", "No"),"")</f>
        <v/>
      </c>
      <c r="E143" t="str">
        <f ca="1">IF(COUNTA(Metadata!A138)=1,IF(Metadata!N138&gt;TODAY(),"No, date is in the future or is invalid", "Yes"),"")</f>
        <v/>
      </c>
    </row>
    <row r="144" spans="1:5">
      <c r="A144" t="str">
        <f>IF(COUNTA(Metadata!A139)=1,ROW(Metadata!A139),"")</f>
        <v/>
      </c>
      <c r="B144" t="str">
        <f>IF(COUNTA(Metadata!A139)=1,IF(COUNTA(Metadata!L139,Metadata!B139)=2, IF(Metadata!L139=Metadata!B139, "No", "Yes"), "One (or both) of these fields are empty"),"")</f>
        <v/>
      </c>
      <c r="C144" t="str">
        <f>IF(COUNTA(Metadata!A139)=1,IF(COUNTA(Metadata!B139:'Metadata'!P139)=15, "Yes", "One (or more) of these fields are empty"),"")</f>
        <v/>
      </c>
      <c r="D144" t="str">
        <f>IF(COUNTA(Metadata!A139)=1, IF(ISNUMBER(MATCH(LEFT(Metadata!O139,SEARCH(":",Metadata!O139)-1),'Library and Platform Vocabulary'!$A$117:$A$413,0)), "Yes", "No"),"")</f>
        <v/>
      </c>
      <c r="E144" t="str">
        <f ca="1">IF(COUNTA(Metadata!A139)=1,IF(Metadata!N139&gt;TODAY(),"No, date is in the future or is invalid", "Yes"),"")</f>
        <v/>
      </c>
    </row>
    <row r="145" spans="1:5">
      <c r="A145" t="str">
        <f>IF(COUNTA(Metadata!A140)=1,ROW(Metadata!A140),"")</f>
        <v/>
      </c>
      <c r="B145" t="str">
        <f>IF(COUNTA(Metadata!A140)=1,IF(COUNTA(Metadata!L140,Metadata!B140)=2, IF(Metadata!L140=Metadata!B140, "No", "Yes"), "One (or both) of these fields are empty"),"")</f>
        <v/>
      </c>
      <c r="C145" t="str">
        <f>IF(COUNTA(Metadata!A140)=1,IF(COUNTA(Metadata!B140:'Metadata'!P140)=15, "Yes", "One (or more) of these fields are empty"),"")</f>
        <v/>
      </c>
      <c r="D145" t="str">
        <f>IF(COUNTA(Metadata!A140)=1, IF(ISNUMBER(MATCH(LEFT(Metadata!O140,SEARCH(":",Metadata!O140)-1),'Library and Platform Vocabulary'!$A$117:$A$413,0)), "Yes", "No"),"")</f>
        <v/>
      </c>
      <c r="E145" t="str">
        <f ca="1">IF(COUNTA(Metadata!A140)=1,IF(Metadata!N140&gt;TODAY(),"No, date is in the future or is invalid", "Yes"),"")</f>
        <v/>
      </c>
    </row>
    <row r="146" spans="1:5">
      <c r="A146" t="str">
        <f>IF(COUNTA(Metadata!A141)=1,ROW(Metadata!A141),"")</f>
        <v/>
      </c>
      <c r="B146" t="str">
        <f>IF(COUNTA(Metadata!A141)=1,IF(COUNTA(Metadata!L141,Metadata!B141)=2, IF(Metadata!L141=Metadata!B141, "No", "Yes"), "One (or both) of these fields are empty"),"")</f>
        <v/>
      </c>
      <c r="C146" t="str">
        <f>IF(COUNTA(Metadata!A141)=1,IF(COUNTA(Metadata!B141:'Metadata'!P141)=15, "Yes", "One (or more) of these fields are empty"),"")</f>
        <v/>
      </c>
      <c r="D146" t="str">
        <f>IF(COUNTA(Metadata!A141)=1, IF(ISNUMBER(MATCH(LEFT(Metadata!O141,SEARCH(":",Metadata!O141)-1),'Library and Platform Vocabulary'!$A$117:$A$413,0)), "Yes", "No"),"")</f>
        <v/>
      </c>
      <c r="E146" t="str">
        <f ca="1">IF(COUNTA(Metadata!A141)=1,IF(Metadata!N141&gt;TODAY(),"No, date is in the future or is invalid", "Yes"),"")</f>
        <v/>
      </c>
    </row>
    <row r="147" spans="1:5">
      <c r="A147" t="str">
        <f>IF(COUNTA(Metadata!A142)=1,ROW(Metadata!A142),"")</f>
        <v/>
      </c>
      <c r="B147" t="str">
        <f>IF(COUNTA(Metadata!A142)=1,IF(COUNTA(Metadata!L142,Metadata!B142)=2, IF(Metadata!L142=Metadata!B142, "No", "Yes"), "One (or both) of these fields are empty"),"")</f>
        <v/>
      </c>
      <c r="C147" t="str">
        <f>IF(COUNTA(Metadata!A142)=1,IF(COUNTA(Metadata!B142:'Metadata'!P142)=15, "Yes", "One (or more) of these fields are empty"),"")</f>
        <v/>
      </c>
      <c r="D147" t="str">
        <f>IF(COUNTA(Metadata!A142)=1, IF(ISNUMBER(MATCH(LEFT(Metadata!O142,SEARCH(":",Metadata!O142)-1),'Library and Platform Vocabulary'!$A$117:$A$413,0)), "Yes", "No"),"")</f>
        <v/>
      </c>
      <c r="E147" t="str">
        <f ca="1">IF(COUNTA(Metadata!A142)=1,IF(Metadata!N142&gt;TODAY(),"No, date is in the future or is invalid", "Yes"),"")</f>
        <v/>
      </c>
    </row>
    <row r="148" spans="1:5">
      <c r="A148" t="str">
        <f>IF(COUNTA(Metadata!A143)=1,ROW(Metadata!A143),"")</f>
        <v/>
      </c>
      <c r="B148" t="str">
        <f>IF(COUNTA(Metadata!A143)=1,IF(COUNTA(Metadata!L143,Metadata!B143)=2, IF(Metadata!L143=Metadata!B143, "No", "Yes"), "One (or both) of these fields are empty"),"")</f>
        <v/>
      </c>
      <c r="C148" t="str">
        <f>IF(COUNTA(Metadata!A143)=1,IF(COUNTA(Metadata!B143:'Metadata'!P143)=15, "Yes", "One (or more) of these fields are empty"),"")</f>
        <v/>
      </c>
      <c r="D148" t="str">
        <f>IF(COUNTA(Metadata!A143)=1, IF(ISNUMBER(MATCH(LEFT(Metadata!O143,SEARCH(":",Metadata!O143)-1),'Library and Platform Vocabulary'!$A$117:$A$413,0)), "Yes", "No"),"")</f>
        <v/>
      </c>
      <c r="E148" t="str">
        <f ca="1">IF(COUNTA(Metadata!A143)=1,IF(Metadata!N143&gt;TODAY(),"No, date is in the future or is invalid", "Yes"),"")</f>
        <v/>
      </c>
    </row>
    <row r="149" spans="1:5">
      <c r="A149" t="str">
        <f>IF(COUNTA(Metadata!A144)=1,ROW(Metadata!A144),"")</f>
        <v/>
      </c>
      <c r="B149" t="str">
        <f>IF(COUNTA(Metadata!A144)=1,IF(COUNTA(Metadata!L144,Metadata!B144)=2, IF(Metadata!L144=Metadata!B144, "No", "Yes"), "One (or both) of these fields are empty"),"")</f>
        <v/>
      </c>
      <c r="C149" t="str">
        <f>IF(COUNTA(Metadata!A144)=1,IF(COUNTA(Metadata!B144:'Metadata'!P144)=15, "Yes", "One (or more) of these fields are empty"),"")</f>
        <v/>
      </c>
      <c r="D149" t="str">
        <f>IF(COUNTA(Metadata!A144)=1, IF(ISNUMBER(MATCH(LEFT(Metadata!O144,SEARCH(":",Metadata!O144)-1),'Library and Platform Vocabulary'!$A$117:$A$413,0)), "Yes", "No"),"")</f>
        <v/>
      </c>
      <c r="E149" t="str">
        <f ca="1">IF(COUNTA(Metadata!A144)=1,IF(Metadata!N144&gt;TODAY(),"No, date is in the future or is invalid", "Yes"),"")</f>
        <v/>
      </c>
    </row>
    <row r="150" spans="1:5">
      <c r="A150" t="str">
        <f>IF(COUNTA(Metadata!A145)=1,ROW(Metadata!A145),"")</f>
        <v/>
      </c>
      <c r="B150" t="str">
        <f>IF(COUNTA(Metadata!A145)=1,IF(COUNTA(Metadata!L145,Metadata!B145)=2, IF(Metadata!L145=Metadata!B145, "No", "Yes"), "One (or both) of these fields are empty"),"")</f>
        <v/>
      </c>
      <c r="C150" t="str">
        <f>IF(COUNTA(Metadata!A145)=1,IF(COUNTA(Metadata!B145:'Metadata'!P145)=15, "Yes", "One (or more) of these fields are empty"),"")</f>
        <v/>
      </c>
      <c r="D150" t="str">
        <f>IF(COUNTA(Metadata!A145)=1, IF(ISNUMBER(MATCH(LEFT(Metadata!O145,SEARCH(":",Metadata!O145)-1),'Library and Platform Vocabulary'!$A$117:$A$413,0)), "Yes", "No"),"")</f>
        <v/>
      </c>
      <c r="E150" t="str">
        <f ca="1">IF(COUNTA(Metadata!A145)=1,IF(Metadata!N145&gt;TODAY(),"No, date is in the future or is invalid", "Yes"),"")</f>
        <v/>
      </c>
    </row>
    <row r="151" spans="1:5">
      <c r="A151" t="str">
        <f>IF(COUNTA(Metadata!A146)=1,ROW(Metadata!A146),"")</f>
        <v/>
      </c>
      <c r="B151" t="str">
        <f>IF(COUNTA(Metadata!A146)=1,IF(COUNTA(Metadata!L146,Metadata!B146)=2, IF(Metadata!L146=Metadata!B146, "No", "Yes"), "One (or both) of these fields are empty"),"")</f>
        <v/>
      </c>
      <c r="C151" t="str">
        <f>IF(COUNTA(Metadata!A146)=1,IF(COUNTA(Metadata!B146:'Metadata'!P146)=15, "Yes", "One (or more) of these fields are empty"),"")</f>
        <v/>
      </c>
      <c r="D151" t="str">
        <f>IF(COUNTA(Metadata!A146)=1, IF(ISNUMBER(MATCH(LEFT(Metadata!O146,SEARCH(":",Metadata!O146)-1),'Library and Platform Vocabulary'!$A$117:$A$413,0)), "Yes", "No"),"")</f>
        <v/>
      </c>
      <c r="E151" t="str">
        <f ca="1">IF(COUNTA(Metadata!A146)=1,IF(Metadata!N146&gt;TODAY(),"No, date is in the future or is invalid", "Yes"),"")</f>
        <v/>
      </c>
    </row>
    <row r="152" spans="1:5">
      <c r="A152" t="str">
        <f>IF(COUNTA(Metadata!A147)=1,ROW(Metadata!A147),"")</f>
        <v/>
      </c>
      <c r="B152" t="str">
        <f>IF(COUNTA(Metadata!A147)=1,IF(COUNTA(Metadata!L147,Metadata!B147)=2, IF(Metadata!L147=Metadata!B147, "No", "Yes"), "One (or both) of these fields are empty"),"")</f>
        <v/>
      </c>
      <c r="C152" t="str">
        <f>IF(COUNTA(Metadata!A147)=1,IF(COUNTA(Metadata!B147:'Metadata'!P147)=15, "Yes", "One (or more) of these fields are empty"),"")</f>
        <v/>
      </c>
      <c r="D152" t="str">
        <f>IF(COUNTA(Metadata!A147)=1, IF(ISNUMBER(MATCH(LEFT(Metadata!O147,SEARCH(":",Metadata!O147)-1),'Library and Platform Vocabulary'!$A$117:$A$413,0)), "Yes", "No"),"")</f>
        <v/>
      </c>
      <c r="E152" t="str">
        <f ca="1">IF(COUNTA(Metadata!A147)=1,IF(Metadata!N147&gt;TODAY(),"No, date is in the future or is invalid", "Yes"),"")</f>
        <v/>
      </c>
    </row>
    <row r="153" spans="1:5">
      <c r="A153" t="str">
        <f>IF(COUNTA(Metadata!A148)=1,ROW(Metadata!A148),"")</f>
        <v/>
      </c>
      <c r="B153" t="str">
        <f>IF(COUNTA(Metadata!A148)=1,IF(COUNTA(Metadata!L148,Metadata!B148)=2, IF(Metadata!L148=Metadata!B148, "No", "Yes"), "One (or both) of these fields are empty"),"")</f>
        <v/>
      </c>
      <c r="C153" t="str">
        <f>IF(COUNTA(Metadata!A148)=1,IF(COUNTA(Metadata!B148:'Metadata'!P148)=15, "Yes", "One (or more) of these fields are empty"),"")</f>
        <v/>
      </c>
      <c r="D153" t="str">
        <f>IF(COUNTA(Metadata!A148)=1, IF(ISNUMBER(MATCH(LEFT(Metadata!O148,SEARCH(":",Metadata!O148)-1),'Library and Platform Vocabulary'!$A$117:$A$413,0)), "Yes", "No"),"")</f>
        <v/>
      </c>
      <c r="E153" t="str">
        <f ca="1">IF(COUNTA(Metadata!A148)=1,IF(Metadata!N148&gt;TODAY(),"No, date is in the future or is invalid", "Yes"),"")</f>
        <v/>
      </c>
    </row>
    <row r="154" spans="1:5">
      <c r="A154" t="str">
        <f>IF(COUNTA(Metadata!A149)=1,ROW(Metadata!A149),"")</f>
        <v/>
      </c>
      <c r="B154" t="str">
        <f>IF(COUNTA(Metadata!A149)=1,IF(COUNTA(Metadata!L149,Metadata!B149)=2, IF(Metadata!L149=Metadata!B149, "No", "Yes"), "One (or both) of these fields are empty"),"")</f>
        <v/>
      </c>
      <c r="C154" t="str">
        <f>IF(COUNTA(Metadata!A149)=1,IF(COUNTA(Metadata!B149:'Metadata'!P149)=15, "Yes", "One (or more) of these fields are empty"),"")</f>
        <v/>
      </c>
      <c r="D154" t="str">
        <f>IF(COUNTA(Metadata!A149)=1, IF(ISNUMBER(MATCH(LEFT(Metadata!O149,SEARCH(":",Metadata!O149)-1),'Library and Platform Vocabulary'!$A$117:$A$413,0)), "Yes", "No"),"")</f>
        <v/>
      </c>
      <c r="E154" t="str">
        <f ca="1">IF(COUNTA(Metadata!A149)=1,IF(Metadata!N149&gt;TODAY(),"No, date is in the future or is invalid", "Yes"),"")</f>
        <v/>
      </c>
    </row>
    <row r="155" spans="1:5">
      <c r="A155" t="str">
        <f>IF(COUNTA(Metadata!A150)=1,ROW(Metadata!A150),"")</f>
        <v/>
      </c>
      <c r="B155" t="str">
        <f>IF(COUNTA(Metadata!A150)=1,IF(COUNTA(Metadata!L150,Metadata!B150)=2, IF(Metadata!L150=Metadata!B150, "No", "Yes"), "One (or both) of these fields are empty"),"")</f>
        <v/>
      </c>
      <c r="C155" t="str">
        <f>IF(COUNTA(Metadata!A150)=1,IF(COUNTA(Metadata!B150:'Metadata'!P150)=15, "Yes", "One (or more) of these fields are empty"),"")</f>
        <v/>
      </c>
      <c r="D155" t="str">
        <f>IF(COUNTA(Metadata!A150)=1, IF(ISNUMBER(MATCH(LEFT(Metadata!O150,SEARCH(":",Metadata!O150)-1),'Library and Platform Vocabulary'!$A$117:$A$413,0)), "Yes", "No"),"")</f>
        <v/>
      </c>
      <c r="E155" t="str">
        <f ca="1">IF(COUNTA(Metadata!A150)=1,IF(Metadata!N150&gt;TODAY(),"No, date is in the future or is invalid", "Yes"),"")</f>
        <v/>
      </c>
    </row>
    <row r="156" spans="1:5">
      <c r="A156" t="str">
        <f>IF(COUNTA(Metadata!A151)=1,ROW(Metadata!A151),"")</f>
        <v/>
      </c>
      <c r="B156" t="str">
        <f>IF(COUNTA(Metadata!A151)=1,IF(COUNTA(Metadata!L151,Metadata!B151)=2, IF(Metadata!L151=Metadata!B151, "No", "Yes"), "One (or both) of these fields are empty"),"")</f>
        <v/>
      </c>
      <c r="C156" t="str">
        <f>IF(COUNTA(Metadata!A151)=1,IF(COUNTA(Metadata!B151:'Metadata'!P151)=15, "Yes", "One (or more) of these fields are empty"),"")</f>
        <v/>
      </c>
      <c r="D156" t="str">
        <f>IF(COUNTA(Metadata!A151)=1, IF(ISNUMBER(MATCH(LEFT(Metadata!O151,SEARCH(":",Metadata!O151)-1),'Library and Platform Vocabulary'!$A$117:$A$413,0)), "Yes", "No"),"")</f>
        <v/>
      </c>
      <c r="E156" t="str">
        <f ca="1">IF(COUNTA(Metadata!A151)=1,IF(Metadata!N151&gt;TODAY(),"No, date is in the future or is invalid", "Yes"),"")</f>
        <v/>
      </c>
    </row>
    <row r="157" spans="1:5">
      <c r="A157" t="str">
        <f>IF(COUNTA(Metadata!A152)=1,ROW(Metadata!A152),"")</f>
        <v/>
      </c>
      <c r="B157" t="str">
        <f>IF(COUNTA(Metadata!A152)=1,IF(COUNTA(Metadata!L152,Metadata!B152)=2, IF(Metadata!L152=Metadata!B152, "No", "Yes"), "One (or both) of these fields are empty"),"")</f>
        <v/>
      </c>
      <c r="C157" t="str">
        <f>IF(COUNTA(Metadata!A152)=1,IF(COUNTA(Metadata!B152:'Metadata'!P152)=15, "Yes", "One (or more) of these fields are empty"),"")</f>
        <v/>
      </c>
      <c r="D157" t="str">
        <f>IF(COUNTA(Metadata!A152)=1, IF(ISNUMBER(MATCH(LEFT(Metadata!O152,SEARCH(":",Metadata!O152)-1),'Library and Platform Vocabulary'!$A$117:$A$413,0)), "Yes", "No"),"")</f>
        <v/>
      </c>
      <c r="E157" t="str">
        <f ca="1">IF(COUNTA(Metadata!A152)=1,IF(Metadata!N152&gt;TODAY(),"No, date is in the future or is invalid", "Yes"),"")</f>
        <v/>
      </c>
    </row>
    <row r="158" spans="1:5">
      <c r="A158" t="str">
        <f>IF(COUNTA(Metadata!A153)=1,ROW(Metadata!A153),"")</f>
        <v/>
      </c>
      <c r="B158" t="str">
        <f>IF(COUNTA(Metadata!A153)=1,IF(COUNTA(Metadata!L153,Metadata!B153)=2, IF(Metadata!L153=Metadata!B153, "No", "Yes"), "One (or both) of these fields are empty"),"")</f>
        <v/>
      </c>
      <c r="C158" t="str">
        <f>IF(COUNTA(Metadata!A153)=1,IF(COUNTA(Metadata!B153:'Metadata'!P153)=15, "Yes", "One (or more) of these fields are empty"),"")</f>
        <v/>
      </c>
      <c r="D158" t="str">
        <f>IF(COUNTA(Metadata!A153)=1, IF(ISNUMBER(MATCH(LEFT(Metadata!O153,SEARCH(":",Metadata!O153)-1),'Library and Platform Vocabulary'!$A$117:$A$413,0)), "Yes", "No"),"")</f>
        <v/>
      </c>
      <c r="E158" t="str">
        <f ca="1">IF(COUNTA(Metadata!A153)=1,IF(Metadata!N153&gt;TODAY(),"No, date is in the future or is invalid", "Yes"),"")</f>
        <v/>
      </c>
    </row>
    <row r="159" spans="1:5">
      <c r="A159" t="str">
        <f>IF(COUNTA(Metadata!A154)=1,ROW(Metadata!A154),"")</f>
        <v/>
      </c>
      <c r="B159" t="str">
        <f>IF(COUNTA(Metadata!A154)=1,IF(COUNTA(Metadata!L154,Metadata!B154)=2, IF(Metadata!L154=Metadata!B154, "No", "Yes"), "One (or both) of these fields are empty"),"")</f>
        <v/>
      </c>
      <c r="C159" t="str">
        <f>IF(COUNTA(Metadata!A154)=1,IF(COUNTA(Metadata!B154:'Metadata'!P154)=15, "Yes", "One (or more) of these fields are empty"),"")</f>
        <v/>
      </c>
      <c r="D159" t="str">
        <f>IF(COUNTA(Metadata!A154)=1, IF(ISNUMBER(MATCH(LEFT(Metadata!O154,SEARCH(":",Metadata!O154)-1),'Library and Platform Vocabulary'!$A$117:$A$413,0)), "Yes", "No"),"")</f>
        <v/>
      </c>
      <c r="E159" t="str">
        <f ca="1">IF(COUNTA(Metadata!A154)=1,IF(Metadata!N154&gt;TODAY(),"No, date is in the future or is invalid", "Yes"),"")</f>
        <v/>
      </c>
    </row>
    <row r="160" spans="1:5">
      <c r="A160" t="str">
        <f>IF(COUNTA(Metadata!A155)=1,ROW(Metadata!A155),"")</f>
        <v/>
      </c>
      <c r="B160" t="str">
        <f>IF(COUNTA(Metadata!A155)=1,IF(COUNTA(Metadata!L155,Metadata!B155)=2, IF(Metadata!L155=Metadata!B155, "No", "Yes"), "One (or both) of these fields are empty"),"")</f>
        <v/>
      </c>
      <c r="C160" t="str">
        <f>IF(COUNTA(Metadata!A155)=1,IF(COUNTA(Metadata!B155:'Metadata'!P155)=15, "Yes", "One (or more) of these fields are empty"),"")</f>
        <v/>
      </c>
      <c r="D160" t="str">
        <f>IF(COUNTA(Metadata!A155)=1, IF(ISNUMBER(MATCH(LEFT(Metadata!O155,SEARCH(":",Metadata!O155)-1),'Library and Platform Vocabulary'!$A$117:$A$413,0)), "Yes", "No"),"")</f>
        <v/>
      </c>
      <c r="E160" t="str">
        <f ca="1">IF(COUNTA(Metadata!A155)=1,IF(Metadata!N155&gt;TODAY(),"No, date is in the future or is invalid", "Yes"),"")</f>
        <v/>
      </c>
    </row>
    <row r="161" spans="1:5">
      <c r="A161" t="str">
        <f>IF(COUNTA(Metadata!A156)=1,ROW(Metadata!A156),"")</f>
        <v/>
      </c>
      <c r="B161" t="str">
        <f>IF(COUNTA(Metadata!A156)=1,IF(COUNTA(Metadata!L156,Metadata!B156)=2, IF(Metadata!L156=Metadata!B156, "No", "Yes"), "One (or both) of these fields are empty"),"")</f>
        <v/>
      </c>
      <c r="C161" t="str">
        <f>IF(COUNTA(Metadata!A156)=1,IF(COUNTA(Metadata!B156:'Metadata'!P156)=15, "Yes", "One (or more) of these fields are empty"),"")</f>
        <v/>
      </c>
      <c r="D161" t="str">
        <f>IF(COUNTA(Metadata!A156)=1, IF(ISNUMBER(MATCH(LEFT(Metadata!O156,SEARCH(":",Metadata!O156)-1),'Library and Platform Vocabulary'!$A$117:$A$413,0)), "Yes", "No"),"")</f>
        <v/>
      </c>
      <c r="E161" t="str">
        <f ca="1">IF(COUNTA(Metadata!A156)=1,IF(Metadata!N156&gt;TODAY(),"No, date is in the future or is invalid", "Yes"),"")</f>
        <v/>
      </c>
    </row>
    <row r="162" spans="1:5">
      <c r="A162" t="str">
        <f>IF(COUNTA(Metadata!A157)=1,ROW(Metadata!A157),"")</f>
        <v/>
      </c>
      <c r="B162" t="str">
        <f>IF(COUNTA(Metadata!A157)=1,IF(COUNTA(Metadata!L157,Metadata!B157)=2, IF(Metadata!L157=Metadata!B157, "No", "Yes"), "One (or both) of these fields are empty"),"")</f>
        <v/>
      </c>
      <c r="C162" t="str">
        <f>IF(COUNTA(Metadata!A157)=1,IF(COUNTA(Metadata!B157:'Metadata'!P157)=15, "Yes", "One (or more) of these fields are empty"),"")</f>
        <v/>
      </c>
      <c r="D162" t="str">
        <f>IF(COUNTA(Metadata!A157)=1, IF(ISNUMBER(MATCH(LEFT(Metadata!O157,SEARCH(":",Metadata!O157)-1),'Library and Platform Vocabulary'!$A$117:$A$413,0)), "Yes", "No"),"")</f>
        <v/>
      </c>
      <c r="E162" t="str">
        <f ca="1">IF(COUNTA(Metadata!A157)=1,IF(Metadata!N157&gt;TODAY(),"No, date is in the future or is invalid", "Yes"),"")</f>
        <v/>
      </c>
    </row>
    <row r="163" spans="1:5">
      <c r="A163" t="str">
        <f>IF(COUNTA(Metadata!A158)=1,ROW(Metadata!A158),"")</f>
        <v/>
      </c>
      <c r="B163" t="str">
        <f>IF(COUNTA(Metadata!A158)=1,IF(COUNTA(Metadata!L158,Metadata!B158)=2, IF(Metadata!L158=Metadata!B158, "No", "Yes"), "One (or both) of these fields are empty"),"")</f>
        <v/>
      </c>
      <c r="C163" t="str">
        <f>IF(COUNTA(Metadata!A158)=1,IF(COUNTA(Metadata!B158:'Metadata'!P158)=15, "Yes", "One (or more) of these fields are empty"),"")</f>
        <v/>
      </c>
      <c r="D163" t="str">
        <f>IF(COUNTA(Metadata!A158)=1, IF(ISNUMBER(MATCH(LEFT(Metadata!O158,SEARCH(":",Metadata!O158)-1),'Library and Platform Vocabulary'!$A$117:$A$413,0)), "Yes", "No"),"")</f>
        <v/>
      </c>
      <c r="E163" t="str">
        <f ca="1">IF(COUNTA(Metadata!A158)=1,IF(Metadata!N158&gt;TODAY(),"No, date is in the future or is invalid", "Yes"),"")</f>
        <v/>
      </c>
    </row>
    <row r="164" spans="1:5">
      <c r="A164" t="str">
        <f>IF(COUNTA(Metadata!A159)=1,ROW(Metadata!A159),"")</f>
        <v/>
      </c>
      <c r="B164" t="str">
        <f>IF(COUNTA(Metadata!A159)=1,IF(COUNTA(Metadata!L159,Metadata!B159)=2, IF(Metadata!L159=Metadata!B159, "No", "Yes"), "One (or both) of these fields are empty"),"")</f>
        <v/>
      </c>
      <c r="C164" t="str">
        <f>IF(COUNTA(Metadata!A159)=1,IF(COUNTA(Metadata!B159:'Metadata'!P159)=15, "Yes", "One (or more) of these fields are empty"),"")</f>
        <v/>
      </c>
      <c r="D164" t="str">
        <f>IF(COUNTA(Metadata!A159)=1, IF(ISNUMBER(MATCH(LEFT(Metadata!O159,SEARCH(":",Metadata!O159)-1),'Library and Platform Vocabulary'!$A$117:$A$413,0)), "Yes", "No"),"")</f>
        <v/>
      </c>
      <c r="E164" t="str">
        <f ca="1">IF(COUNTA(Metadata!A159)=1,IF(Metadata!N159&gt;TODAY(),"No, date is in the future or is invalid", "Yes"),"")</f>
        <v/>
      </c>
    </row>
    <row r="165" spans="1:5">
      <c r="A165" t="str">
        <f>IF(COUNTA(Metadata!A160)=1,ROW(Metadata!A160),"")</f>
        <v/>
      </c>
      <c r="B165" t="str">
        <f>IF(COUNTA(Metadata!A160)=1,IF(COUNTA(Metadata!L160,Metadata!B160)=2, IF(Metadata!L160=Metadata!B160, "No", "Yes"), "One (or both) of these fields are empty"),"")</f>
        <v/>
      </c>
      <c r="C165" t="str">
        <f>IF(COUNTA(Metadata!A160)=1,IF(COUNTA(Metadata!B160:'Metadata'!P160)=15, "Yes", "One (or more) of these fields are empty"),"")</f>
        <v/>
      </c>
      <c r="D165" t="str">
        <f>IF(COUNTA(Metadata!A160)=1, IF(ISNUMBER(MATCH(LEFT(Metadata!O160,SEARCH(":",Metadata!O160)-1),'Library and Platform Vocabulary'!$A$117:$A$413,0)), "Yes", "No"),"")</f>
        <v/>
      </c>
      <c r="E165" t="str">
        <f ca="1">IF(COUNTA(Metadata!A160)=1,IF(Metadata!N160&gt;TODAY(),"No, date is in the future or is invalid", "Yes"),"")</f>
        <v/>
      </c>
    </row>
    <row r="166" spans="1:5">
      <c r="A166" t="str">
        <f>IF(COUNTA(Metadata!A161)=1,ROW(Metadata!A161),"")</f>
        <v/>
      </c>
      <c r="B166" t="str">
        <f>IF(COUNTA(Metadata!A161)=1,IF(COUNTA(Metadata!L161,Metadata!B161)=2, IF(Metadata!L161=Metadata!B161, "No", "Yes"), "One (or both) of these fields are empty"),"")</f>
        <v/>
      </c>
      <c r="C166" t="str">
        <f>IF(COUNTA(Metadata!A161)=1,IF(COUNTA(Metadata!B161:'Metadata'!P161)=15, "Yes", "One (or more) of these fields are empty"),"")</f>
        <v/>
      </c>
      <c r="D166" t="str">
        <f>IF(COUNTA(Metadata!A161)=1, IF(ISNUMBER(MATCH(LEFT(Metadata!O161,SEARCH(":",Metadata!O161)-1),'Library and Platform Vocabulary'!$A$117:$A$413,0)), "Yes", "No"),"")</f>
        <v/>
      </c>
      <c r="E166" t="str">
        <f ca="1">IF(COUNTA(Metadata!A161)=1,IF(Metadata!N161&gt;TODAY(),"No, date is in the future or is invalid", "Yes"),"")</f>
        <v/>
      </c>
    </row>
    <row r="167" spans="1:5">
      <c r="A167" t="str">
        <f>IF(COUNTA(Metadata!A162)=1,ROW(Metadata!A162),"")</f>
        <v/>
      </c>
      <c r="B167" t="str">
        <f>IF(COUNTA(Metadata!A162)=1,IF(COUNTA(Metadata!L162,Metadata!B162)=2, IF(Metadata!L162=Metadata!B162, "No", "Yes"), "One (or both) of these fields are empty"),"")</f>
        <v/>
      </c>
      <c r="C167" t="str">
        <f>IF(COUNTA(Metadata!A162)=1,IF(COUNTA(Metadata!B162:'Metadata'!P162)=15, "Yes", "One (or more) of these fields are empty"),"")</f>
        <v/>
      </c>
      <c r="D167" t="str">
        <f>IF(COUNTA(Metadata!A162)=1, IF(ISNUMBER(MATCH(LEFT(Metadata!O162,SEARCH(":",Metadata!O162)-1),'Library and Platform Vocabulary'!$A$117:$A$413,0)), "Yes", "No"),"")</f>
        <v/>
      </c>
      <c r="E167" t="str">
        <f ca="1">IF(COUNTA(Metadata!A162)=1,IF(Metadata!N162&gt;TODAY(),"No, date is in the future or is invalid", "Yes"),"")</f>
        <v/>
      </c>
    </row>
    <row r="168" spans="1:5">
      <c r="A168" t="str">
        <f>IF(COUNTA(Metadata!A163)=1,ROW(Metadata!A163),"")</f>
        <v/>
      </c>
      <c r="B168" t="str">
        <f>IF(COUNTA(Metadata!A163)=1,IF(COUNTA(Metadata!L163,Metadata!B163)=2, IF(Metadata!L163=Metadata!B163, "No", "Yes"), "One (or both) of these fields are empty"),"")</f>
        <v/>
      </c>
      <c r="C168" t="str">
        <f>IF(COUNTA(Metadata!A163)=1,IF(COUNTA(Metadata!B163:'Metadata'!P163)=15, "Yes", "One (or more) of these fields are empty"),"")</f>
        <v/>
      </c>
      <c r="D168" t="str">
        <f>IF(COUNTA(Metadata!A163)=1, IF(ISNUMBER(MATCH(LEFT(Metadata!O163,SEARCH(":",Metadata!O163)-1),'Library and Platform Vocabulary'!$A$117:$A$413,0)), "Yes", "No"),"")</f>
        <v/>
      </c>
      <c r="E168" t="str">
        <f ca="1">IF(COUNTA(Metadata!A163)=1,IF(Metadata!N163&gt;TODAY(),"No, date is in the future or is invalid", "Yes"),"")</f>
        <v/>
      </c>
    </row>
    <row r="169" spans="1:5">
      <c r="A169" t="str">
        <f>IF(COUNTA(Metadata!A164)=1,ROW(Metadata!A164),"")</f>
        <v/>
      </c>
      <c r="B169" t="str">
        <f>IF(COUNTA(Metadata!A164)=1,IF(COUNTA(Metadata!L164,Metadata!B164)=2, IF(Metadata!L164=Metadata!B164, "No", "Yes"), "One (or both) of these fields are empty"),"")</f>
        <v/>
      </c>
      <c r="C169" t="str">
        <f>IF(COUNTA(Metadata!A164)=1,IF(COUNTA(Metadata!B164:'Metadata'!P164)=15, "Yes", "One (or more) of these fields are empty"),"")</f>
        <v/>
      </c>
      <c r="D169" t="str">
        <f>IF(COUNTA(Metadata!A164)=1, IF(ISNUMBER(MATCH(LEFT(Metadata!O164,SEARCH(":",Metadata!O164)-1),'Library and Platform Vocabulary'!$A$117:$A$413,0)), "Yes", "No"),"")</f>
        <v/>
      </c>
      <c r="E169" t="str">
        <f ca="1">IF(COUNTA(Metadata!A164)=1,IF(Metadata!N164&gt;TODAY(),"No, date is in the future or is invalid", "Yes"),"")</f>
        <v/>
      </c>
    </row>
    <row r="170" spans="1:5">
      <c r="A170" t="str">
        <f>IF(COUNTA(Metadata!A165)=1,ROW(Metadata!A165),"")</f>
        <v/>
      </c>
      <c r="B170" t="str">
        <f>IF(COUNTA(Metadata!A165)=1,IF(COUNTA(Metadata!L165,Metadata!B165)=2, IF(Metadata!L165=Metadata!B165, "No", "Yes"), "One (or both) of these fields are empty"),"")</f>
        <v/>
      </c>
      <c r="C170" t="str">
        <f>IF(COUNTA(Metadata!A165)=1,IF(COUNTA(Metadata!B165:'Metadata'!P165)=15, "Yes", "One (or more) of these fields are empty"),"")</f>
        <v/>
      </c>
      <c r="D170" t="str">
        <f>IF(COUNTA(Metadata!A165)=1, IF(ISNUMBER(MATCH(LEFT(Metadata!O165,SEARCH(":",Metadata!O165)-1),'Library and Platform Vocabulary'!$A$117:$A$413,0)), "Yes", "No"),"")</f>
        <v/>
      </c>
      <c r="E170" t="str">
        <f ca="1">IF(COUNTA(Metadata!A165)=1,IF(Metadata!N165&gt;TODAY(),"No, date is in the future or is invalid", "Yes"),"")</f>
        <v/>
      </c>
    </row>
    <row r="171" spans="1:5">
      <c r="A171" t="str">
        <f>IF(COUNTA(Metadata!A166)=1,ROW(Metadata!A166),"")</f>
        <v/>
      </c>
      <c r="B171" t="str">
        <f>IF(COUNTA(Metadata!A166)=1,IF(COUNTA(Metadata!L166,Metadata!B166)=2, IF(Metadata!L166=Metadata!B166, "No", "Yes"), "One (or both) of these fields are empty"),"")</f>
        <v/>
      </c>
      <c r="C171" t="str">
        <f>IF(COUNTA(Metadata!A166)=1,IF(COUNTA(Metadata!B166:'Metadata'!P166)=15, "Yes", "One (or more) of these fields are empty"),"")</f>
        <v/>
      </c>
      <c r="D171" t="str">
        <f>IF(COUNTA(Metadata!A166)=1, IF(ISNUMBER(MATCH(LEFT(Metadata!O166,SEARCH(":",Metadata!O166)-1),'Library and Platform Vocabulary'!$A$117:$A$413,0)), "Yes", "No"),"")</f>
        <v/>
      </c>
      <c r="E171" t="str">
        <f ca="1">IF(COUNTA(Metadata!A166)=1,IF(Metadata!N166&gt;TODAY(),"No, date is in the future or is invalid", "Yes"),"")</f>
        <v/>
      </c>
    </row>
    <row r="172" spans="1:5">
      <c r="A172" t="str">
        <f>IF(COUNTA(Metadata!A167)=1,ROW(Metadata!A167),"")</f>
        <v/>
      </c>
      <c r="B172" t="str">
        <f>IF(COUNTA(Metadata!A167)=1,IF(COUNTA(Metadata!L167,Metadata!B167)=2, IF(Metadata!L167=Metadata!B167, "No", "Yes"), "One (or both) of these fields are empty"),"")</f>
        <v/>
      </c>
      <c r="C172" t="str">
        <f>IF(COUNTA(Metadata!A167)=1,IF(COUNTA(Metadata!B167:'Metadata'!P167)=15, "Yes", "One (or more) of these fields are empty"),"")</f>
        <v/>
      </c>
      <c r="D172" t="str">
        <f>IF(COUNTA(Metadata!A167)=1, IF(ISNUMBER(MATCH(LEFT(Metadata!O167,SEARCH(":",Metadata!O167)-1),'Library and Platform Vocabulary'!$A$117:$A$413,0)), "Yes", "No"),"")</f>
        <v/>
      </c>
      <c r="E172" t="str">
        <f ca="1">IF(COUNTA(Metadata!A167)=1,IF(Metadata!N167&gt;TODAY(),"No, date is in the future or is invalid", "Yes"),"")</f>
        <v/>
      </c>
    </row>
    <row r="173" spans="1:5">
      <c r="A173" t="str">
        <f>IF(COUNTA(Metadata!A168)=1,ROW(Metadata!A168),"")</f>
        <v/>
      </c>
      <c r="B173" t="str">
        <f>IF(COUNTA(Metadata!A168)=1,IF(COUNTA(Metadata!L168,Metadata!B168)=2, IF(Metadata!L168=Metadata!B168, "No", "Yes"), "One (or both) of these fields are empty"),"")</f>
        <v/>
      </c>
      <c r="C173" t="str">
        <f>IF(COUNTA(Metadata!A168)=1,IF(COUNTA(Metadata!B168:'Metadata'!P168)=15, "Yes", "One (or more) of these fields are empty"),"")</f>
        <v/>
      </c>
      <c r="D173" t="str">
        <f>IF(COUNTA(Metadata!A168)=1, IF(ISNUMBER(MATCH(LEFT(Metadata!O168,SEARCH(":",Metadata!O168)-1),'Library and Platform Vocabulary'!$A$117:$A$413,0)), "Yes", "No"),"")</f>
        <v/>
      </c>
      <c r="E173" t="str">
        <f ca="1">IF(COUNTA(Metadata!A168)=1,IF(Metadata!N168&gt;TODAY(),"No, date is in the future or is invalid", "Yes"),"")</f>
        <v/>
      </c>
    </row>
    <row r="174" spans="1:5">
      <c r="A174" t="str">
        <f>IF(COUNTA(Metadata!A169)=1,ROW(Metadata!A169),"")</f>
        <v/>
      </c>
      <c r="B174" t="str">
        <f>IF(COUNTA(Metadata!A169)=1,IF(COUNTA(Metadata!L169,Metadata!B169)=2, IF(Metadata!L169=Metadata!B169, "No", "Yes"), "One (or both) of these fields are empty"),"")</f>
        <v/>
      </c>
      <c r="C174" t="str">
        <f>IF(COUNTA(Metadata!A169)=1,IF(COUNTA(Metadata!B169:'Metadata'!P169)=15, "Yes", "One (or more) of these fields are empty"),"")</f>
        <v/>
      </c>
      <c r="D174" t="str">
        <f>IF(COUNTA(Metadata!A169)=1, IF(ISNUMBER(MATCH(LEFT(Metadata!O169,SEARCH(":",Metadata!O169)-1),'Library and Platform Vocabulary'!$A$117:$A$413,0)), "Yes", "No"),"")</f>
        <v/>
      </c>
      <c r="E174" t="str">
        <f ca="1">IF(COUNTA(Metadata!A169)=1,IF(Metadata!N169&gt;TODAY(),"No, date is in the future or is invalid", "Yes"),"")</f>
        <v/>
      </c>
    </row>
    <row r="175" spans="1:5">
      <c r="A175" t="str">
        <f>IF(COUNTA(Metadata!A170)=1,ROW(Metadata!A170),"")</f>
        <v/>
      </c>
      <c r="B175" t="str">
        <f>IF(COUNTA(Metadata!A170)=1,IF(COUNTA(Metadata!L170,Metadata!B170)=2, IF(Metadata!L170=Metadata!B170, "No", "Yes"), "One (or both) of these fields are empty"),"")</f>
        <v/>
      </c>
      <c r="C175" t="str">
        <f>IF(COUNTA(Metadata!A170)=1,IF(COUNTA(Metadata!B170:'Metadata'!P170)=15, "Yes", "One (or more) of these fields are empty"),"")</f>
        <v/>
      </c>
      <c r="D175" t="str">
        <f>IF(COUNTA(Metadata!A170)=1, IF(ISNUMBER(MATCH(LEFT(Metadata!O170,SEARCH(":",Metadata!O170)-1),'Library and Platform Vocabulary'!$A$117:$A$413,0)), "Yes", "No"),"")</f>
        <v/>
      </c>
      <c r="E175" t="str">
        <f ca="1">IF(COUNTA(Metadata!A170)=1,IF(Metadata!N170&gt;TODAY(),"No, date is in the future or is invalid", "Yes"),"")</f>
        <v/>
      </c>
    </row>
    <row r="176" spans="1:5">
      <c r="A176" t="str">
        <f>IF(COUNTA(Metadata!A171)=1,ROW(Metadata!A171),"")</f>
        <v/>
      </c>
      <c r="B176" t="str">
        <f>IF(COUNTA(Metadata!A171)=1,IF(COUNTA(Metadata!L171,Metadata!B171)=2, IF(Metadata!L171=Metadata!B171, "No", "Yes"), "One (or both) of these fields are empty"),"")</f>
        <v/>
      </c>
      <c r="C176" t="str">
        <f>IF(COUNTA(Metadata!A171)=1,IF(COUNTA(Metadata!B171:'Metadata'!P171)=15, "Yes", "One (or more) of these fields are empty"),"")</f>
        <v/>
      </c>
      <c r="D176" t="str">
        <f>IF(COUNTA(Metadata!A171)=1, IF(ISNUMBER(MATCH(LEFT(Metadata!O171,SEARCH(":",Metadata!O171)-1),'Library and Platform Vocabulary'!$A$117:$A$413,0)), "Yes", "No"),"")</f>
        <v/>
      </c>
      <c r="E176" t="str">
        <f ca="1">IF(COUNTA(Metadata!A171)=1,IF(Metadata!N171&gt;TODAY(),"No, date is in the future or is invalid", "Yes"),"")</f>
        <v/>
      </c>
    </row>
    <row r="177" spans="1:5">
      <c r="A177" t="str">
        <f>IF(COUNTA(Metadata!A172)=1,ROW(Metadata!A172),"")</f>
        <v/>
      </c>
      <c r="B177" t="str">
        <f>IF(COUNTA(Metadata!A172)=1,IF(COUNTA(Metadata!L172,Metadata!B172)=2, IF(Metadata!L172=Metadata!B172, "No", "Yes"), "One (or both) of these fields are empty"),"")</f>
        <v/>
      </c>
      <c r="C177" t="str">
        <f>IF(COUNTA(Metadata!A172)=1,IF(COUNTA(Metadata!B172:'Metadata'!P172)=15, "Yes", "One (or more) of these fields are empty"),"")</f>
        <v/>
      </c>
      <c r="D177" t="str">
        <f>IF(COUNTA(Metadata!A172)=1, IF(ISNUMBER(MATCH(LEFT(Metadata!O172,SEARCH(":",Metadata!O172)-1),'Library and Platform Vocabulary'!$A$117:$A$413,0)), "Yes", "No"),"")</f>
        <v/>
      </c>
      <c r="E177" t="str">
        <f ca="1">IF(COUNTA(Metadata!A172)=1,IF(Metadata!N172&gt;TODAY(),"No, date is in the future or is invalid", "Yes"),"")</f>
        <v/>
      </c>
    </row>
    <row r="178" spans="1:5">
      <c r="A178" t="str">
        <f>IF(COUNTA(Metadata!A173)=1,ROW(Metadata!A173),"")</f>
        <v/>
      </c>
      <c r="B178" t="str">
        <f>IF(COUNTA(Metadata!A173)=1,IF(COUNTA(Metadata!L173,Metadata!B173)=2, IF(Metadata!L173=Metadata!B173, "No", "Yes"), "One (or both) of these fields are empty"),"")</f>
        <v/>
      </c>
      <c r="C178" t="str">
        <f>IF(COUNTA(Metadata!A173)=1,IF(COUNTA(Metadata!B173:'Metadata'!P173)=15, "Yes", "One (or more) of these fields are empty"),"")</f>
        <v/>
      </c>
      <c r="D178" t="str">
        <f>IF(COUNTA(Metadata!A173)=1, IF(ISNUMBER(MATCH(LEFT(Metadata!O173,SEARCH(":",Metadata!O173)-1),'Library and Platform Vocabulary'!$A$117:$A$413,0)), "Yes", "No"),"")</f>
        <v/>
      </c>
      <c r="E178" t="str">
        <f ca="1">IF(COUNTA(Metadata!A173)=1,IF(Metadata!N173&gt;TODAY(),"No, date is in the future or is invalid", "Yes"),"")</f>
        <v/>
      </c>
    </row>
    <row r="179" spans="1:5">
      <c r="A179" t="str">
        <f>IF(COUNTA(Metadata!A174)=1,ROW(Metadata!A174),"")</f>
        <v/>
      </c>
      <c r="B179" t="str">
        <f>IF(COUNTA(Metadata!A174)=1,IF(COUNTA(Metadata!L174,Metadata!B174)=2, IF(Metadata!L174=Metadata!B174, "No", "Yes"), "One (or both) of these fields are empty"),"")</f>
        <v/>
      </c>
      <c r="C179" t="str">
        <f>IF(COUNTA(Metadata!A174)=1,IF(COUNTA(Metadata!B174:'Metadata'!P174)=15, "Yes", "One (or more) of these fields are empty"),"")</f>
        <v/>
      </c>
      <c r="D179" t="str">
        <f>IF(COUNTA(Metadata!A174)=1, IF(ISNUMBER(MATCH(LEFT(Metadata!O174,SEARCH(":",Metadata!O174)-1),'Library and Platform Vocabulary'!$A$117:$A$413,0)), "Yes", "No"),"")</f>
        <v/>
      </c>
      <c r="E179" t="str">
        <f ca="1">IF(COUNTA(Metadata!A174)=1,IF(Metadata!N174&gt;TODAY(),"No, date is in the future or is invalid", "Yes"),"")</f>
        <v/>
      </c>
    </row>
    <row r="180" spans="1:5">
      <c r="A180" t="str">
        <f>IF(COUNTA(Metadata!A175)=1,ROW(Metadata!A175),"")</f>
        <v/>
      </c>
      <c r="B180" t="str">
        <f>IF(COUNTA(Metadata!A175)=1,IF(COUNTA(Metadata!L175,Metadata!B175)=2, IF(Metadata!L175=Metadata!B175, "No", "Yes"), "One (or both) of these fields are empty"),"")</f>
        <v/>
      </c>
      <c r="C180" t="str">
        <f>IF(COUNTA(Metadata!A175)=1,IF(COUNTA(Metadata!B175:'Metadata'!P175)=15, "Yes", "One (or more) of these fields are empty"),"")</f>
        <v/>
      </c>
      <c r="D180" t="str">
        <f>IF(COUNTA(Metadata!A175)=1, IF(ISNUMBER(MATCH(LEFT(Metadata!O175,SEARCH(":",Metadata!O175)-1),'Library and Platform Vocabulary'!$A$117:$A$413,0)), "Yes", "No"),"")</f>
        <v/>
      </c>
      <c r="E180" t="str">
        <f ca="1">IF(COUNTA(Metadata!A175)=1,IF(Metadata!N175&gt;TODAY(),"No, date is in the future or is invalid", "Yes"),"")</f>
        <v/>
      </c>
    </row>
    <row r="181" spans="1:5">
      <c r="A181" t="str">
        <f>IF(COUNTA(Metadata!A176)=1,ROW(Metadata!A176),"")</f>
        <v/>
      </c>
      <c r="B181" t="str">
        <f>IF(COUNTA(Metadata!A176)=1,IF(COUNTA(Metadata!L176,Metadata!B176)=2, IF(Metadata!L176=Metadata!B176, "No", "Yes"), "One (or both) of these fields are empty"),"")</f>
        <v/>
      </c>
      <c r="C181" t="str">
        <f>IF(COUNTA(Metadata!A176)=1,IF(COUNTA(Metadata!B176:'Metadata'!P176)=15, "Yes", "One (or more) of these fields are empty"),"")</f>
        <v/>
      </c>
      <c r="D181" t="str">
        <f>IF(COUNTA(Metadata!A176)=1, IF(ISNUMBER(MATCH(LEFT(Metadata!O176,SEARCH(":",Metadata!O176)-1),'Library and Platform Vocabulary'!$A$117:$A$413,0)), "Yes", "No"),"")</f>
        <v/>
      </c>
      <c r="E181" t="str">
        <f ca="1">IF(COUNTA(Metadata!A176)=1,IF(Metadata!N176&gt;TODAY(),"No, date is in the future or is invalid", "Yes"),"")</f>
        <v/>
      </c>
    </row>
    <row r="182" spans="1:5">
      <c r="A182" t="str">
        <f>IF(COUNTA(Metadata!A177)=1,ROW(Metadata!A177),"")</f>
        <v/>
      </c>
      <c r="B182" t="str">
        <f>IF(COUNTA(Metadata!A177)=1,IF(COUNTA(Metadata!L177,Metadata!B177)=2, IF(Metadata!L177=Metadata!B177, "No", "Yes"), "One (or both) of these fields are empty"),"")</f>
        <v/>
      </c>
      <c r="C182" t="str">
        <f>IF(COUNTA(Metadata!A177)=1,IF(COUNTA(Metadata!B177:'Metadata'!P177)=15, "Yes", "One (or more) of these fields are empty"),"")</f>
        <v/>
      </c>
      <c r="D182" t="str">
        <f>IF(COUNTA(Metadata!A177)=1, IF(ISNUMBER(MATCH(LEFT(Metadata!O177,SEARCH(":",Metadata!O177)-1),'Library and Platform Vocabulary'!$A$117:$A$413,0)), "Yes", "No"),"")</f>
        <v/>
      </c>
      <c r="E182" t="str">
        <f ca="1">IF(COUNTA(Metadata!A177)=1,IF(Metadata!N177&gt;TODAY(),"No, date is in the future or is invalid", "Yes"),"")</f>
        <v/>
      </c>
    </row>
    <row r="183" spans="1:5">
      <c r="A183" t="str">
        <f>IF(COUNTA(Metadata!A178)=1,ROW(Metadata!A178),"")</f>
        <v/>
      </c>
      <c r="B183" t="str">
        <f>IF(COUNTA(Metadata!A178)=1,IF(COUNTA(Metadata!L178,Metadata!B178)=2, IF(Metadata!L178=Metadata!B178, "No", "Yes"), "One (or both) of these fields are empty"),"")</f>
        <v/>
      </c>
      <c r="C183" t="str">
        <f>IF(COUNTA(Metadata!A178)=1,IF(COUNTA(Metadata!B178:'Metadata'!P178)=15, "Yes", "One (or more) of these fields are empty"),"")</f>
        <v/>
      </c>
      <c r="D183" t="str">
        <f>IF(COUNTA(Metadata!A178)=1, IF(ISNUMBER(MATCH(LEFT(Metadata!O178,SEARCH(":",Metadata!O178)-1),'Library and Platform Vocabulary'!$A$117:$A$413,0)), "Yes", "No"),"")</f>
        <v/>
      </c>
      <c r="E183" t="str">
        <f ca="1">IF(COUNTA(Metadata!A178)=1,IF(Metadata!N178&gt;TODAY(),"No, date is in the future or is invalid", "Yes"),"")</f>
        <v/>
      </c>
    </row>
    <row r="184" spans="1:5">
      <c r="A184" t="str">
        <f>IF(COUNTA(Metadata!A179)=1,ROW(Metadata!A179),"")</f>
        <v/>
      </c>
      <c r="B184" t="str">
        <f>IF(COUNTA(Metadata!A179)=1,IF(COUNTA(Metadata!L179,Metadata!B179)=2, IF(Metadata!L179=Metadata!B179, "No", "Yes"), "One (or both) of these fields are empty"),"")</f>
        <v/>
      </c>
      <c r="C184" t="str">
        <f>IF(COUNTA(Metadata!A179)=1,IF(COUNTA(Metadata!B179:'Metadata'!P179)=15, "Yes", "One (or more) of these fields are empty"),"")</f>
        <v/>
      </c>
      <c r="D184" t="str">
        <f>IF(COUNTA(Metadata!A179)=1, IF(ISNUMBER(MATCH(LEFT(Metadata!O179,SEARCH(":",Metadata!O179)-1),'Library and Platform Vocabulary'!$A$117:$A$413,0)), "Yes", "No"),"")</f>
        <v/>
      </c>
      <c r="E184" t="str">
        <f ca="1">IF(COUNTA(Metadata!A179)=1,IF(Metadata!N179&gt;TODAY(),"No, date is in the future or is invalid", "Yes"),"")</f>
        <v/>
      </c>
    </row>
    <row r="185" spans="1:5">
      <c r="A185" t="str">
        <f>IF(COUNTA(Metadata!A180)=1,ROW(Metadata!A180),"")</f>
        <v/>
      </c>
      <c r="B185" t="str">
        <f>IF(COUNTA(Metadata!A180)=1,IF(COUNTA(Metadata!L180,Metadata!B180)=2, IF(Metadata!L180=Metadata!B180, "No", "Yes"), "One (or both) of these fields are empty"),"")</f>
        <v/>
      </c>
      <c r="C185" t="str">
        <f>IF(COUNTA(Metadata!A180)=1,IF(COUNTA(Metadata!B180:'Metadata'!P180)=15, "Yes", "One (or more) of these fields are empty"),"")</f>
        <v/>
      </c>
      <c r="D185" t="str">
        <f>IF(COUNTA(Metadata!A180)=1, IF(ISNUMBER(MATCH(LEFT(Metadata!O180,SEARCH(":",Metadata!O180)-1),'Library and Platform Vocabulary'!$A$117:$A$413,0)), "Yes", "No"),"")</f>
        <v/>
      </c>
      <c r="E185" t="str">
        <f ca="1">IF(COUNTA(Metadata!A180)=1,IF(Metadata!N180&gt;TODAY(),"No, date is in the future or is invalid", "Yes"),"")</f>
        <v/>
      </c>
    </row>
    <row r="186" spans="1:5">
      <c r="A186" t="str">
        <f>IF(COUNTA(Metadata!A181)=1,ROW(Metadata!A181),"")</f>
        <v/>
      </c>
      <c r="B186" t="str">
        <f>IF(COUNTA(Metadata!A181)=1,IF(COUNTA(Metadata!L181,Metadata!B181)=2, IF(Metadata!L181=Metadata!B181, "No", "Yes"), "One (or both) of these fields are empty"),"")</f>
        <v/>
      </c>
      <c r="C186" t="str">
        <f>IF(COUNTA(Metadata!A181)=1,IF(COUNTA(Metadata!B181:'Metadata'!P181)=15, "Yes", "One (or more) of these fields are empty"),"")</f>
        <v/>
      </c>
      <c r="D186" t="str">
        <f>IF(COUNTA(Metadata!A181)=1, IF(ISNUMBER(MATCH(LEFT(Metadata!O181,SEARCH(":",Metadata!O181)-1),'Library and Platform Vocabulary'!$A$117:$A$413,0)), "Yes", "No"),"")</f>
        <v/>
      </c>
      <c r="E186" t="str">
        <f ca="1">IF(COUNTA(Metadata!A181)=1,IF(Metadata!N181&gt;TODAY(),"No, date is in the future or is invalid", "Yes"),"")</f>
        <v/>
      </c>
    </row>
    <row r="187" spans="1:5">
      <c r="A187" t="str">
        <f>IF(COUNTA(Metadata!A182)=1,ROW(Metadata!A182),"")</f>
        <v/>
      </c>
      <c r="B187" t="str">
        <f>IF(COUNTA(Metadata!A182)=1,IF(COUNTA(Metadata!L182,Metadata!B182)=2, IF(Metadata!L182=Metadata!B182, "No", "Yes"), "One (or both) of these fields are empty"),"")</f>
        <v/>
      </c>
      <c r="C187" t="str">
        <f>IF(COUNTA(Metadata!A182)=1,IF(COUNTA(Metadata!B182:'Metadata'!P182)=15, "Yes", "One (or more) of these fields are empty"),"")</f>
        <v/>
      </c>
      <c r="D187" t="str">
        <f>IF(COUNTA(Metadata!A182)=1, IF(ISNUMBER(MATCH(LEFT(Metadata!O182,SEARCH(":",Metadata!O182)-1),'Library and Platform Vocabulary'!$A$117:$A$413,0)), "Yes", "No"),"")</f>
        <v/>
      </c>
      <c r="E187" t="str">
        <f ca="1">IF(COUNTA(Metadata!A182)=1,IF(Metadata!N182&gt;TODAY(),"No, date is in the future or is invalid", "Yes"),"")</f>
        <v/>
      </c>
    </row>
    <row r="188" spans="1:5">
      <c r="A188" t="str">
        <f>IF(COUNTA(Metadata!A183)=1,ROW(Metadata!A183),"")</f>
        <v/>
      </c>
      <c r="B188" t="str">
        <f>IF(COUNTA(Metadata!A183)=1,IF(COUNTA(Metadata!L183,Metadata!B183)=2, IF(Metadata!L183=Metadata!B183, "No", "Yes"), "One (or both) of these fields are empty"),"")</f>
        <v/>
      </c>
      <c r="C188" t="str">
        <f>IF(COUNTA(Metadata!A183)=1,IF(COUNTA(Metadata!B183:'Metadata'!P183)=15, "Yes", "One (or more) of these fields are empty"),"")</f>
        <v/>
      </c>
      <c r="D188" t="str">
        <f>IF(COUNTA(Metadata!A183)=1, IF(ISNUMBER(MATCH(LEFT(Metadata!O183,SEARCH(":",Metadata!O183)-1),'Library and Platform Vocabulary'!$A$117:$A$413,0)), "Yes", "No"),"")</f>
        <v/>
      </c>
      <c r="E188" t="str">
        <f ca="1">IF(COUNTA(Metadata!A183)=1,IF(Metadata!N183&gt;TODAY(),"No, date is in the future or is invalid", "Yes"),"")</f>
        <v/>
      </c>
    </row>
    <row r="189" spans="1:5">
      <c r="A189" t="str">
        <f>IF(COUNTA(Metadata!A184)=1,ROW(Metadata!A184),"")</f>
        <v/>
      </c>
      <c r="B189" t="str">
        <f>IF(COUNTA(Metadata!A184)=1,IF(COUNTA(Metadata!L184,Metadata!B184)=2, IF(Metadata!L184=Metadata!B184, "No", "Yes"), "One (or both) of these fields are empty"),"")</f>
        <v/>
      </c>
      <c r="C189" t="str">
        <f>IF(COUNTA(Metadata!A184)=1,IF(COUNTA(Metadata!B184:'Metadata'!P184)=15, "Yes", "One (or more) of these fields are empty"),"")</f>
        <v/>
      </c>
      <c r="D189" t="str">
        <f>IF(COUNTA(Metadata!A184)=1, IF(ISNUMBER(MATCH(LEFT(Metadata!O184,SEARCH(":",Metadata!O184)-1),'Library and Platform Vocabulary'!$A$117:$A$413,0)), "Yes", "No"),"")</f>
        <v/>
      </c>
      <c r="E189" t="str">
        <f ca="1">IF(COUNTA(Metadata!A184)=1,IF(Metadata!N184&gt;TODAY(),"No, date is in the future or is invalid", "Yes"),"")</f>
        <v/>
      </c>
    </row>
    <row r="190" spans="1:5">
      <c r="A190" t="str">
        <f>IF(COUNTA(Metadata!A185)=1,ROW(Metadata!A185),"")</f>
        <v/>
      </c>
      <c r="B190" t="str">
        <f>IF(COUNTA(Metadata!A185)=1,IF(COUNTA(Metadata!L185,Metadata!B185)=2, IF(Metadata!L185=Metadata!B185, "No", "Yes"), "One (or both) of these fields are empty"),"")</f>
        <v/>
      </c>
      <c r="C190" t="str">
        <f>IF(COUNTA(Metadata!A185)=1,IF(COUNTA(Metadata!B185:'Metadata'!P185)=15, "Yes", "One (or more) of these fields are empty"),"")</f>
        <v/>
      </c>
      <c r="D190" t="str">
        <f>IF(COUNTA(Metadata!A185)=1, IF(ISNUMBER(MATCH(LEFT(Metadata!O185,SEARCH(":",Metadata!O185)-1),'Library and Platform Vocabulary'!$A$117:$A$413,0)), "Yes", "No"),"")</f>
        <v/>
      </c>
      <c r="E190" t="str">
        <f ca="1">IF(COUNTA(Metadata!A185)=1,IF(Metadata!N185&gt;TODAY(),"No, date is in the future or is invalid", "Yes"),"")</f>
        <v/>
      </c>
    </row>
    <row r="191" spans="1:5">
      <c r="A191" t="str">
        <f>IF(COUNTA(Metadata!A186)=1,ROW(Metadata!A186),"")</f>
        <v/>
      </c>
      <c r="B191" t="str">
        <f>IF(COUNTA(Metadata!A186)=1,IF(COUNTA(Metadata!L186,Metadata!B186)=2, IF(Metadata!L186=Metadata!B186, "No", "Yes"), "One (or both) of these fields are empty"),"")</f>
        <v/>
      </c>
      <c r="C191" t="str">
        <f>IF(COUNTA(Metadata!A186)=1,IF(COUNTA(Metadata!B186:'Metadata'!P186)=15, "Yes", "One (or more) of these fields are empty"),"")</f>
        <v/>
      </c>
      <c r="D191" t="str">
        <f>IF(COUNTA(Metadata!A186)=1, IF(ISNUMBER(MATCH(LEFT(Metadata!O186,SEARCH(":",Metadata!O186)-1),'Library and Platform Vocabulary'!$A$117:$A$413,0)), "Yes", "No"),"")</f>
        <v/>
      </c>
      <c r="E191" t="str">
        <f ca="1">IF(COUNTA(Metadata!A186)=1,IF(Metadata!N186&gt;TODAY(),"No, date is in the future or is invalid", "Yes"),"")</f>
        <v/>
      </c>
    </row>
    <row r="192" spans="1:5">
      <c r="A192" t="str">
        <f>IF(COUNTA(Metadata!A187)=1,ROW(Metadata!A187),"")</f>
        <v/>
      </c>
      <c r="B192" t="str">
        <f>IF(COUNTA(Metadata!A187)=1,IF(COUNTA(Metadata!L187,Metadata!B187)=2, IF(Metadata!L187=Metadata!B187, "No", "Yes"), "One (or both) of these fields are empty"),"")</f>
        <v/>
      </c>
      <c r="C192" t="str">
        <f>IF(COUNTA(Metadata!A187)=1,IF(COUNTA(Metadata!B187:'Metadata'!P187)=15, "Yes", "One (or more) of these fields are empty"),"")</f>
        <v/>
      </c>
      <c r="D192" t="str">
        <f>IF(COUNTA(Metadata!A187)=1, IF(ISNUMBER(MATCH(LEFT(Metadata!O187,SEARCH(":",Metadata!O187)-1),'Library and Platform Vocabulary'!$A$117:$A$413,0)), "Yes", "No"),"")</f>
        <v/>
      </c>
      <c r="E192" t="str">
        <f ca="1">IF(COUNTA(Metadata!A187)=1,IF(Metadata!N187&gt;TODAY(),"No, date is in the future or is invalid", "Yes"),"")</f>
        <v/>
      </c>
    </row>
    <row r="193" spans="1:5">
      <c r="A193" t="str">
        <f>IF(COUNTA(Metadata!A188)=1,ROW(Metadata!A188),"")</f>
        <v/>
      </c>
      <c r="B193" t="str">
        <f>IF(COUNTA(Metadata!A188)=1,IF(COUNTA(Metadata!L188,Metadata!B188)=2, IF(Metadata!L188=Metadata!B188, "No", "Yes"), "One (or both) of these fields are empty"),"")</f>
        <v/>
      </c>
      <c r="C193" t="str">
        <f>IF(COUNTA(Metadata!A188)=1,IF(COUNTA(Metadata!B188:'Metadata'!P188)=15, "Yes", "One (or more) of these fields are empty"),"")</f>
        <v/>
      </c>
      <c r="D193" t="str">
        <f>IF(COUNTA(Metadata!A188)=1, IF(ISNUMBER(MATCH(LEFT(Metadata!O188,SEARCH(":",Metadata!O188)-1),'Library and Platform Vocabulary'!$A$117:$A$413,0)), "Yes", "No"),"")</f>
        <v/>
      </c>
      <c r="E193" t="str">
        <f ca="1">IF(COUNTA(Metadata!A188)=1,IF(Metadata!N188&gt;TODAY(),"No, date is in the future or is invalid", "Yes"),"")</f>
        <v/>
      </c>
    </row>
    <row r="194" spans="1:5">
      <c r="A194" t="str">
        <f>IF(COUNTA(Metadata!A189)=1,ROW(Metadata!A189),"")</f>
        <v/>
      </c>
      <c r="B194" t="str">
        <f>IF(COUNTA(Metadata!A189)=1,IF(COUNTA(Metadata!L189,Metadata!B189)=2, IF(Metadata!L189=Metadata!B189, "No", "Yes"), "One (or both) of these fields are empty"),"")</f>
        <v/>
      </c>
      <c r="C194" t="str">
        <f>IF(COUNTA(Metadata!A189)=1,IF(COUNTA(Metadata!B189:'Metadata'!P189)=15, "Yes", "One (or more) of these fields are empty"),"")</f>
        <v/>
      </c>
      <c r="D194" t="str">
        <f>IF(COUNTA(Metadata!A189)=1, IF(ISNUMBER(MATCH(LEFT(Metadata!O189,SEARCH(":",Metadata!O189)-1),'Library and Platform Vocabulary'!$A$117:$A$413,0)), "Yes", "No"),"")</f>
        <v/>
      </c>
      <c r="E194" t="str">
        <f ca="1">IF(COUNTA(Metadata!A189)=1,IF(Metadata!N189&gt;TODAY(),"No, date is in the future or is invalid", "Yes"),"")</f>
        <v/>
      </c>
    </row>
    <row r="195" spans="1:5">
      <c r="A195" t="str">
        <f>IF(COUNTA(Metadata!A190)=1,ROW(Metadata!A190),"")</f>
        <v/>
      </c>
      <c r="B195" t="str">
        <f>IF(COUNTA(Metadata!A190)=1,IF(COUNTA(Metadata!L190,Metadata!B190)=2, IF(Metadata!L190=Metadata!B190, "No", "Yes"), "One (or both) of these fields are empty"),"")</f>
        <v/>
      </c>
      <c r="C195" t="str">
        <f>IF(COUNTA(Metadata!A190)=1,IF(COUNTA(Metadata!B190:'Metadata'!P190)=15, "Yes", "One (or more) of these fields are empty"),"")</f>
        <v/>
      </c>
      <c r="D195" t="str">
        <f>IF(COUNTA(Metadata!A190)=1, IF(ISNUMBER(MATCH(LEFT(Metadata!O190,SEARCH(":",Metadata!O190)-1),'Library and Platform Vocabulary'!$A$117:$A$413,0)), "Yes", "No"),"")</f>
        <v/>
      </c>
      <c r="E195" t="str">
        <f ca="1">IF(COUNTA(Metadata!A190)=1,IF(Metadata!N190&gt;TODAY(),"No, date is in the future or is invalid", "Yes"),"")</f>
        <v/>
      </c>
    </row>
    <row r="196" spans="1:5">
      <c r="A196" t="str">
        <f>IF(COUNTA(Metadata!A191)=1,ROW(Metadata!A191),"")</f>
        <v/>
      </c>
      <c r="B196" t="str">
        <f>IF(COUNTA(Metadata!A191)=1,IF(COUNTA(Metadata!L191,Metadata!B191)=2, IF(Metadata!L191=Metadata!B191, "No", "Yes"), "One (or both) of these fields are empty"),"")</f>
        <v/>
      </c>
      <c r="C196" t="str">
        <f>IF(COUNTA(Metadata!A191)=1,IF(COUNTA(Metadata!B191:'Metadata'!P191)=15, "Yes", "One (or more) of these fields are empty"),"")</f>
        <v/>
      </c>
      <c r="D196" t="str">
        <f>IF(COUNTA(Metadata!A191)=1, IF(ISNUMBER(MATCH(LEFT(Metadata!O191,SEARCH(":",Metadata!O191)-1),'Library and Platform Vocabulary'!$A$117:$A$413,0)), "Yes", "No"),"")</f>
        <v/>
      </c>
      <c r="E196" t="str">
        <f ca="1">IF(COUNTA(Metadata!A191)=1,IF(Metadata!N191&gt;TODAY(),"No, date is in the future or is invalid", "Yes"),"")</f>
        <v/>
      </c>
    </row>
    <row r="197" spans="1:5">
      <c r="A197" t="str">
        <f>IF(COUNTA(Metadata!A192)=1,ROW(Metadata!A192),"")</f>
        <v/>
      </c>
      <c r="B197" t="str">
        <f>IF(COUNTA(Metadata!A192)=1,IF(COUNTA(Metadata!L192,Metadata!B192)=2, IF(Metadata!L192=Metadata!B192, "No", "Yes"), "One (or both) of these fields are empty"),"")</f>
        <v/>
      </c>
      <c r="C197" t="str">
        <f>IF(COUNTA(Metadata!A192)=1,IF(COUNTA(Metadata!B192:'Metadata'!P192)=15, "Yes", "One (or more) of these fields are empty"),"")</f>
        <v/>
      </c>
      <c r="D197" t="str">
        <f>IF(COUNTA(Metadata!A192)=1, IF(ISNUMBER(MATCH(LEFT(Metadata!O192,SEARCH(":",Metadata!O192)-1),'Library and Platform Vocabulary'!$A$117:$A$413,0)), "Yes", "No"),"")</f>
        <v/>
      </c>
      <c r="E197" t="str">
        <f ca="1">IF(COUNTA(Metadata!A192)=1,IF(Metadata!N192&gt;TODAY(),"No, date is in the future or is invalid", "Yes"),"")</f>
        <v/>
      </c>
    </row>
    <row r="198" spans="1:5">
      <c r="A198" t="str">
        <f>IF(COUNTA(Metadata!A193)=1,ROW(Metadata!A193),"")</f>
        <v/>
      </c>
      <c r="B198" t="str">
        <f>IF(COUNTA(Metadata!A193)=1,IF(COUNTA(Metadata!L193,Metadata!B193)=2, IF(Metadata!L193=Metadata!B193, "No", "Yes"), "One (or both) of these fields are empty"),"")</f>
        <v/>
      </c>
      <c r="C198" t="str">
        <f>IF(COUNTA(Metadata!A193)=1,IF(COUNTA(Metadata!B193:'Metadata'!P193)=15, "Yes", "One (or more) of these fields are empty"),"")</f>
        <v/>
      </c>
      <c r="D198" t="str">
        <f>IF(COUNTA(Metadata!A193)=1, IF(ISNUMBER(MATCH(LEFT(Metadata!O193,SEARCH(":",Metadata!O193)-1),'Library and Platform Vocabulary'!$A$117:$A$413,0)), "Yes", "No"),"")</f>
        <v/>
      </c>
      <c r="E198" t="str">
        <f ca="1">IF(COUNTA(Metadata!A193)=1,IF(Metadata!N193&gt;TODAY(),"No, date is in the future or is invalid", "Yes"),"")</f>
        <v/>
      </c>
    </row>
    <row r="199" spans="1:5">
      <c r="A199" t="str">
        <f>IF(COUNTA(Metadata!A194)=1,ROW(Metadata!A194),"")</f>
        <v/>
      </c>
      <c r="B199" t="str">
        <f>IF(COUNTA(Metadata!A194)=1,IF(COUNTA(Metadata!L194,Metadata!B194)=2, IF(Metadata!L194=Metadata!B194, "No", "Yes"), "One (or both) of these fields are empty"),"")</f>
        <v/>
      </c>
      <c r="C199" t="str">
        <f>IF(COUNTA(Metadata!A194)=1,IF(COUNTA(Metadata!B194:'Metadata'!P194)=15, "Yes", "One (or more) of these fields are empty"),"")</f>
        <v/>
      </c>
      <c r="D199" t="str">
        <f>IF(COUNTA(Metadata!A194)=1, IF(ISNUMBER(MATCH(LEFT(Metadata!O194,SEARCH(":",Metadata!O194)-1),'Library and Platform Vocabulary'!$A$117:$A$413,0)), "Yes", "No"),"")</f>
        <v/>
      </c>
      <c r="E199" t="str">
        <f ca="1">IF(COUNTA(Metadata!A194)=1,IF(Metadata!N194&gt;TODAY(),"No, date is in the future or is invalid", "Yes"),"")</f>
        <v/>
      </c>
    </row>
    <row r="200" spans="1:5">
      <c r="A200" t="str">
        <f>IF(COUNTA(Metadata!A195)=1,ROW(Metadata!A195),"")</f>
        <v/>
      </c>
      <c r="B200" t="str">
        <f>IF(COUNTA(Metadata!A195)=1,IF(COUNTA(Metadata!L195,Metadata!B195)=2, IF(Metadata!L195=Metadata!B195, "No", "Yes"), "One (or both) of these fields are empty"),"")</f>
        <v/>
      </c>
      <c r="C200" t="str">
        <f>IF(COUNTA(Metadata!A195)=1,IF(COUNTA(Metadata!B195:'Metadata'!P195)=15, "Yes", "One (or more) of these fields are empty"),"")</f>
        <v/>
      </c>
      <c r="D200" t="str">
        <f>IF(COUNTA(Metadata!A195)=1, IF(ISNUMBER(MATCH(LEFT(Metadata!O195,SEARCH(":",Metadata!O195)-1),'Library and Platform Vocabulary'!$A$117:$A$413,0)), "Yes", "No"),"")</f>
        <v/>
      </c>
      <c r="E200" t="str">
        <f ca="1">IF(COUNTA(Metadata!A195)=1,IF(Metadata!N195&gt;TODAY(),"No, date is in the future or is invalid", "Yes"),"")</f>
        <v/>
      </c>
    </row>
    <row r="201" spans="1:5">
      <c r="A201" t="str">
        <f>IF(COUNTA(Metadata!A196)=1,ROW(Metadata!A196),"")</f>
        <v/>
      </c>
      <c r="B201" t="str">
        <f>IF(COUNTA(Metadata!A196)=1,IF(COUNTA(Metadata!L196,Metadata!B196)=2, IF(Metadata!L196=Metadata!B196, "No", "Yes"), "One (or both) of these fields are empty"),"")</f>
        <v/>
      </c>
      <c r="C201" t="str">
        <f>IF(COUNTA(Metadata!A196)=1,IF(COUNTA(Metadata!B196:'Metadata'!P196)=15, "Yes", "One (or more) of these fields are empty"),"")</f>
        <v/>
      </c>
      <c r="D201" t="str">
        <f>IF(COUNTA(Metadata!A196)=1, IF(ISNUMBER(MATCH(LEFT(Metadata!O196,SEARCH(":",Metadata!O196)-1),'Library and Platform Vocabulary'!$A$117:$A$413,0)), "Yes", "No"),"")</f>
        <v/>
      </c>
      <c r="E201" t="str">
        <f ca="1">IF(COUNTA(Metadata!A196)=1,IF(Metadata!N196&gt;TODAY(),"No, date is in the future or is invalid", "Yes"),"")</f>
        <v/>
      </c>
    </row>
    <row r="202" spans="1:5">
      <c r="A202" t="str">
        <f>IF(COUNTA(Metadata!A197)=1,ROW(Metadata!A197),"")</f>
        <v/>
      </c>
      <c r="B202" t="str">
        <f>IF(COUNTA(Metadata!A197)=1,IF(COUNTA(Metadata!L197,Metadata!B197)=2, IF(Metadata!L197=Metadata!B197, "No", "Yes"), "One (or both) of these fields are empty"),"")</f>
        <v/>
      </c>
      <c r="C202" t="str">
        <f>IF(COUNTA(Metadata!A197)=1,IF(COUNTA(Metadata!B197:'Metadata'!P197)=15, "Yes", "One (or more) of these fields are empty"),"")</f>
        <v/>
      </c>
      <c r="D202" t="str">
        <f>IF(COUNTA(Metadata!A197)=1, IF(ISNUMBER(MATCH(LEFT(Metadata!O197,SEARCH(":",Metadata!O197)-1),'Library and Platform Vocabulary'!$A$117:$A$413,0)), "Yes", "No"),"")</f>
        <v/>
      </c>
      <c r="E202" t="str">
        <f ca="1">IF(COUNTA(Metadata!A197)=1,IF(Metadata!N197&gt;TODAY(),"No, date is in the future or is invalid", "Yes"),"")</f>
        <v/>
      </c>
    </row>
    <row r="203" spans="1:5">
      <c r="A203" t="str">
        <f>IF(COUNTA(Metadata!A198)=1,ROW(Metadata!A198),"")</f>
        <v/>
      </c>
      <c r="B203" t="str">
        <f>IF(COUNTA(Metadata!A198)=1,IF(COUNTA(Metadata!L198,Metadata!B198)=2, IF(Metadata!L198=Metadata!B198, "No", "Yes"), "One (or both) of these fields are empty"),"")</f>
        <v/>
      </c>
      <c r="C203" t="str">
        <f>IF(COUNTA(Metadata!A198)=1,IF(COUNTA(Metadata!B198:'Metadata'!P198)=15, "Yes", "One (or more) of these fields are empty"),"")</f>
        <v/>
      </c>
      <c r="D203" t="str">
        <f>IF(COUNTA(Metadata!A198)=1, IF(ISNUMBER(MATCH(LEFT(Metadata!O198,SEARCH(":",Metadata!O198)-1),'Library and Platform Vocabulary'!$A$117:$A$413,0)), "Yes", "No"),"")</f>
        <v/>
      </c>
      <c r="E203" t="str">
        <f ca="1">IF(COUNTA(Metadata!A198)=1,IF(Metadata!N198&gt;TODAY(),"No, date is in the future or is invalid", "Yes"),"")</f>
        <v/>
      </c>
    </row>
    <row r="204" spans="1:5">
      <c r="A204" t="str">
        <f>IF(COUNTA(Metadata!A199)=1,ROW(Metadata!A199),"")</f>
        <v/>
      </c>
      <c r="B204" t="str">
        <f>IF(COUNTA(Metadata!A199)=1,IF(COUNTA(Metadata!L199,Metadata!B199)=2, IF(Metadata!L199=Metadata!B199, "No", "Yes"), "One (or both) of these fields are empty"),"")</f>
        <v/>
      </c>
      <c r="C204" t="str">
        <f>IF(COUNTA(Metadata!A199)=1,IF(COUNTA(Metadata!B199:'Metadata'!P199)=15, "Yes", "One (or more) of these fields are empty"),"")</f>
        <v/>
      </c>
      <c r="D204" t="str">
        <f>IF(COUNTA(Metadata!A199)=1, IF(ISNUMBER(MATCH(LEFT(Metadata!O199,SEARCH(":",Metadata!O199)-1),'Library and Platform Vocabulary'!$A$117:$A$413,0)), "Yes", "No"),"")</f>
        <v/>
      </c>
      <c r="E204" t="str">
        <f ca="1">IF(COUNTA(Metadata!A199)=1,IF(Metadata!N199&gt;TODAY(),"No, date is in the future or is invalid", "Yes"),"")</f>
        <v/>
      </c>
    </row>
    <row r="205" spans="1:5">
      <c r="A205" t="str">
        <f>IF(COUNTA(Metadata!A200)=1,ROW(Metadata!A200),"")</f>
        <v/>
      </c>
      <c r="B205" t="str">
        <f>IF(COUNTA(Metadata!A200)=1,IF(COUNTA(Metadata!L200,Metadata!B200)=2, IF(Metadata!L200=Metadata!B200, "No", "Yes"), "One (or both) of these fields are empty"),"")</f>
        <v/>
      </c>
      <c r="C205" t="str">
        <f>IF(COUNTA(Metadata!A200)=1,IF(COUNTA(Metadata!B200:'Metadata'!P200)=15, "Yes", "One (or more) of these fields are empty"),"")</f>
        <v/>
      </c>
      <c r="D205" t="str">
        <f>IF(COUNTA(Metadata!A200)=1, IF(ISNUMBER(MATCH(LEFT(Metadata!O200,SEARCH(":",Metadata!O200)-1),'Library and Platform Vocabulary'!$A$117:$A$413,0)), "Yes", "No"),"")</f>
        <v/>
      </c>
      <c r="E205" t="str">
        <f ca="1">IF(COUNTA(Metadata!A200)=1,IF(Metadata!N200&gt;TODAY(),"No, date is in the future or is invalid", "Yes"),"")</f>
        <v/>
      </c>
    </row>
    <row r="206" spans="1:5">
      <c r="A206" t="str">
        <f>IF(COUNTA(Metadata!A201)=1,ROW(Metadata!A201),"")</f>
        <v/>
      </c>
      <c r="B206" t="str">
        <f>IF(COUNTA(Metadata!A201)=1,IF(COUNTA(Metadata!L201,Metadata!B201)=2, IF(Metadata!L201=Metadata!B201, "No", "Yes"), "One (or both) of these fields are empty"),"")</f>
        <v/>
      </c>
      <c r="C206" t="str">
        <f>IF(COUNTA(Metadata!A201)=1,IF(COUNTA(Metadata!B201:'Metadata'!P201)=15, "Yes", "One (or more) of these fields are empty"),"")</f>
        <v/>
      </c>
      <c r="D206" t="str">
        <f>IF(COUNTA(Metadata!A201)=1, IF(ISNUMBER(MATCH(LEFT(Metadata!O201,SEARCH(":",Metadata!O201)-1),'Library and Platform Vocabulary'!$A$117:$A$413,0)), "Yes", "No"),"")</f>
        <v/>
      </c>
      <c r="E206" t="str">
        <f ca="1">IF(COUNTA(Metadata!A201)=1,IF(Metadata!N201&gt;TODAY(),"No, date is in the future or is invalid", "Yes"),"")</f>
        <v/>
      </c>
    </row>
    <row r="207" spans="1:5">
      <c r="A207" t="str">
        <f>IF(COUNTA(Metadata!A202)=1,ROW(Metadata!A202),"")</f>
        <v/>
      </c>
      <c r="B207" t="str">
        <f>IF(COUNTA(Metadata!A202)=1,IF(COUNTA(Metadata!L202,Metadata!B202)=2, IF(Metadata!L202=Metadata!B202, "No", "Yes"), "One (or both) of these fields are empty"),"")</f>
        <v/>
      </c>
      <c r="C207" t="str">
        <f>IF(COUNTA(Metadata!A202)=1,IF(COUNTA(Metadata!B202:'Metadata'!P202)=15, "Yes", "One (or more) of these fields are empty"),"")</f>
        <v/>
      </c>
      <c r="D207" t="str">
        <f>IF(COUNTA(Metadata!A202)=1, IF(ISNUMBER(MATCH(LEFT(Metadata!O202,SEARCH(":",Metadata!O202)-1),'Library and Platform Vocabulary'!$A$117:$A$413,0)), "Yes", "No"),"")</f>
        <v/>
      </c>
      <c r="E207" t="str">
        <f ca="1">IF(COUNTA(Metadata!A202)=1,IF(Metadata!N202&gt;TODAY(),"No, date is in the future or is invalid", "Yes"),"")</f>
        <v/>
      </c>
    </row>
    <row r="208" spans="1:5">
      <c r="A208" t="str">
        <f>IF(COUNTA(Metadata!A203)=1,ROW(Metadata!A203),"")</f>
        <v/>
      </c>
      <c r="B208" t="str">
        <f>IF(COUNTA(Metadata!A203)=1,IF(COUNTA(Metadata!L203,Metadata!B203)=2, IF(Metadata!L203=Metadata!B203, "No", "Yes"), "One (or both) of these fields are empty"),"")</f>
        <v/>
      </c>
      <c r="C208" t="str">
        <f>IF(COUNTA(Metadata!A203)=1,IF(COUNTA(Metadata!B203:'Metadata'!P203)=15, "Yes", "One (or more) of these fields are empty"),"")</f>
        <v/>
      </c>
      <c r="D208" t="str">
        <f>IF(COUNTA(Metadata!A203)=1, IF(ISNUMBER(MATCH(LEFT(Metadata!O203,SEARCH(":",Metadata!O203)-1),'Library and Platform Vocabulary'!$A$117:$A$413,0)), "Yes", "No"),"")</f>
        <v/>
      </c>
      <c r="E208" t="str">
        <f ca="1">IF(COUNTA(Metadata!A203)=1,IF(Metadata!N203&gt;TODAY(),"No, date is in the future or is invalid", "Yes"),"")</f>
        <v/>
      </c>
    </row>
    <row r="209" spans="1:5">
      <c r="A209" t="str">
        <f>IF(COUNTA(Metadata!A204)=1,ROW(Metadata!A204),"")</f>
        <v/>
      </c>
      <c r="B209" t="str">
        <f>IF(COUNTA(Metadata!A204)=1,IF(COUNTA(Metadata!L204,Metadata!B204)=2, IF(Metadata!L204=Metadata!B204, "No", "Yes"), "One (or both) of these fields are empty"),"")</f>
        <v/>
      </c>
      <c r="C209" t="str">
        <f>IF(COUNTA(Metadata!A204)=1,IF(COUNTA(Metadata!B204:'Metadata'!P204)=15, "Yes", "One (or more) of these fields are empty"),"")</f>
        <v/>
      </c>
      <c r="D209" t="str">
        <f>IF(COUNTA(Metadata!A204)=1, IF(ISNUMBER(MATCH(LEFT(Metadata!O204,SEARCH(":",Metadata!O204)-1),'Library and Platform Vocabulary'!$A$117:$A$413,0)), "Yes", "No"),"")</f>
        <v/>
      </c>
      <c r="E209" t="str">
        <f ca="1">IF(COUNTA(Metadata!A204)=1,IF(Metadata!N204&gt;TODAY(),"No, date is in the future or is invalid", "Yes"),"")</f>
        <v/>
      </c>
    </row>
    <row r="210" spans="1:5">
      <c r="A210" t="str">
        <f>IF(COUNTA(Metadata!A205)=1,ROW(Metadata!A205),"")</f>
        <v/>
      </c>
      <c r="B210" t="str">
        <f>IF(COUNTA(Metadata!A205)=1,IF(COUNTA(Metadata!L205,Metadata!B205)=2, IF(Metadata!L205=Metadata!B205, "No", "Yes"), "One (or both) of these fields are empty"),"")</f>
        <v/>
      </c>
      <c r="C210" t="str">
        <f>IF(COUNTA(Metadata!A205)=1,IF(COUNTA(Metadata!B205:'Metadata'!P205)=15, "Yes", "One (or more) of these fields are empty"),"")</f>
        <v/>
      </c>
      <c r="D210" t="str">
        <f>IF(COUNTA(Metadata!A205)=1, IF(ISNUMBER(MATCH(LEFT(Metadata!O205,SEARCH(":",Metadata!O205)-1),'Library and Platform Vocabulary'!$A$117:$A$413,0)), "Yes", "No"),"")</f>
        <v/>
      </c>
      <c r="E210" t="str">
        <f ca="1">IF(COUNTA(Metadata!A205)=1,IF(Metadata!N205&gt;TODAY(),"No, date is in the future or is invalid", "Yes"),"")</f>
        <v/>
      </c>
    </row>
    <row r="211" spans="1:5">
      <c r="A211" t="str">
        <f>IF(COUNTA(Metadata!A206)=1,ROW(Metadata!A206),"")</f>
        <v/>
      </c>
      <c r="B211" t="str">
        <f>IF(COUNTA(Metadata!A206)=1,IF(COUNTA(Metadata!L206,Metadata!B206)=2, IF(Metadata!L206=Metadata!B206, "No", "Yes"), "One (or both) of these fields are empty"),"")</f>
        <v/>
      </c>
      <c r="C211" t="str">
        <f>IF(COUNTA(Metadata!A206)=1,IF(COUNTA(Metadata!B206:'Metadata'!P206)=15, "Yes", "One (or more) of these fields are empty"),"")</f>
        <v/>
      </c>
      <c r="D211" t="str">
        <f>IF(COUNTA(Metadata!A206)=1, IF(ISNUMBER(MATCH(LEFT(Metadata!O206,SEARCH(":",Metadata!O206)-1),'Library and Platform Vocabulary'!$A$117:$A$413,0)), "Yes", "No"),"")</f>
        <v/>
      </c>
      <c r="E211" t="str">
        <f ca="1">IF(COUNTA(Metadata!A206)=1,IF(Metadata!N206&gt;TODAY(),"No, date is in the future or is invalid", "Yes"),"")</f>
        <v/>
      </c>
    </row>
    <row r="212" spans="1:5">
      <c r="A212" t="str">
        <f>IF(COUNTA(Metadata!A207)=1,ROW(Metadata!A207),"")</f>
        <v/>
      </c>
      <c r="B212" t="str">
        <f>IF(COUNTA(Metadata!A207)=1,IF(COUNTA(Metadata!L207,Metadata!B207)=2, IF(Metadata!L207=Metadata!B207, "No", "Yes"), "One (or both) of these fields are empty"),"")</f>
        <v/>
      </c>
      <c r="C212" t="str">
        <f>IF(COUNTA(Metadata!A207)=1,IF(COUNTA(Metadata!B207:'Metadata'!P207)=15, "Yes", "One (or more) of these fields are empty"),"")</f>
        <v/>
      </c>
      <c r="D212" t="str">
        <f>IF(COUNTA(Metadata!A207)=1, IF(ISNUMBER(MATCH(LEFT(Metadata!O207,SEARCH(":",Metadata!O207)-1),'Library and Platform Vocabulary'!$A$117:$A$413,0)), "Yes", "No"),"")</f>
        <v/>
      </c>
      <c r="E212" t="str">
        <f ca="1">IF(COUNTA(Metadata!A207)=1,IF(Metadata!N207&gt;TODAY(),"No, date is in the future or is invalid", "Yes"),"")</f>
        <v/>
      </c>
    </row>
    <row r="213" spans="1:5">
      <c r="A213" t="str">
        <f>IF(COUNTA(Metadata!A208)=1,ROW(Metadata!A208),"")</f>
        <v/>
      </c>
      <c r="B213" t="str">
        <f>IF(COUNTA(Metadata!A208)=1,IF(COUNTA(Metadata!L208,Metadata!B208)=2, IF(Metadata!L208=Metadata!B208, "No", "Yes"), "One (or both) of these fields are empty"),"")</f>
        <v/>
      </c>
      <c r="C213" t="str">
        <f>IF(COUNTA(Metadata!A208)=1,IF(COUNTA(Metadata!B208:'Metadata'!P208)=15, "Yes", "One (or more) of these fields are empty"),"")</f>
        <v/>
      </c>
      <c r="D213" t="str">
        <f>IF(COUNTA(Metadata!A208)=1, IF(ISNUMBER(MATCH(LEFT(Metadata!O208,SEARCH(":",Metadata!O208)-1),'Library and Platform Vocabulary'!$A$117:$A$413,0)), "Yes", "No"),"")</f>
        <v/>
      </c>
      <c r="E213" t="str">
        <f ca="1">IF(COUNTA(Metadata!A208)=1,IF(Metadata!N208&gt;TODAY(),"No, date is in the future or is invalid", "Yes"),"")</f>
        <v/>
      </c>
    </row>
    <row r="214" spans="1:5">
      <c r="A214" t="str">
        <f>IF(COUNTA(Metadata!A209)=1,ROW(Metadata!A209),"")</f>
        <v/>
      </c>
      <c r="B214" t="str">
        <f>IF(COUNTA(Metadata!A209)=1,IF(COUNTA(Metadata!L209,Metadata!B209)=2, IF(Metadata!L209=Metadata!B209, "No", "Yes"), "One (or both) of these fields are empty"),"")</f>
        <v/>
      </c>
      <c r="C214" t="str">
        <f>IF(COUNTA(Metadata!A209)=1,IF(COUNTA(Metadata!B209:'Metadata'!P209)=15, "Yes", "One (or more) of these fields are empty"),"")</f>
        <v/>
      </c>
      <c r="D214" t="str">
        <f>IF(COUNTA(Metadata!A209)=1, IF(ISNUMBER(MATCH(LEFT(Metadata!O209,SEARCH(":",Metadata!O209)-1),'Library and Platform Vocabulary'!$A$117:$A$413,0)), "Yes", "No"),"")</f>
        <v/>
      </c>
      <c r="E214" t="str">
        <f ca="1">IF(COUNTA(Metadata!A209)=1,IF(Metadata!N209&gt;TODAY(),"No, date is in the future or is invalid", "Yes"),"")</f>
        <v/>
      </c>
    </row>
    <row r="215" spans="1:5">
      <c r="A215" t="str">
        <f>IF(COUNTA(Metadata!A210)=1,ROW(Metadata!A210),"")</f>
        <v/>
      </c>
      <c r="B215" t="str">
        <f>IF(COUNTA(Metadata!A210)=1,IF(COUNTA(Metadata!L210,Metadata!B210)=2, IF(Metadata!L210=Metadata!B210, "No", "Yes"), "One (or both) of these fields are empty"),"")</f>
        <v/>
      </c>
      <c r="C215" t="str">
        <f>IF(COUNTA(Metadata!A210)=1,IF(COUNTA(Metadata!B210:'Metadata'!P210)=15, "Yes", "One (or more) of these fields are empty"),"")</f>
        <v/>
      </c>
      <c r="D215" t="str">
        <f>IF(COUNTA(Metadata!A210)=1, IF(ISNUMBER(MATCH(LEFT(Metadata!O210,SEARCH(":",Metadata!O210)-1),'Library and Platform Vocabulary'!$A$117:$A$413,0)), "Yes", "No"),"")</f>
        <v/>
      </c>
      <c r="E215" t="str">
        <f ca="1">IF(COUNTA(Metadata!A210)=1,IF(Metadata!N210&gt;TODAY(),"No, date is in the future or is invalid", "Yes"),"")</f>
        <v/>
      </c>
    </row>
    <row r="216" spans="1:5">
      <c r="A216" t="str">
        <f>IF(COUNTA(Metadata!A211)=1,ROW(Metadata!A211),"")</f>
        <v/>
      </c>
      <c r="B216" t="str">
        <f>IF(COUNTA(Metadata!A211)=1,IF(COUNTA(Metadata!L211,Metadata!B211)=2, IF(Metadata!L211=Metadata!B211, "No", "Yes"), "One (or both) of these fields are empty"),"")</f>
        <v/>
      </c>
      <c r="C216" t="str">
        <f>IF(COUNTA(Metadata!A211)=1,IF(COUNTA(Metadata!B211:'Metadata'!P211)=15, "Yes", "One (or more) of these fields are empty"),"")</f>
        <v/>
      </c>
      <c r="D216" t="str">
        <f>IF(COUNTA(Metadata!A211)=1, IF(ISNUMBER(MATCH(LEFT(Metadata!O211,SEARCH(":",Metadata!O211)-1),'Library and Platform Vocabulary'!$A$117:$A$413,0)), "Yes", "No"),"")</f>
        <v/>
      </c>
      <c r="E216" t="str">
        <f ca="1">IF(COUNTA(Metadata!A211)=1,IF(Metadata!N211&gt;TODAY(),"No, date is in the future or is invalid", "Yes"),"")</f>
        <v/>
      </c>
    </row>
    <row r="217" spans="1:5">
      <c r="A217" t="str">
        <f>IF(COUNTA(Metadata!A212)=1,ROW(Metadata!A212),"")</f>
        <v/>
      </c>
      <c r="B217" t="str">
        <f>IF(COUNTA(Metadata!A212)=1,IF(COUNTA(Metadata!L212,Metadata!B212)=2, IF(Metadata!L212=Metadata!B212, "No", "Yes"), "One (or both) of these fields are empty"),"")</f>
        <v/>
      </c>
      <c r="C217" t="str">
        <f>IF(COUNTA(Metadata!A212)=1,IF(COUNTA(Metadata!B212:'Metadata'!P212)=15, "Yes", "One (or more) of these fields are empty"),"")</f>
        <v/>
      </c>
      <c r="D217" t="str">
        <f>IF(COUNTA(Metadata!A212)=1, IF(ISNUMBER(MATCH(LEFT(Metadata!O212,SEARCH(":",Metadata!O212)-1),'Library and Platform Vocabulary'!$A$117:$A$413,0)), "Yes", "No"),"")</f>
        <v/>
      </c>
      <c r="E217" t="str">
        <f ca="1">IF(COUNTA(Metadata!A212)=1,IF(Metadata!N212&gt;TODAY(),"No, date is in the future or is invalid", "Yes"),"")</f>
        <v/>
      </c>
    </row>
    <row r="218" spans="1:5">
      <c r="A218" t="str">
        <f>IF(COUNTA(Metadata!A213)=1,ROW(Metadata!A213),"")</f>
        <v/>
      </c>
      <c r="B218" t="str">
        <f>IF(COUNTA(Metadata!A213)=1,IF(COUNTA(Metadata!L213,Metadata!B213)=2, IF(Metadata!L213=Metadata!B213, "No", "Yes"), "One (or both) of these fields are empty"),"")</f>
        <v/>
      </c>
      <c r="C218" t="str">
        <f>IF(COUNTA(Metadata!A213)=1,IF(COUNTA(Metadata!B213:'Metadata'!P213)=15, "Yes", "One (or more) of these fields are empty"),"")</f>
        <v/>
      </c>
      <c r="D218" t="str">
        <f>IF(COUNTA(Metadata!A213)=1, IF(ISNUMBER(MATCH(LEFT(Metadata!O213,SEARCH(":",Metadata!O213)-1),'Library and Platform Vocabulary'!$A$117:$A$413,0)), "Yes", "No"),"")</f>
        <v/>
      </c>
      <c r="E218" t="str">
        <f ca="1">IF(COUNTA(Metadata!A213)=1,IF(Metadata!N213&gt;TODAY(),"No, date is in the future or is invalid", "Yes"),"")</f>
        <v/>
      </c>
    </row>
    <row r="219" spans="1:5">
      <c r="A219" t="str">
        <f>IF(COUNTA(Metadata!A214)=1,ROW(Metadata!A214),"")</f>
        <v/>
      </c>
      <c r="B219" t="str">
        <f>IF(COUNTA(Metadata!A214)=1,IF(COUNTA(Metadata!L214,Metadata!B214)=2, IF(Metadata!L214=Metadata!B214, "No", "Yes"), "One (or both) of these fields are empty"),"")</f>
        <v/>
      </c>
      <c r="C219" t="str">
        <f>IF(COUNTA(Metadata!A214)=1,IF(COUNTA(Metadata!B214:'Metadata'!P214)=15, "Yes", "One (or more) of these fields are empty"),"")</f>
        <v/>
      </c>
      <c r="D219" t="str">
        <f>IF(COUNTA(Metadata!A214)=1, IF(ISNUMBER(MATCH(LEFT(Metadata!O214,SEARCH(":",Metadata!O214)-1),'Library and Platform Vocabulary'!$A$117:$A$413,0)), "Yes", "No"),"")</f>
        <v/>
      </c>
      <c r="E219" t="str">
        <f ca="1">IF(COUNTA(Metadata!A214)=1,IF(Metadata!N214&gt;TODAY(),"No, date is in the future or is invalid", "Yes"),"")</f>
        <v/>
      </c>
    </row>
    <row r="220" spans="1:5">
      <c r="A220" t="str">
        <f>IF(COUNTA(Metadata!A215)=1,ROW(Metadata!A215),"")</f>
        <v/>
      </c>
      <c r="B220" t="str">
        <f>IF(COUNTA(Metadata!A215)=1,IF(COUNTA(Metadata!L215,Metadata!B215)=2, IF(Metadata!L215=Metadata!B215, "No", "Yes"), "One (or both) of these fields are empty"),"")</f>
        <v/>
      </c>
      <c r="C220" t="str">
        <f>IF(COUNTA(Metadata!A215)=1,IF(COUNTA(Metadata!B215:'Metadata'!P215)=15, "Yes", "One (or more) of these fields are empty"),"")</f>
        <v/>
      </c>
      <c r="D220" t="str">
        <f>IF(COUNTA(Metadata!A215)=1, IF(ISNUMBER(MATCH(LEFT(Metadata!O215,SEARCH(":",Metadata!O215)-1),'Library and Platform Vocabulary'!$A$117:$A$413,0)), "Yes", "No"),"")</f>
        <v/>
      </c>
      <c r="E220" t="str">
        <f ca="1">IF(COUNTA(Metadata!A215)=1,IF(Metadata!N215&gt;TODAY(),"No, date is in the future or is invalid", "Yes"),"")</f>
        <v/>
      </c>
    </row>
    <row r="221" spans="1:5">
      <c r="A221" t="str">
        <f>IF(COUNTA(Metadata!A216)=1,ROW(Metadata!A216),"")</f>
        <v/>
      </c>
      <c r="B221" t="str">
        <f>IF(COUNTA(Metadata!A216)=1,IF(COUNTA(Metadata!L216,Metadata!B216)=2, IF(Metadata!L216=Metadata!B216, "No", "Yes"), "One (or both) of these fields are empty"),"")</f>
        <v/>
      </c>
      <c r="C221" t="str">
        <f>IF(COUNTA(Metadata!A216)=1,IF(COUNTA(Metadata!B216:'Metadata'!P216)=15, "Yes", "One (or more) of these fields are empty"),"")</f>
        <v/>
      </c>
      <c r="D221" t="str">
        <f>IF(COUNTA(Metadata!A216)=1, IF(ISNUMBER(MATCH(LEFT(Metadata!O216,SEARCH(":",Metadata!O216)-1),'Library and Platform Vocabulary'!$A$117:$A$413,0)), "Yes", "No"),"")</f>
        <v/>
      </c>
      <c r="E221" t="str">
        <f ca="1">IF(COUNTA(Metadata!A216)=1,IF(Metadata!N216&gt;TODAY(),"No, date is in the future or is invalid", "Yes"),"")</f>
        <v/>
      </c>
    </row>
    <row r="222" spans="1:5">
      <c r="A222" t="str">
        <f>IF(COUNTA(Metadata!A217)=1,ROW(Metadata!A217),"")</f>
        <v/>
      </c>
      <c r="B222" t="str">
        <f>IF(COUNTA(Metadata!A217)=1,IF(COUNTA(Metadata!L217,Metadata!B217)=2, IF(Metadata!L217=Metadata!B217, "No", "Yes"), "One (or both) of these fields are empty"),"")</f>
        <v/>
      </c>
      <c r="C222" t="str">
        <f>IF(COUNTA(Metadata!A217)=1,IF(COUNTA(Metadata!B217:'Metadata'!P217)=15, "Yes", "One (or more) of these fields are empty"),"")</f>
        <v/>
      </c>
      <c r="D222" t="str">
        <f>IF(COUNTA(Metadata!A217)=1, IF(ISNUMBER(MATCH(LEFT(Metadata!O217,SEARCH(":",Metadata!O217)-1),'Library and Platform Vocabulary'!$A$117:$A$413,0)), "Yes", "No"),"")</f>
        <v/>
      </c>
      <c r="E222" t="str">
        <f ca="1">IF(COUNTA(Metadata!A217)=1,IF(Metadata!N217&gt;TODAY(),"No, date is in the future or is invalid", "Yes"),"")</f>
        <v/>
      </c>
    </row>
    <row r="223" spans="1:5">
      <c r="A223" t="str">
        <f>IF(COUNTA(Metadata!A218)=1,ROW(Metadata!A218),"")</f>
        <v/>
      </c>
      <c r="B223" t="str">
        <f>IF(COUNTA(Metadata!A218)=1,IF(COUNTA(Metadata!L218,Metadata!B218)=2, IF(Metadata!L218=Metadata!B218, "No", "Yes"), "One (or both) of these fields are empty"),"")</f>
        <v/>
      </c>
      <c r="C223" t="str">
        <f>IF(COUNTA(Metadata!A218)=1,IF(COUNTA(Metadata!B218:'Metadata'!P218)=15, "Yes", "One (or more) of these fields are empty"),"")</f>
        <v/>
      </c>
      <c r="D223" t="str">
        <f>IF(COUNTA(Metadata!A218)=1, IF(ISNUMBER(MATCH(LEFT(Metadata!O218,SEARCH(":",Metadata!O218)-1),'Library and Platform Vocabulary'!$A$117:$A$413,0)), "Yes", "No"),"")</f>
        <v/>
      </c>
      <c r="E223" t="str">
        <f ca="1">IF(COUNTA(Metadata!A218)=1,IF(Metadata!N218&gt;TODAY(),"No, date is in the future or is invalid", "Yes"),"")</f>
        <v/>
      </c>
    </row>
    <row r="224" spans="1:5">
      <c r="A224" t="str">
        <f>IF(COUNTA(Metadata!A219)=1,ROW(Metadata!A219),"")</f>
        <v/>
      </c>
      <c r="B224" t="str">
        <f>IF(COUNTA(Metadata!A219)=1,IF(COUNTA(Metadata!L219,Metadata!B219)=2, IF(Metadata!L219=Metadata!B219, "No", "Yes"), "One (or both) of these fields are empty"),"")</f>
        <v/>
      </c>
      <c r="C224" t="str">
        <f>IF(COUNTA(Metadata!A219)=1,IF(COUNTA(Metadata!B219:'Metadata'!P219)=15, "Yes", "One (or more) of these fields are empty"),"")</f>
        <v/>
      </c>
      <c r="D224" t="str">
        <f>IF(COUNTA(Metadata!A219)=1, IF(ISNUMBER(MATCH(LEFT(Metadata!O219,SEARCH(":",Metadata!O219)-1),'Library and Platform Vocabulary'!$A$117:$A$413,0)), "Yes", "No"),"")</f>
        <v/>
      </c>
      <c r="E224" t="str">
        <f ca="1">IF(COUNTA(Metadata!A219)=1,IF(Metadata!N219&gt;TODAY(),"No, date is in the future or is invalid", "Yes"),"")</f>
        <v/>
      </c>
    </row>
    <row r="225" spans="1:5">
      <c r="A225" t="str">
        <f>IF(COUNTA(Metadata!A220)=1,ROW(Metadata!A220),"")</f>
        <v/>
      </c>
      <c r="B225" t="str">
        <f>IF(COUNTA(Metadata!A220)=1,IF(COUNTA(Metadata!L220,Metadata!B220)=2, IF(Metadata!L220=Metadata!B220, "No", "Yes"), "One (or both) of these fields are empty"),"")</f>
        <v/>
      </c>
      <c r="C225" t="str">
        <f>IF(COUNTA(Metadata!A220)=1,IF(COUNTA(Metadata!B220:'Metadata'!P220)=15, "Yes", "One (or more) of these fields are empty"),"")</f>
        <v/>
      </c>
      <c r="D225" t="str">
        <f>IF(COUNTA(Metadata!A220)=1, IF(ISNUMBER(MATCH(LEFT(Metadata!O220,SEARCH(":",Metadata!O220)-1),'Library and Platform Vocabulary'!$A$117:$A$413,0)), "Yes", "No"),"")</f>
        <v/>
      </c>
      <c r="E225" t="str">
        <f ca="1">IF(COUNTA(Metadata!A220)=1,IF(Metadata!N220&gt;TODAY(),"No, date is in the future or is invalid", "Yes"),"")</f>
        <v/>
      </c>
    </row>
    <row r="226" spans="1:5">
      <c r="A226" t="str">
        <f>IF(COUNTA(Metadata!A221)=1,ROW(Metadata!A221),"")</f>
        <v/>
      </c>
      <c r="B226" t="str">
        <f>IF(COUNTA(Metadata!A221)=1,IF(COUNTA(Metadata!L221,Metadata!B221)=2, IF(Metadata!L221=Metadata!B221, "No", "Yes"), "One (or both) of these fields are empty"),"")</f>
        <v/>
      </c>
      <c r="C226" t="str">
        <f>IF(COUNTA(Metadata!A221)=1,IF(COUNTA(Metadata!B221:'Metadata'!P221)=15, "Yes", "One (or more) of these fields are empty"),"")</f>
        <v/>
      </c>
      <c r="D226" t="str">
        <f>IF(COUNTA(Metadata!A221)=1, IF(ISNUMBER(MATCH(LEFT(Metadata!O221,SEARCH(":",Metadata!O221)-1),'Library and Platform Vocabulary'!$A$117:$A$413,0)), "Yes", "No"),"")</f>
        <v/>
      </c>
      <c r="E226" t="str">
        <f ca="1">IF(COUNTA(Metadata!A221)=1,IF(Metadata!N221&gt;TODAY(),"No, date is in the future or is invalid", "Yes"),"")</f>
        <v/>
      </c>
    </row>
    <row r="227" spans="1:5">
      <c r="A227" t="str">
        <f>IF(COUNTA(Metadata!A222)=1,ROW(Metadata!A222),"")</f>
        <v/>
      </c>
      <c r="B227" t="str">
        <f>IF(COUNTA(Metadata!A222)=1,IF(COUNTA(Metadata!L222,Metadata!B222)=2, IF(Metadata!L222=Metadata!B222, "No", "Yes"), "One (or both) of these fields are empty"),"")</f>
        <v/>
      </c>
      <c r="C227" t="str">
        <f>IF(COUNTA(Metadata!A222)=1,IF(COUNTA(Metadata!B222:'Metadata'!P222)=15, "Yes", "One (or more) of these fields are empty"),"")</f>
        <v/>
      </c>
      <c r="D227" t="str">
        <f>IF(COUNTA(Metadata!A222)=1, IF(ISNUMBER(MATCH(LEFT(Metadata!O222,SEARCH(":",Metadata!O222)-1),'Library and Platform Vocabulary'!$A$117:$A$413,0)), "Yes", "No"),"")</f>
        <v/>
      </c>
      <c r="E227" t="str">
        <f ca="1">IF(COUNTA(Metadata!A222)=1,IF(Metadata!N222&gt;TODAY(),"No, date is in the future or is invalid", "Yes"),"")</f>
        <v/>
      </c>
    </row>
    <row r="228" spans="1:5">
      <c r="A228" t="str">
        <f>IF(COUNTA(Metadata!A223)=1,ROW(Metadata!A223),"")</f>
        <v/>
      </c>
      <c r="B228" t="str">
        <f>IF(COUNTA(Metadata!A223)=1,IF(COUNTA(Metadata!L223,Metadata!B223)=2, IF(Metadata!L223=Metadata!B223, "No", "Yes"), "One (or both) of these fields are empty"),"")</f>
        <v/>
      </c>
      <c r="C228" t="str">
        <f>IF(COUNTA(Metadata!A223)=1,IF(COUNTA(Metadata!B223:'Metadata'!P223)=15, "Yes", "One (or more) of these fields are empty"),"")</f>
        <v/>
      </c>
      <c r="D228" t="str">
        <f>IF(COUNTA(Metadata!A223)=1, IF(ISNUMBER(MATCH(LEFT(Metadata!O223,SEARCH(":",Metadata!O223)-1),'Library and Platform Vocabulary'!$A$117:$A$413,0)), "Yes", "No"),"")</f>
        <v/>
      </c>
      <c r="E228" t="str">
        <f ca="1">IF(COUNTA(Metadata!A223)=1,IF(Metadata!N223&gt;TODAY(),"No, date is in the future or is invalid", "Yes"),"")</f>
        <v/>
      </c>
    </row>
    <row r="229" spans="1:5">
      <c r="A229" t="str">
        <f>IF(COUNTA(Metadata!A224)=1,ROW(Metadata!A224),"")</f>
        <v/>
      </c>
      <c r="B229" t="str">
        <f>IF(COUNTA(Metadata!A224)=1,IF(COUNTA(Metadata!L224,Metadata!B224)=2, IF(Metadata!L224=Metadata!B224, "No", "Yes"), "One (or both) of these fields are empty"),"")</f>
        <v/>
      </c>
      <c r="C229" t="str">
        <f>IF(COUNTA(Metadata!A224)=1,IF(COUNTA(Metadata!B224:'Metadata'!P224)=15, "Yes", "One (or more) of these fields are empty"),"")</f>
        <v/>
      </c>
      <c r="D229" t="str">
        <f>IF(COUNTA(Metadata!A224)=1, IF(ISNUMBER(MATCH(LEFT(Metadata!O224,SEARCH(":",Metadata!O224)-1),'Library and Platform Vocabulary'!$A$117:$A$413,0)), "Yes", "No"),"")</f>
        <v/>
      </c>
      <c r="E229" t="str">
        <f ca="1">IF(COUNTA(Metadata!A224)=1,IF(Metadata!N224&gt;TODAY(),"No, date is in the future or is invalid", "Yes"),"")</f>
        <v/>
      </c>
    </row>
    <row r="230" spans="1:5">
      <c r="A230" t="str">
        <f>IF(COUNTA(Metadata!A225)=1,ROW(Metadata!A225),"")</f>
        <v/>
      </c>
      <c r="B230" t="str">
        <f>IF(COUNTA(Metadata!A225)=1,IF(COUNTA(Metadata!L225,Metadata!B225)=2, IF(Metadata!L225=Metadata!B225, "No", "Yes"), "One (or both) of these fields are empty"),"")</f>
        <v/>
      </c>
      <c r="C230" t="str">
        <f>IF(COUNTA(Metadata!A225)=1,IF(COUNTA(Metadata!B225:'Metadata'!P225)=15, "Yes", "One (or more) of these fields are empty"),"")</f>
        <v/>
      </c>
      <c r="D230" t="str">
        <f>IF(COUNTA(Metadata!A225)=1, IF(ISNUMBER(MATCH(LEFT(Metadata!O225,SEARCH(":",Metadata!O225)-1),'Library and Platform Vocabulary'!$A$117:$A$413,0)), "Yes", "No"),"")</f>
        <v/>
      </c>
      <c r="E230" t="str">
        <f ca="1">IF(COUNTA(Metadata!A225)=1,IF(Metadata!N225&gt;TODAY(),"No, date is in the future or is invalid", "Yes"),"")</f>
        <v/>
      </c>
    </row>
    <row r="231" spans="1:5">
      <c r="A231" t="str">
        <f>IF(COUNTA(Metadata!A226)=1,ROW(Metadata!A226),"")</f>
        <v/>
      </c>
      <c r="B231" t="str">
        <f>IF(COUNTA(Metadata!A226)=1,IF(COUNTA(Metadata!L226,Metadata!B226)=2, IF(Metadata!L226=Metadata!B226, "No", "Yes"), "One (or both) of these fields are empty"),"")</f>
        <v/>
      </c>
      <c r="C231" t="str">
        <f>IF(COUNTA(Metadata!A226)=1,IF(COUNTA(Metadata!B226:'Metadata'!P226)=15, "Yes", "One (or more) of these fields are empty"),"")</f>
        <v/>
      </c>
      <c r="D231" t="str">
        <f>IF(COUNTA(Metadata!A226)=1, IF(ISNUMBER(MATCH(LEFT(Metadata!O226,SEARCH(":",Metadata!O226)-1),'Library and Platform Vocabulary'!$A$117:$A$413,0)), "Yes", "No"),"")</f>
        <v/>
      </c>
      <c r="E231" t="str">
        <f ca="1">IF(COUNTA(Metadata!A226)=1,IF(Metadata!N226&gt;TODAY(),"No, date is in the future or is invalid", "Yes"),"")</f>
        <v/>
      </c>
    </row>
    <row r="232" spans="1:5">
      <c r="A232" t="str">
        <f>IF(COUNTA(Metadata!A227)=1,ROW(Metadata!A227),"")</f>
        <v/>
      </c>
      <c r="B232" t="str">
        <f>IF(COUNTA(Metadata!A227)=1,IF(COUNTA(Metadata!L227,Metadata!B227)=2, IF(Metadata!L227=Metadata!B227, "No", "Yes"), "One (or both) of these fields are empty"),"")</f>
        <v/>
      </c>
      <c r="C232" t="str">
        <f>IF(COUNTA(Metadata!A227)=1,IF(COUNTA(Metadata!B227:'Metadata'!P227)=15, "Yes", "One (or more) of these fields are empty"),"")</f>
        <v/>
      </c>
      <c r="D232" t="str">
        <f>IF(COUNTA(Metadata!A227)=1, IF(ISNUMBER(MATCH(LEFT(Metadata!O227,SEARCH(":",Metadata!O227)-1),'Library and Platform Vocabulary'!$A$117:$A$413,0)), "Yes", "No"),"")</f>
        <v/>
      </c>
      <c r="E232" t="str">
        <f ca="1">IF(COUNTA(Metadata!A227)=1,IF(Metadata!N227&gt;TODAY(),"No, date is in the future or is invalid", "Yes"),"")</f>
        <v/>
      </c>
    </row>
    <row r="233" spans="1:5">
      <c r="A233" t="str">
        <f>IF(COUNTA(Metadata!A228)=1,ROW(Metadata!A228),"")</f>
        <v/>
      </c>
      <c r="B233" t="str">
        <f>IF(COUNTA(Metadata!A228)=1,IF(COUNTA(Metadata!L228,Metadata!B228)=2, IF(Metadata!L228=Metadata!B228, "No", "Yes"), "One (or both) of these fields are empty"),"")</f>
        <v/>
      </c>
      <c r="C233" t="str">
        <f>IF(COUNTA(Metadata!A228)=1,IF(COUNTA(Metadata!B228:'Metadata'!P228)=15, "Yes", "One (or more) of these fields are empty"),"")</f>
        <v/>
      </c>
      <c r="D233" t="str">
        <f>IF(COUNTA(Metadata!A228)=1, IF(ISNUMBER(MATCH(LEFT(Metadata!O228,SEARCH(":",Metadata!O228)-1),'Library and Platform Vocabulary'!$A$117:$A$413,0)), "Yes", "No"),"")</f>
        <v/>
      </c>
      <c r="E233" t="str">
        <f ca="1">IF(COUNTA(Metadata!A228)=1,IF(Metadata!N228&gt;TODAY(),"No, date is in the future or is invalid", "Yes"),"")</f>
        <v/>
      </c>
    </row>
    <row r="234" spans="1:5">
      <c r="A234" t="str">
        <f>IF(COUNTA(Metadata!A229)=1,ROW(Metadata!A229),"")</f>
        <v/>
      </c>
      <c r="B234" t="str">
        <f>IF(COUNTA(Metadata!A229)=1,IF(COUNTA(Metadata!L229,Metadata!B229)=2, IF(Metadata!L229=Metadata!B229, "No", "Yes"), "One (or both) of these fields are empty"),"")</f>
        <v/>
      </c>
      <c r="C234" t="str">
        <f>IF(COUNTA(Metadata!A229)=1,IF(COUNTA(Metadata!B229:'Metadata'!P229)=15, "Yes", "One (or more) of these fields are empty"),"")</f>
        <v/>
      </c>
      <c r="D234" t="str">
        <f>IF(COUNTA(Metadata!A229)=1, IF(ISNUMBER(MATCH(LEFT(Metadata!O229,SEARCH(":",Metadata!O229)-1),'Library and Platform Vocabulary'!$A$117:$A$413,0)), "Yes", "No"),"")</f>
        <v/>
      </c>
      <c r="E234" t="str">
        <f ca="1">IF(COUNTA(Metadata!A229)=1,IF(Metadata!N229&gt;TODAY(),"No, date is in the future or is invalid", "Yes"),"")</f>
        <v/>
      </c>
    </row>
    <row r="235" spans="1:5">
      <c r="A235" t="str">
        <f>IF(COUNTA(Metadata!A230)=1,ROW(Metadata!A230),"")</f>
        <v/>
      </c>
      <c r="B235" t="str">
        <f>IF(COUNTA(Metadata!A230)=1,IF(COUNTA(Metadata!L230,Metadata!B230)=2, IF(Metadata!L230=Metadata!B230, "No", "Yes"), "One (or both) of these fields are empty"),"")</f>
        <v/>
      </c>
      <c r="C235" t="str">
        <f>IF(COUNTA(Metadata!A230)=1,IF(COUNTA(Metadata!B230:'Metadata'!P230)=15, "Yes", "One (or more) of these fields are empty"),"")</f>
        <v/>
      </c>
      <c r="D235" t="str">
        <f>IF(COUNTA(Metadata!A230)=1, IF(ISNUMBER(MATCH(LEFT(Metadata!O230,SEARCH(":",Metadata!O230)-1),'Library and Platform Vocabulary'!$A$117:$A$413,0)), "Yes", "No"),"")</f>
        <v/>
      </c>
      <c r="E235" t="str">
        <f ca="1">IF(COUNTA(Metadata!A230)=1,IF(Metadata!N230&gt;TODAY(),"No, date is in the future or is invalid", "Yes"),"")</f>
        <v/>
      </c>
    </row>
    <row r="236" spans="1:5">
      <c r="A236" t="str">
        <f>IF(COUNTA(Metadata!A231)=1,ROW(Metadata!A231),"")</f>
        <v/>
      </c>
      <c r="B236" t="str">
        <f>IF(COUNTA(Metadata!A231)=1,IF(COUNTA(Metadata!L231,Metadata!B231)=2, IF(Metadata!L231=Metadata!B231, "No", "Yes"), "One (or both) of these fields are empty"),"")</f>
        <v/>
      </c>
      <c r="C236" t="str">
        <f>IF(COUNTA(Metadata!A231)=1,IF(COUNTA(Metadata!B231:'Metadata'!P231)=15, "Yes", "One (or more) of these fields are empty"),"")</f>
        <v/>
      </c>
      <c r="D236" t="str">
        <f>IF(COUNTA(Metadata!A231)=1, IF(ISNUMBER(MATCH(LEFT(Metadata!O231,SEARCH(":",Metadata!O231)-1),'Library and Platform Vocabulary'!$A$117:$A$413,0)), "Yes", "No"),"")</f>
        <v/>
      </c>
      <c r="E236" t="str">
        <f ca="1">IF(COUNTA(Metadata!A231)=1,IF(Metadata!N231&gt;TODAY(),"No, date is in the future or is invalid", "Yes"),"")</f>
        <v/>
      </c>
    </row>
    <row r="237" spans="1:5">
      <c r="A237" t="str">
        <f>IF(COUNTA(Metadata!A232)=1,ROW(Metadata!A232),"")</f>
        <v/>
      </c>
      <c r="B237" t="str">
        <f>IF(COUNTA(Metadata!A232)=1,IF(COUNTA(Metadata!L232,Metadata!B232)=2, IF(Metadata!L232=Metadata!B232, "No", "Yes"), "One (or both) of these fields are empty"),"")</f>
        <v/>
      </c>
      <c r="C237" t="str">
        <f>IF(COUNTA(Metadata!A232)=1,IF(COUNTA(Metadata!B232:'Metadata'!P232)=15, "Yes", "One (or more) of these fields are empty"),"")</f>
        <v/>
      </c>
      <c r="D237" t="str">
        <f>IF(COUNTA(Metadata!A232)=1, IF(ISNUMBER(MATCH(LEFT(Metadata!O232,SEARCH(":",Metadata!O232)-1),'Library and Platform Vocabulary'!$A$117:$A$413,0)), "Yes", "No"),"")</f>
        <v/>
      </c>
      <c r="E237" t="str">
        <f ca="1">IF(COUNTA(Metadata!A232)=1,IF(Metadata!N232&gt;TODAY(),"No, date is in the future or is invalid", "Yes"),"")</f>
        <v/>
      </c>
    </row>
    <row r="238" spans="1:5">
      <c r="A238" t="str">
        <f>IF(COUNTA(Metadata!A233)=1,ROW(Metadata!A233),"")</f>
        <v/>
      </c>
      <c r="B238" t="str">
        <f>IF(COUNTA(Metadata!A233)=1,IF(COUNTA(Metadata!L233,Metadata!B233)=2, IF(Metadata!L233=Metadata!B233, "No", "Yes"), "One (or both) of these fields are empty"),"")</f>
        <v/>
      </c>
      <c r="C238" t="str">
        <f>IF(COUNTA(Metadata!A233)=1,IF(COUNTA(Metadata!B233:'Metadata'!P233)=15, "Yes", "One (or more) of these fields are empty"),"")</f>
        <v/>
      </c>
      <c r="D238" t="str">
        <f>IF(COUNTA(Metadata!A233)=1, IF(ISNUMBER(MATCH(LEFT(Metadata!O233,SEARCH(":",Metadata!O233)-1),'Library and Platform Vocabulary'!$A$117:$A$413,0)), "Yes", "No"),"")</f>
        <v/>
      </c>
      <c r="E238" t="str">
        <f ca="1">IF(COUNTA(Metadata!A233)=1,IF(Metadata!N233&gt;TODAY(),"No, date is in the future or is invalid", "Yes"),"")</f>
        <v/>
      </c>
    </row>
    <row r="239" spans="1:5">
      <c r="A239" t="str">
        <f>IF(COUNTA(Metadata!A234)=1,ROW(Metadata!A234),"")</f>
        <v/>
      </c>
      <c r="B239" t="str">
        <f>IF(COUNTA(Metadata!A234)=1,IF(COUNTA(Metadata!L234,Metadata!B234)=2, IF(Metadata!L234=Metadata!B234, "No", "Yes"), "One (or both) of these fields are empty"),"")</f>
        <v/>
      </c>
      <c r="C239" t="str">
        <f>IF(COUNTA(Metadata!A234)=1,IF(COUNTA(Metadata!B234:'Metadata'!P234)=15, "Yes", "One (or more) of these fields are empty"),"")</f>
        <v/>
      </c>
      <c r="D239" t="str">
        <f>IF(COUNTA(Metadata!A234)=1, IF(ISNUMBER(MATCH(LEFT(Metadata!O234,SEARCH(":",Metadata!O234)-1),'Library and Platform Vocabulary'!$A$117:$A$413,0)), "Yes", "No"),"")</f>
        <v/>
      </c>
      <c r="E239" t="str">
        <f ca="1">IF(COUNTA(Metadata!A234)=1,IF(Metadata!N234&gt;TODAY(),"No, date is in the future or is invalid", "Yes"),"")</f>
        <v/>
      </c>
    </row>
    <row r="240" spans="1:5">
      <c r="A240" t="str">
        <f>IF(COUNTA(Metadata!A235)=1,ROW(Metadata!A235),"")</f>
        <v/>
      </c>
      <c r="B240" t="str">
        <f>IF(COUNTA(Metadata!A235)=1,IF(COUNTA(Metadata!L235,Metadata!B235)=2, IF(Metadata!L235=Metadata!B235, "No", "Yes"), "One (or both) of these fields are empty"),"")</f>
        <v/>
      </c>
      <c r="C240" t="str">
        <f>IF(COUNTA(Metadata!A235)=1,IF(COUNTA(Metadata!B235:'Metadata'!P235)=15, "Yes", "One (or more) of these fields are empty"),"")</f>
        <v/>
      </c>
      <c r="D240" t="str">
        <f>IF(COUNTA(Metadata!A235)=1, IF(ISNUMBER(MATCH(LEFT(Metadata!O235,SEARCH(":",Metadata!O235)-1),'Library and Platform Vocabulary'!$A$117:$A$413,0)), "Yes", "No"),"")</f>
        <v/>
      </c>
      <c r="E240" t="str">
        <f ca="1">IF(COUNTA(Metadata!A235)=1,IF(Metadata!N235&gt;TODAY(),"No, date is in the future or is invalid", "Yes"),"")</f>
        <v/>
      </c>
    </row>
    <row r="241" spans="1:5">
      <c r="A241" t="str">
        <f>IF(COUNTA(Metadata!A236)=1,ROW(Metadata!A236),"")</f>
        <v/>
      </c>
      <c r="B241" t="str">
        <f>IF(COUNTA(Metadata!A236)=1,IF(COUNTA(Metadata!L236,Metadata!B236)=2, IF(Metadata!L236=Metadata!B236, "No", "Yes"), "One (or both) of these fields are empty"),"")</f>
        <v/>
      </c>
      <c r="C241" t="str">
        <f>IF(COUNTA(Metadata!A236)=1,IF(COUNTA(Metadata!B236:'Metadata'!P236)=15, "Yes", "One (or more) of these fields are empty"),"")</f>
        <v/>
      </c>
      <c r="D241" t="str">
        <f>IF(COUNTA(Metadata!A236)=1, IF(ISNUMBER(MATCH(LEFT(Metadata!O236,SEARCH(":",Metadata!O236)-1),'Library and Platform Vocabulary'!$A$117:$A$413,0)), "Yes", "No"),"")</f>
        <v/>
      </c>
      <c r="E241" t="str">
        <f ca="1">IF(COUNTA(Metadata!A236)=1,IF(Metadata!N236&gt;TODAY(),"No, date is in the future or is invalid", "Yes"),"")</f>
        <v/>
      </c>
    </row>
    <row r="242" spans="1:5">
      <c r="A242" t="str">
        <f>IF(COUNTA(Metadata!A237)=1,ROW(Metadata!A237),"")</f>
        <v/>
      </c>
      <c r="B242" t="str">
        <f>IF(COUNTA(Metadata!A237)=1,IF(COUNTA(Metadata!L237,Metadata!B237)=2, IF(Metadata!L237=Metadata!B237, "No", "Yes"), "One (or both) of these fields are empty"),"")</f>
        <v/>
      </c>
      <c r="C242" t="str">
        <f>IF(COUNTA(Metadata!A237)=1,IF(COUNTA(Metadata!B237:'Metadata'!P237)=15, "Yes", "One (or more) of these fields are empty"),"")</f>
        <v/>
      </c>
      <c r="D242" t="str">
        <f>IF(COUNTA(Metadata!A237)=1, IF(ISNUMBER(MATCH(LEFT(Metadata!O237,SEARCH(":",Metadata!O237)-1),'Library and Platform Vocabulary'!$A$117:$A$413,0)), "Yes", "No"),"")</f>
        <v/>
      </c>
      <c r="E242" t="str">
        <f ca="1">IF(COUNTA(Metadata!A237)=1,IF(Metadata!N237&gt;TODAY(),"No, date is in the future or is invalid", "Yes"),"")</f>
        <v/>
      </c>
    </row>
    <row r="243" spans="1:5">
      <c r="A243" t="str">
        <f>IF(COUNTA(Metadata!A238)=1,ROW(Metadata!A238),"")</f>
        <v/>
      </c>
      <c r="B243" t="str">
        <f>IF(COUNTA(Metadata!A238)=1,IF(COUNTA(Metadata!L238,Metadata!B238)=2, IF(Metadata!L238=Metadata!B238, "No", "Yes"), "One (or both) of these fields are empty"),"")</f>
        <v/>
      </c>
      <c r="C243" t="str">
        <f>IF(COUNTA(Metadata!A238)=1,IF(COUNTA(Metadata!B238:'Metadata'!P238)=15, "Yes", "One (or more) of these fields are empty"),"")</f>
        <v/>
      </c>
      <c r="D243" t="str">
        <f>IF(COUNTA(Metadata!A238)=1, IF(ISNUMBER(MATCH(LEFT(Metadata!O238,SEARCH(":",Metadata!O238)-1),'Library and Platform Vocabulary'!$A$117:$A$413,0)), "Yes", "No"),"")</f>
        <v/>
      </c>
      <c r="E243" t="str">
        <f ca="1">IF(COUNTA(Metadata!A238)=1,IF(Metadata!N238&gt;TODAY(),"No, date is in the future or is invalid", "Yes"),"")</f>
        <v/>
      </c>
    </row>
    <row r="244" spans="1:5">
      <c r="A244" t="str">
        <f>IF(COUNTA(Metadata!A239)=1,ROW(Metadata!A239),"")</f>
        <v/>
      </c>
      <c r="B244" t="str">
        <f>IF(COUNTA(Metadata!A239)=1,IF(COUNTA(Metadata!L239,Metadata!B239)=2, IF(Metadata!L239=Metadata!B239, "No", "Yes"), "One (or both) of these fields are empty"),"")</f>
        <v/>
      </c>
      <c r="C244" t="str">
        <f>IF(COUNTA(Metadata!A239)=1,IF(COUNTA(Metadata!B239:'Metadata'!P239)=15, "Yes", "One (or more) of these fields are empty"),"")</f>
        <v/>
      </c>
      <c r="D244" t="str">
        <f>IF(COUNTA(Metadata!A239)=1, IF(ISNUMBER(MATCH(LEFT(Metadata!O239,SEARCH(":",Metadata!O239)-1),'Library and Platform Vocabulary'!$A$117:$A$413,0)), "Yes", "No"),"")</f>
        <v/>
      </c>
      <c r="E244" t="str">
        <f ca="1">IF(COUNTA(Metadata!A239)=1,IF(Metadata!N239&gt;TODAY(),"No, date is in the future or is invalid", "Yes"),"")</f>
        <v/>
      </c>
    </row>
    <row r="245" spans="1:5">
      <c r="A245" t="str">
        <f>IF(COUNTA(Metadata!A240)=1,ROW(Metadata!A240),"")</f>
        <v/>
      </c>
      <c r="B245" t="str">
        <f>IF(COUNTA(Metadata!A240)=1,IF(COUNTA(Metadata!L240,Metadata!B240)=2, IF(Metadata!L240=Metadata!B240, "No", "Yes"), "One (or both) of these fields are empty"),"")</f>
        <v/>
      </c>
      <c r="C245" t="str">
        <f>IF(COUNTA(Metadata!A240)=1,IF(COUNTA(Metadata!B240:'Metadata'!P240)=15, "Yes", "One (or more) of these fields are empty"),"")</f>
        <v/>
      </c>
      <c r="D245" t="str">
        <f>IF(COUNTA(Metadata!A240)=1, IF(ISNUMBER(MATCH(LEFT(Metadata!O240,SEARCH(":",Metadata!O240)-1),'Library and Platform Vocabulary'!$A$117:$A$413,0)), "Yes", "No"),"")</f>
        <v/>
      </c>
      <c r="E245" t="str">
        <f ca="1">IF(COUNTA(Metadata!A240)=1,IF(Metadata!N240&gt;TODAY(),"No, date is in the future or is invalid", "Yes"),"")</f>
        <v/>
      </c>
    </row>
    <row r="246" spans="1:5">
      <c r="A246" t="str">
        <f>IF(COUNTA(Metadata!A241)=1,ROW(Metadata!A241),"")</f>
        <v/>
      </c>
      <c r="B246" t="str">
        <f>IF(COUNTA(Metadata!A241)=1,IF(COUNTA(Metadata!L241,Metadata!B241)=2, IF(Metadata!L241=Metadata!B241, "No", "Yes"), "One (or both) of these fields are empty"),"")</f>
        <v/>
      </c>
      <c r="C246" t="str">
        <f>IF(COUNTA(Metadata!A241)=1,IF(COUNTA(Metadata!B241:'Metadata'!P241)=15, "Yes", "One (or more) of these fields are empty"),"")</f>
        <v/>
      </c>
      <c r="D246" t="str">
        <f>IF(COUNTA(Metadata!A241)=1, IF(ISNUMBER(MATCH(LEFT(Metadata!O241,SEARCH(":",Metadata!O241)-1),'Library and Platform Vocabulary'!$A$117:$A$413,0)), "Yes", "No"),"")</f>
        <v/>
      </c>
      <c r="E246" t="str">
        <f ca="1">IF(COUNTA(Metadata!A241)=1,IF(Metadata!N241&gt;TODAY(),"No, date is in the future or is invalid", "Yes"),"")</f>
        <v/>
      </c>
    </row>
    <row r="247" spans="1:5">
      <c r="A247" t="str">
        <f>IF(COUNTA(Metadata!A242)=1,ROW(Metadata!A242),"")</f>
        <v/>
      </c>
      <c r="B247" t="str">
        <f>IF(COUNTA(Metadata!A242)=1,IF(COUNTA(Metadata!L242,Metadata!B242)=2, IF(Metadata!L242=Metadata!B242, "No", "Yes"), "One (or both) of these fields are empty"),"")</f>
        <v/>
      </c>
      <c r="C247" t="str">
        <f>IF(COUNTA(Metadata!A242)=1,IF(COUNTA(Metadata!B242:'Metadata'!P242)=15, "Yes", "One (or more) of these fields are empty"),"")</f>
        <v/>
      </c>
      <c r="D247" t="str">
        <f>IF(COUNTA(Metadata!A242)=1, IF(ISNUMBER(MATCH(LEFT(Metadata!O242,SEARCH(":",Metadata!O242)-1),'Library and Platform Vocabulary'!$A$117:$A$413,0)), "Yes", "No"),"")</f>
        <v/>
      </c>
      <c r="E247" t="str">
        <f ca="1">IF(COUNTA(Metadata!A242)=1,IF(Metadata!N242&gt;TODAY(),"No, date is in the future or is invalid", "Yes"),"")</f>
        <v/>
      </c>
    </row>
    <row r="248" spans="1:5">
      <c r="A248" t="str">
        <f>IF(COUNTA(Metadata!A243)=1,ROW(Metadata!A243),"")</f>
        <v/>
      </c>
      <c r="B248" t="str">
        <f>IF(COUNTA(Metadata!A243)=1,IF(COUNTA(Metadata!L243,Metadata!B243)=2, IF(Metadata!L243=Metadata!B243, "No", "Yes"), "One (or both) of these fields are empty"),"")</f>
        <v/>
      </c>
      <c r="C248" t="str">
        <f>IF(COUNTA(Metadata!A243)=1,IF(COUNTA(Metadata!B243:'Metadata'!P243)=15, "Yes", "One (or more) of these fields are empty"),"")</f>
        <v/>
      </c>
      <c r="D248" t="str">
        <f>IF(COUNTA(Metadata!A243)=1, IF(ISNUMBER(MATCH(LEFT(Metadata!O243,SEARCH(":",Metadata!O243)-1),'Library and Platform Vocabulary'!$A$117:$A$413,0)), "Yes", "No"),"")</f>
        <v/>
      </c>
      <c r="E248" t="str">
        <f ca="1">IF(COUNTA(Metadata!A243)=1,IF(Metadata!N243&gt;TODAY(),"No, date is in the future or is invalid", "Yes"),"")</f>
        <v/>
      </c>
    </row>
    <row r="249" spans="1:5">
      <c r="A249" t="str">
        <f>IF(COUNTA(Metadata!A244)=1,ROW(Metadata!A244),"")</f>
        <v/>
      </c>
      <c r="B249" t="str">
        <f>IF(COUNTA(Metadata!A244)=1,IF(COUNTA(Metadata!L244,Metadata!B244)=2, IF(Metadata!L244=Metadata!B244, "No", "Yes"), "One (or both) of these fields are empty"),"")</f>
        <v/>
      </c>
      <c r="C249" t="str">
        <f>IF(COUNTA(Metadata!A244)=1,IF(COUNTA(Metadata!B244:'Metadata'!P244)=15, "Yes", "One (or more) of these fields are empty"),"")</f>
        <v/>
      </c>
      <c r="D249" t="str">
        <f>IF(COUNTA(Metadata!A244)=1, IF(ISNUMBER(MATCH(LEFT(Metadata!O244,SEARCH(":",Metadata!O244)-1),'Library and Platform Vocabulary'!$A$117:$A$413,0)), "Yes", "No"),"")</f>
        <v/>
      </c>
      <c r="E249" t="str">
        <f ca="1">IF(COUNTA(Metadata!A244)=1,IF(Metadata!N244&gt;TODAY(),"No, date is in the future or is invalid", "Yes"),"")</f>
        <v/>
      </c>
    </row>
    <row r="250" spans="1:5">
      <c r="A250" t="str">
        <f>IF(COUNTA(Metadata!A245)=1,ROW(Metadata!A245),"")</f>
        <v/>
      </c>
      <c r="B250" t="str">
        <f>IF(COUNTA(Metadata!A245)=1,IF(COUNTA(Metadata!L245,Metadata!B245)=2, IF(Metadata!L245=Metadata!B245, "No", "Yes"), "One (or both) of these fields are empty"),"")</f>
        <v/>
      </c>
      <c r="C250" t="str">
        <f>IF(COUNTA(Metadata!A245)=1,IF(COUNTA(Metadata!B245:'Metadata'!P245)=15, "Yes", "One (or more) of these fields are empty"),"")</f>
        <v/>
      </c>
      <c r="D250" t="str">
        <f>IF(COUNTA(Metadata!A245)=1, IF(ISNUMBER(MATCH(LEFT(Metadata!O245,SEARCH(":",Metadata!O245)-1),'Library and Platform Vocabulary'!$A$117:$A$413,0)), "Yes", "No"),"")</f>
        <v/>
      </c>
      <c r="E250" t="str">
        <f ca="1">IF(COUNTA(Metadata!A245)=1,IF(Metadata!N245&gt;TODAY(),"No, date is in the future or is invalid", "Yes"),"")</f>
        <v/>
      </c>
    </row>
    <row r="251" spans="1:5">
      <c r="A251" t="str">
        <f>IF(COUNTA(Metadata!A246)=1,ROW(Metadata!A246),"")</f>
        <v/>
      </c>
      <c r="B251" t="str">
        <f>IF(COUNTA(Metadata!A246)=1,IF(COUNTA(Metadata!L246,Metadata!B246)=2, IF(Metadata!L246=Metadata!B246, "No", "Yes"), "One (or both) of these fields are empty"),"")</f>
        <v/>
      </c>
      <c r="C251" t="str">
        <f>IF(COUNTA(Metadata!A246)=1,IF(COUNTA(Metadata!B246:'Metadata'!P246)=15, "Yes", "One (or more) of these fields are empty"),"")</f>
        <v/>
      </c>
      <c r="D251" t="str">
        <f>IF(COUNTA(Metadata!A246)=1, IF(ISNUMBER(MATCH(LEFT(Metadata!O246,SEARCH(":",Metadata!O246)-1),'Library and Platform Vocabulary'!$A$117:$A$413,0)), "Yes", "No"),"")</f>
        <v/>
      </c>
      <c r="E251" t="str">
        <f ca="1">IF(COUNTA(Metadata!A246)=1,IF(Metadata!N246&gt;TODAY(),"No, date is in the future or is invalid", "Yes"),"")</f>
        <v/>
      </c>
    </row>
    <row r="252" spans="1:5">
      <c r="A252" t="str">
        <f>IF(COUNTA(Metadata!A247)=1,ROW(Metadata!A247),"")</f>
        <v/>
      </c>
      <c r="B252" t="str">
        <f>IF(COUNTA(Metadata!A247)=1,IF(COUNTA(Metadata!L247,Metadata!B247)=2, IF(Metadata!L247=Metadata!B247, "No", "Yes"), "One (or both) of these fields are empty"),"")</f>
        <v/>
      </c>
      <c r="C252" t="str">
        <f>IF(COUNTA(Metadata!A247)=1,IF(COUNTA(Metadata!B247:'Metadata'!P247)=15, "Yes", "One (or more) of these fields are empty"),"")</f>
        <v/>
      </c>
      <c r="D252" t="str">
        <f>IF(COUNTA(Metadata!A247)=1, IF(ISNUMBER(MATCH(LEFT(Metadata!O247,SEARCH(":",Metadata!O247)-1),'Library and Platform Vocabulary'!$A$117:$A$413,0)), "Yes", "No"),"")</f>
        <v/>
      </c>
      <c r="E252" t="str">
        <f ca="1">IF(COUNTA(Metadata!A247)=1,IF(Metadata!N247&gt;TODAY(),"No, date is in the future or is invalid", "Yes"),"")</f>
        <v/>
      </c>
    </row>
    <row r="253" spans="1:5">
      <c r="A253" t="str">
        <f>IF(COUNTA(Metadata!A248)=1,ROW(Metadata!A248),"")</f>
        <v/>
      </c>
      <c r="B253" t="str">
        <f>IF(COUNTA(Metadata!A248)=1,IF(COUNTA(Metadata!L248,Metadata!B248)=2, IF(Metadata!L248=Metadata!B248, "No", "Yes"), "One (or both) of these fields are empty"),"")</f>
        <v/>
      </c>
      <c r="C253" t="str">
        <f>IF(COUNTA(Metadata!A248)=1,IF(COUNTA(Metadata!B248:'Metadata'!P248)=15, "Yes", "One (or more) of these fields are empty"),"")</f>
        <v/>
      </c>
      <c r="D253" t="str">
        <f>IF(COUNTA(Metadata!A248)=1, IF(ISNUMBER(MATCH(LEFT(Metadata!O248,SEARCH(":",Metadata!O248)-1),'Library and Platform Vocabulary'!$A$117:$A$413,0)), "Yes", "No"),"")</f>
        <v/>
      </c>
      <c r="E253" t="str">
        <f ca="1">IF(COUNTA(Metadata!A248)=1,IF(Metadata!N248&gt;TODAY(),"No, date is in the future or is invalid", "Yes"),"")</f>
        <v/>
      </c>
    </row>
    <row r="254" spans="1:5">
      <c r="A254" t="str">
        <f>IF(COUNTA(Metadata!A249)=1,ROW(Metadata!A249),"")</f>
        <v/>
      </c>
      <c r="B254" t="str">
        <f>IF(COUNTA(Metadata!A249)=1,IF(COUNTA(Metadata!L249,Metadata!B249)=2, IF(Metadata!L249=Metadata!B249, "No", "Yes"), "One (or both) of these fields are empty"),"")</f>
        <v/>
      </c>
      <c r="C254" t="str">
        <f>IF(COUNTA(Metadata!A249)=1,IF(COUNTA(Metadata!B249:'Metadata'!P249)=15, "Yes", "One (or more) of these fields are empty"),"")</f>
        <v/>
      </c>
      <c r="D254" t="str">
        <f>IF(COUNTA(Metadata!A249)=1, IF(ISNUMBER(MATCH(LEFT(Metadata!O249,SEARCH(":",Metadata!O249)-1),'Library and Platform Vocabulary'!$A$117:$A$413,0)), "Yes", "No"),"")</f>
        <v/>
      </c>
      <c r="E254" t="str">
        <f ca="1">IF(COUNTA(Metadata!A249)=1,IF(Metadata!N249&gt;TODAY(),"No, date is in the future or is invalid", "Yes"),"")</f>
        <v/>
      </c>
    </row>
    <row r="255" spans="1:5">
      <c r="A255" t="str">
        <f>IF(COUNTA(Metadata!A250)=1,ROW(Metadata!A250),"")</f>
        <v/>
      </c>
      <c r="B255" t="str">
        <f>IF(COUNTA(Metadata!A250)=1,IF(COUNTA(Metadata!L250,Metadata!B250)=2, IF(Metadata!L250=Metadata!B250, "No", "Yes"), "One (or both) of these fields are empty"),"")</f>
        <v/>
      </c>
      <c r="C255" t="str">
        <f>IF(COUNTA(Metadata!A250)=1,IF(COUNTA(Metadata!B250:'Metadata'!P250)=15, "Yes", "One (or more) of these fields are empty"),"")</f>
        <v/>
      </c>
      <c r="D255" t="str">
        <f>IF(COUNTA(Metadata!A250)=1, IF(ISNUMBER(MATCH(LEFT(Metadata!O250,SEARCH(":",Metadata!O250)-1),'Library and Platform Vocabulary'!$A$117:$A$413,0)), "Yes", "No"),"")</f>
        <v/>
      </c>
      <c r="E255" t="str">
        <f ca="1">IF(COUNTA(Metadata!A250)=1,IF(Metadata!N250&gt;TODAY(),"No, date is in the future or is invalid", "Yes"),"")</f>
        <v/>
      </c>
    </row>
    <row r="256" spans="1:5">
      <c r="A256" t="str">
        <f>IF(COUNTA(Metadata!A251)=1,ROW(Metadata!A251),"")</f>
        <v/>
      </c>
      <c r="B256" t="str">
        <f>IF(COUNTA(Metadata!A251)=1,IF(COUNTA(Metadata!L251,Metadata!B251)=2, IF(Metadata!L251=Metadata!B251, "No", "Yes"), "One (or both) of these fields are empty"),"")</f>
        <v/>
      </c>
      <c r="C256" t="str">
        <f>IF(COUNTA(Metadata!A251)=1,IF(COUNTA(Metadata!B251:'Metadata'!P251)=15, "Yes", "One (or more) of these fields are empty"),"")</f>
        <v/>
      </c>
      <c r="D256" t="str">
        <f>IF(COUNTA(Metadata!A251)=1, IF(ISNUMBER(MATCH(LEFT(Metadata!O251,SEARCH(":",Metadata!O251)-1),'Library and Platform Vocabulary'!$A$117:$A$413,0)), "Yes", "No"),"")</f>
        <v/>
      </c>
      <c r="E256" t="str">
        <f ca="1">IF(COUNTA(Metadata!A251)=1,IF(Metadata!N251&gt;TODAY(),"No, date is in the future or is invalid", "Yes"),"")</f>
        <v/>
      </c>
    </row>
    <row r="257" spans="1:5">
      <c r="A257" t="str">
        <f>IF(COUNTA(Metadata!A252)=1,ROW(Metadata!A252),"")</f>
        <v/>
      </c>
      <c r="B257" t="str">
        <f>IF(COUNTA(Metadata!A252)=1,IF(COUNTA(Metadata!L252,Metadata!B252)=2, IF(Metadata!L252=Metadata!B252, "No", "Yes"), "One (or both) of these fields are empty"),"")</f>
        <v/>
      </c>
      <c r="C257" t="str">
        <f>IF(COUNTA(Metadata!A252)=1,IF(COUNTA(Metadata!B252:'Metadata'!P252)=15, "Yes", "One (or more) of these fields are empty"),"")</f>
        <v/>
      </c>
      <c r="D257" t="str">
        <f>IF(COUNTA(Metadata!A252)=1, IF(ISNUMBER(MATCH(LEFT(Metadata!O252,SEARCH(":",Metadata!O252)-1),'Library and Platform Vocabulary'!$A$117:$A$413,0)), "Yes", "No"),"")</f>
        <v/>
      </c>
      <c r="E257" t="str">
        <f ca="1">IF(COUNTA(Metadata!A252)=1,IF(Metadata!N252&gt;TODAY(),"No, date is in the future or is invalid", "Yes"),"")</f>
        <v/>
      </c>
    </row>
    <row r="258" spans="1:5">
      <c r="A258" t="str">
        <f>IF(COUNTA(Metadata!A253)=1,ROW(Metadata!A253),"")</f>
        <v/>
      </c>
      <c r="B258" t="str">
        <f>IF(COUNTA(Metadata!A253)=1,IF(COUNTA(Metadata!L253,Metadata!B253)=2, IF(Metadata!L253=Metadata!B253, "No", "Yes"), "One (or both) of these fields are empty"),"")</f>
        <v/>
      </c>
      <c r="C258" t="str">
        <f>IF(COUNTA(Metadata!A253)=1,IF(COUNTA(Metadata!B253:'Metadata'!P253)=15, "Yes", "One (or more) of these fields are empty"),"")</f>
        <v/>
      </c>
      <c r="D258" t="str">
        <f>IF(COUNTA(Metadata!A253)=1, IF(ISNUMBER(MATCH(LEFT(Metadata!O253,SEARCH(":",Metadata!O253)-1),'Library and Platform Vocabulary'!$A$117:$A$413,0)), "Yes", "No"),"")</f>
        <v/>
      </c>
      <c r="E258" t="str">
        <f ca="1">IF(COUNTA(Metadata!A253)=1,IF(Metadata!N253&gt;TODAY(),"No, date is in the future or is invalid", "Yes"),"")</f>
        <v/>
      </c>
    </row>
    <row r="259" spans="1:5">
      <c r="A259" t="str">
        <f>IF(COUNTA(Metadata!A254)=1,ROW(Metadata!A254),"")</f>
        <v/>
      </c>
      <c r="B259" t="str">
        <f>IF(COUNTA(Metadata!A254)=1,IF(COUNTA(Metadata!L254,Metadata!B254)=2, IF(Metadata!L254=Metadata!B254, "No", "Yes"), "One (or both) of these fields are empty"),"")</f>
        <v/>
      </c>
      <c r="C259" t="str">
        <f>IF(COUNTA(Metadata!A254)=1,IF(COUNTA(Metadata!B254:'Metadata'!P254)=15, "Yes", "One (or more) of these fields are empty"),"")</f>
        <v/>
      </c>
      <c r="D259" t="str">
        <f>IF(COUNTA(Metadata!A254)=1, IF(ISNUMBER(MATCH(LEFT(Metadata!O254,SEARCH(":",Metadata!O254)-1),'Library and Platform Vocabulary'!$A$117:$A$413,0)), "Yes", "No"),"")</f>
        <v/>
      </c>
      <c r="E259" t="str">
        <f ca="1">IF(COUNTA(Metadata!A254)=1,IF(Metadata!N254&gt;TODAY(),"No, date is in the future or is invalid", "Yes"),"")</f>
        <v/>
      </c>
    </row>
    <row r="260" spans="1:5">
      <c r="A260" t="str">
        <f>IF(COUNTA(Metadata!A255)=1,ROW(Metadata!A255),"")</f>
        <v/>
      </c>
      <c r="B260" t="str">
        <f>IF(COUNTA(Metadata!A255)=1,IF(COUNTA(Metadata!L255,Metadata!B255)=2, IF(Metadata!L255=Metadata!B255, "No", "Yes"), "One (or both) of these fields are empty"),"")</f>
        <v/>
      </c>
      <c r="C260" t="str">
        <f>IF(COUNTA(Metadata!A255)=1,IF(COUNTA(Metadata!B255:'Metadata'!P255)=15, "Yes", "One (or more) of these fields are empty"),"")</f>
        <v/>
      </c>
      <c r="D260" t="str">
        <f>IF(COUNTA(Metadata!A255)=1, IF(ISNUMBER(MATCH(LEFT(Metadata!O255,SEARCH(":",Metadata!O255)-1),'Library and Platform Vocabulary'!$A$117:$A$413,0)), "Yes", "No"),"")</f>
        <v/>
      </c>
      <c r="E260" t="str">
        <f ca="1">IF(COUNTA(Metadata!A255)=1,IF(Metadata!N255&gt;TODAY(),"No, date is in the future or is invalid", "Yes"),"")</f>
        <v/>
      </c>
    </row>
    <row r="261" spans="1:5">
      <c r="A261" t="str">
        <f>IF(COUNTA(Metadata!A256)=1,ROW(Metadata!A256),"")</f>
        <v/>
      </c>
      <c r="B261" t="str">
        <f>IF(COUNTA(Metadata!A256)=1,IF(COUNTA(Metadata!L256,Metadata!B256)=2, IF(Metadata!L256=Metadata!B256, "No", "Yes"), "One (or both) of these fields are empty"),"")</f>
        <v/>
      </c>
      <c r="C261" t="str">
        <f>IF(COUNTA(Metadata!A256)=1,IF(COUNTA(Metadata!B256:'Metadata'!P256)=15, "Yes", "One (or more) of these fields are empty"),"")</f>
        <v/>
      </c>
      <c r="D261" t="str">
        <f>IF(COUNTA(Metadata!A256)=1, IF(ISNUMBER(MATCH(LEFT(Metadata!O256,SEARCH(":",Metadata!O256)-1),'Library and Platform Vocabulary'!$A$117:$A$413,0)), "Yes", "No"),"")</f>
        <v/>
      </c>
      <c r="E261" t="str">
        <f ca="1">IF(COUNTA(Metadata!A256)=1,IF(Metadata!N256&gt;TODAY(),"No, date is in the future or is invalid", "Yes"),"")</f>
        <v/>
      </c>
    </row>
    <row r="262" spans="1:5">
      <c r="A262" t="str">
        <f>IF(COUNTA(Metadata!A257)=1,ROW(Metadata!A257),"")</f>
        <v/>
      </c>
      <c r="B262" t="str">
        <f>IF(COUNTA(Metadata!A257)=1,IF(COUNTA(Metadata!L257,Metadata!B257)=2, IF(Metadata!L257=Metadata!B257, "No", "Yes"), "One (or both) of these fields are empty"),"")</f>
        <v/>
      </c>
      <c r="C262" t="str">
        <f>IF(COUNTA(Metadata!A257)=1,IF(COUNTA(Metadata!B257:'Metadata'!P257)=15, "Yes", "One (or more) of these fields are empty"),"")</f>
        <v/>
      </c>
      <c r="D262" t="str">
        <f>IF(COUNTA(Metadata!A257)=1, IF(ISNUMBER(MATCH(LEFT(Metadata!O257,SEARCH(":",Metadata!O257)-1),'Library and Platform Vocabulary'!$A$117:$A$413,0)), "Yes", "No"),"")</f>
        <v/>
      </c>
      <c r="E262" t="str">
        <f ca="1">IF(COUNTA(Metadata!A257)=1,IF(Metadata!N257&gt;TODAY(),"No, date is in the future or is invalid", "Yes"),"")</f>
        <v/>
      </c>
    </row>
    <row r="263" spans="1:5">
      <c r="A263" t="str">
        <f>IF(COUNTA(Metadata!A258)=1,ROW(Metadata!A258),"")</f>
        <v/>
      </c>
      <c r="B263" t="str">
        <f>IF(COUNTA(Metadata!A258)=1,IF(COUNTA(Metadata!L258,Metadata!B258)=2, IF(Metadata!L258=Metadata!B258, "No", "Yes"), "One (or both) of these fields are empty"),"")</f>
        <v/>
      </c>
      <c r="C263" t="str">
        <f>IF(COUNTA(Metadata!A258)=1,IF(COUNTA(Metadata!B258:'Metadata'!P258)=15, "Yes", "One (or more) of these fields are empty"),"")</f>
        <v/>
      </c>
      <c r="D263" t="str">
        <f>IF(COUNTA(Metadata!A258)=1, IF(ISNUMBER(MATCH(LEFT(Metadata!O258,SEARCH(":",Metadata!O258)-1),'Library and Platform Vocabulary'!$A$117:$A$413,0)), "Yes", "No"),"")</f>
        <v/>
      </c>
      <c r="E263" t="str">
        <f ca="1">IF(COUNTA(Metadata!A258)=1,IF(Metadata!N258&gt;TODAY(),"No, date is in the future or is invalid", "Yes"),"")</f>
        <v/>
      </c>
    </row>
    <row r="264" spans="1:5">
      <c r="A264" t="str">
        <f>IF(COUNTA(Metadata!A259)=1,ROW(Metadata!A259),"")</f>
        <v/>
      </c>
      <c r="B264" t="str">
        <f>IF(COUNTA(Metadata!A259)=1,IF(COUNTA(Metadata!L259,Metadata!B259)=2, IF(Metadata!L259=Metadata!B259, "No", "Yes"), "One (or both) of these fields are empty"),"")</f>
        <v/>
      </c>
      <c r="C264" t="str">
        <f>IF(COUNTA(Metadata!A259)=1,IF(COUNTA(Metadata!B259:'Metadata'!P259)=15, "Yes", "One (or more) of these fields are empty"),"")</f>
        <v/>
      </c>
      <c r="D264" t="str">
        <f>IF(COUNTA(Metadata!A259)=1, IF(ISNUMBER(MATCH(LEFT(Metadata!O259,SEARCH(":",Metadata!O259)-1),'Library and Platform Vocabulary'!$A$117:$A$413,0)), "Yes", "No"),"")</f>
        <v/>
      </c>
      <c r="E264" t="str">
        <f ca="1">IF(COUNTA(Metadata!A259)=1,IF(Metadata!N259&gt;TODAY(),"No, date is in the future or is invalid", "Yes"),"")</f>
        <v/>
      </c>
    </row>
    <row r="265" spans="1:5">
      <c r="A265" t="str">
        <f>IF(COUNTA(Metadata!A260)=1,ROW(Metadata!A260),"")</f>
        <v/>
      </c>
      <c r="B265" t="str">
        <f>IF(COUNTA(Metadata!A260)=1,IF(COUNTA(Metadata!L260,Metadata!B260)=2, IF(Metadata!L260=Metadata!B260, "No", "Yes"), "One (or both) of these fields are empty"),"")</f>
        <v/>
      </c>
      <c r="C265" t="str">
        <f>IF(COUNTA(Metadata!A260)=1,IF(COUNTA(Metadata!B260:'Metadata'!P260)=15, "Yes", "One (or more) of these fields are empty"),"")</f>
        <v/>
      </c>
      <c r="D265" t="str">
        <f>IF(COUNTA(Metadata!A260)=1, IF(ISNUMBER(MATCH(LEFT(Metadata!O260,SEARCH(":",Metadata!O260)-1),'Library and Platform Vocabulary'!$A$117:$A$413,0)), "Yes", "No"),"")</f>
        <v/>
      </c>
      <c r="E265" t="str">
        <f ca="1">IF(COUNTA(Metadata!A260)=1,IF(Metadata!N260&gt;TODAY(),"No, date is in the future or is invalid", "Yes"),"")</f>
        <v/>
      </c>
    </row>
    <row r="266" spans="1:5">
      <c r="A266" t="str">
        <f>IF(COUNTA(Metadata!A261)=1,ROW(Metadata!A261),"")</f>
        <v/>
      </c>
      <c r="B266" t="str">
        <f>IF(COUNTA(Metadata!A261)=1,IF(COUNTA(Metadata!L261,Metadata!B261)=2, IF(Metadata!L261=Metadata!B261, "No", "Yes"), "One (or both) of these fields are empty"),"")</f>
        <v/>
      </c>
      <c r="C266" t="str">
        <f>IF(COUNTA(Metadata!A261)=1,IF(COUNTA(Metadata!B261:'Metadata'!P261)=15, "Yes", "One (or more) of these fields are empty"),"")</f>
        <v/>
      </c>
      <c r="D266" t="str">
        <f>IF(COUNTA(Metadata!A261)=1, IF(ISNUMBER(MATCH(LEFT(Metadata!O261,SEARCH(":",Metadata!O261)-1),'Library and Platform Vocabulary'!$A$117:$A$413,0)), "Yes", "No"),"")</f>
        <v/>
      </c>
      <c r="E266" t="str">
        <f ca="1">IF(COUNTA(Metadata!A261)=1,IF(Metadata!N261&gt;TODAY(),"No, date is in the future or is invalid", "Yes"),"")</f>
        <v/>
      </c>
    </row>
    <row r="267" spans="1:5">
      <c r="A267" t="str">
        <f>IF(COUNTA(Metadata!A262)=1,ROW(Metadata!A262),"")</f>
        <v/>
      </c>
      <c r="B267" t="str">
        <f>IF(COUNTA(Metadata!A262)=1,IF(COUNTA(Metadata!L262,Metadata!B262)=2, IF(Metadata!L262=Metadata!B262, "No", "Yes"), "One (or both) of these fields are empty"),"")</f>
        <v/>
      </c>
      <c r="C267" t="str">
        <f>IF(COUNTA(Metadata!A262)=1,IF(COUNTA(Metadata!B262:'Metadata'!P262)=15, "Yes", "One (or more) of these fields are empty"),"")</f>
        <v/>
      </c>
      <c r="D267" t="str">
        <f>IF(COUNTA(Metadata!A262)=1, IF(ISNUMBER(MATCH(LEFT(Metadata!O262,SEARCH(":",Metadata!O262)-1),'Library and Platform Vocabulary'!$A$117:$A$413,0)), "Yes", "No"),"")</f>
        <v/>
      </c>
      <c r="E267" t="str">
        <f ca="1">IF(COUNTA(Metadata!A262)=1,IF(Metadata!N262&gt;TODAY(),"No, date is in the future or is invalid", "Yes"),"")</f>
        <v/>
      </c>
    </row>
    <row r="268" spans="1:5">
      <c r="A268" t="str">
        <f>IF(COUNTA(Metadata!A263)=1,ROW(Metadata!A263),"")</f>
        <v/>
      </c>
      <c r="B268" t="str">
        <f>IF(COUNTA(Metadata!A263)=1,IF(COUNTA(Metadata!L263,Metadata!B263)=2, IF(Metadata!L263=Metadata!B263, "No", "Yes"), "One (or both) of these fields are empty"),"")</f>
        <v/>
      </c>
      <c r="C268" t="str">
        <f>IF(COUNTA(Metadata!A263)=1,IF(COUNTA(Metadata!B263:'Metadata'!P263)=15, "Yes", "One (or more) of these fields are empty"),"")</f>
        <v/>
      </c>
      <c r="D268" t="str">
        <f>IF(COUNTA(Metadata!A263)=1, IF(ISNUMBER(MATCH(LEFT(Metadata!O263,SEARCH(":",Metadata!O263)-1),'Library and Platform Vocabulary'!$A$117:$A$413,0)), "Yes", "No"),"")</f>
        <v/>
      </c>
      <c r="E268" t="str">
        <f ca="1">IF(COUNTA(Metadata!A263)=1,IF(Metadata!N263&gt;TODAY(),"No, date is in the future or is invalid", "Yes"),"")</f>
        <v/>
      </c>
    </row>
    <row r="269" spans="1:5">
      <c r="A269" t="str">
        <f>IF(COUNTA(Metadata!A264)=1,ROW(Metadata!A264),"")</f>
        <v/>
      </c>
      <c r="B269" t="str">
        <f>IF(COUNTA(Metadata!A264)=1,IF(COUNTA(Metadata!L264,Metadata!B264)=2, IF(Metadata!L264=Metadata!B264, "No", "Yes"), "One (or both) of these fields are empty"),"")</f>
        <v/>
      </c>
      <c r="C269" t="str">
        <f>IF(COUNTA(Metadata!A264)=1,IF(COUNTA(Metadata!B264:'Metadata'!P264)=15, "Yes", "One (or more) of these fields are empty"),"")</f>
        <v/>
      </c>
      <c r="D269" t="str">
        <f>IF(COUNTA(Metadata!A264)=1, IF(ISNUMBER(MATCH(LEFT(Metadata!O264,SEARCH(":",Metadata!O264)-1),'Library and Platform Vocabulary'!$A$117:$A$413,0)), "Yes", "No"),"")</f>
        <v/>
      </c>
      <c r="E269" t="str">
        <f ca="1">IF(COUNTA(Metadata!A264)=1,IF(Metadata!N264&gt;TODAY(),"No, date is in the future or is invalid", "Yes"),"")</f>
        <v/>
      </c>
    </row>
    <row r="270" spans="1:5">
      <c r="A270" t="str">
        <f>IF(COUNTA(Metadata!A265)=1,ROW(Metadata!A265),"")</f>
        <v/>
      </c>
      <c r="B270" t="str">
        <f>IF(COUNTA(Metadata!A265)=1,IF(COUNTA(Metadata!L265,Metadata!B265)=2, IF(Metadata!L265=Metadata!B265, "No", "Yes"), "One (or both) of these fields are empty"),"")</f>
        <v/>
      </c>
      <c r="C270" t="str">
        <f>IF(COUNTA(Metadata!A265)=1,IF(COUNTA(Metadata!B265:'Metadata'!P265)=15, "Yes", "One (or more) of these fields are empty"),"")</f>
        <v/>
      </c>
      <c r="D270" t="str">
        <f>IF(COUNTA(Metadata!A265)=1, IF(ISNUMBER(MATCH(LEFT(Metadata!O265,SEARCH(":",Metadata!O265)-1),'Library and Platform Vocabulary'!$A$117:$A$413,0)), "Yes", "No"),"")</f>
        <v/>
      </c>
      <c r="E270" t="str">
        <f ca="1">IF(COUNTA(Metadata!A265)=1,IF(Metadata!N265&gt;TODAY(),"No, date is in the future or is invalid", "Yes"),"")</f>
        <v/>
      </c>
    </row>
    <row r="271" spans="1:5">
      <c r="A271" t="str">
        <f>IF(COUNTA(Metadata!A266)=1,ROW(Metadata!A266),"")</f>
        <v/>
      </c>
      <c r="B271" t="str">
        <f>IF(COUNTA(Metadata!A266)=1,IF(COUNTA(Metadata!L266,Metadata!B266)=2, IF(Metadata!L266=Metadata!B266, "No", "Yes"), "One (or both) of these fields are empty"),"")</f>
        <v/>
      </c>
      <c r="C271" t="str">
        <f>IF(COUNTA(Metadata!A266)=1,IF(COUNTA(Metadata!B266:'Metadata'!P266)=15, "Yes", "One (or more) of these fields are empty"),"")</f>
        <v/>
      </c>
      <c r="D271" t="str">
        <f>IF(COUNTA(Metadata!A266)=1, IF(ISNUMBER(MATCH(LEFT(Metadata!O266,SEARCH(":",Metadata!O266)-1),'Library and Platform Vocabulary'!$A$117:$A$413,0)), "Yes", "No"),"")</f>
        <v/>
      </c>
      <c r="E271" t="str">
        <f ca="1">IF(COUNTA(Metadata!A266)=1,IF(Metadata!N266&gt;TODAY(),"No, date is in the future or is invalid", "Yes"),"")</f>
        <v/>
      </c>
    </row>
    <row r="272" spans="1:5">
      <c r="A272" t="str">
        <f>IF(COUNTA(Metadata!A267)=1,ROW(Metadata!A267),"")</f>
        <v/>
      </c>
      <c r="B272" t="str">
        <f>IF(COUNTA(Metadata!A267)=1,IF(COUNTA(Metadata!L267,Metadata!B267)=2, IF(Metadata!L267=Metadata!B267, "No", "Yes"), "One (or both) of these fields are empty"),"")</f>
        <v/>
      </c>
      <c r="C272" t="str">
        <f>IF(COUNTA(Metadata!A267)=1,IF(COUNTA(Metadata!B267:'Metadata'!P267)=15, "Yes", "One (or more) of these fields are empty"),"")</f>
        <v/>
      </c>
      <c r="D272" t="str">
        <f>IF(COUNTA(Metadata!A267)=1, IF(ISNUMBER(MATCH(LEFT(Metadata!O267,SEARCH(":",Metadata!O267)-1),'Library and Platform Vocabulary'!$A$117:$A$413,0)), "Yes", "No"),"")</f>
        <v/>
      </c>
      <c r="E272" t="str">
        <f ca="1">IF(COUNTA(Metadata!A267)=1,IF(Metadata!N267&gt;TODAY(),"No, date is in the future or is invalid", "Yes"),"")</f>
        <v/>
      </c>
    </row>
    <row r="273" spans="1:5">
      <c r="A273" t="str">
        <f>IF(COUNTA(Metadata!A268)=1,ROW(Metadata!A268),"")</f>
        <v/>
      </c>
      <c r="B273" t="str">
        <f>IF(COUNTA(Metadata!A268)=1,IF(COUNTA(Metadata!L268,Metadata!B268)=2, IF(Metadata!L268=Metadata!B268, "No", "Yes"), "One (or both) of these fields are empty"),"")</f>
        <v/>
      </c>
      <c r="C273" t="str">
        <f>IF(COUNTA(Metadata!A268)=1,IF(COUNTA(Metadata!B268:'Metadata'!P268)=15, "Yes", "One (or more) of these fields are empty"),"")</f>
        <v/>
      </c>
      <c r="D273" t="str">
        <f>IF(COUNTA(Metadata!A268)=1, IF(ISNUMBER(MATCH(LEFT(Metadata!O268,SEARCH(":",Metadata!O268)-1),'Library and Platform Vocabulary'!$A$117:$A$413,0)), "Yes", "No"),"")</f>
        <v/>
      </c>
      <c r="E273" t="str">
        <f ca="1">IF(COUNTA(Metadata!A268)=1,IF(Metadata!N268&gt;TODAY(),"No, date is in the future or is invalid", "Yes"),"")</f>
        <v/>
      </c>
    </row>
    <row r="274" spans="1:5">
      <c r="A274" t="str">
        <f>IF(COUNTA(Metadata!A269)=1,ROW(Metadata!A269),"")</f>
        <v/>
      </c>
      <c r="B274" t="str">
        <f>IF(COUNTA(Metadata!A269)=1,IF(COUNTA(Metadata!L269,Metadata!B269)=2, IF(Metadata!L269=Metadata!B269, "No", "Yes"), "One (or both) of these fields are empty"),"")</f>
        <v/>
      </c>
      <c r="C274" t="str">
        <f>IF(COUNTA(Metadata!A269)=1,IF(COUNTA(Metadata!B269:'Metadata'!P269)=15, "Yes", "One (or more) of these fields are empty"),"")</f>
        <v/>
      </c>
      <c r="D274" t="str">
        <f>IF(COUNTA(Metadata!A269)=1, IF(ISNUMBER(MATCH(LEFT(Metadata!O269,SEARCH(":",Metadata!O269)-1),'Library and Platform Vocabulary'!$A$117:$A$413,0)), "Yes", "No"),"")</f>
        <v/>
      </c>
      <c r="E274" t="str">
        <f ca="1">IF(COUNTA(Metadata!A269)=1,IF(Metadata!N269&gt;TODAY(),"No, date is in the future or is invalid", "Yes"),"")</f>
        <v/>
      </c>
    </row>
    <row r="275" spans="1:5">
      <c r="A275" t="str">
        <f>IF(COUNTA(Metadata!A270)=1,ROW(Metadata!A270),"")</f>
        <v/>
      </c>
      <c r="B275" t="str">
        <f>IF(COUNTA(Metadata!A270)=1,IF(COUNTA(Metadata!L270,Metadata!B270)=2, IF(Metadata!L270=Metadata!B270, "No", "Yes"), "One (or both) of these fields are empty"),"")</f>
        <v/>
      </c>
      <c r="C275" t="str">
        <f>IF(COUNTA(Metadata!A270)=1,IF(COUNTA(Metadata!B270:'Metadata'!P270)=15, "Yes", "One (or more) of these fields are empty"),"")</f>
        <v/>
      </c>
      <c r="D275" t="str">
        <f>IF(COUNTA(Metadata!A270)=1, IF(ISNUMBER(MATCH(LEFT(Metadata!O270,SEARCH(":",Metadata!O270)-1),'Library and Platform Vocabulary'!$A$117:$A$413,0)), "Yes", "No"),"")</f>
        <v/>
      </c>
      <c r="E275" t="str">
        <f ca="1">IF(COUNTA(Metadata!A270)=1,IF(Metadata!N270&gt;TODAY(),"No, date is in the future or is invalid", "Yes"),"")</f>
        <v/>
      </c>
    </row>
    <row r="276" spans="1:5">
      <c r="A276" t="str">
        <f>IF(COUNTA(Metadata!A271)=1,ROW(Metadata!A271),"")</f>
        <v/>
      </c>
      <c r="B276" t="str">
        <f>IF(COUNTA(Metadata!A271)=1,IF(COUNTA(Metadata!L271,Metadata!B271)=2, IF(Metadata!L271=Metadata!B271, "No", "Yes"), "One (or both) of these fields are empty"),"")</f>
        <v/>
      </c>
      <c r="C276" t="str">
        <f>IF(COUNTA(Metadata!A271)=1,IF(COUNTA(Metadata!B271:'Metadata'!P271)=15, "Yes", "One (or more) of these fields are empty"),"")</f>
        <v/>
      </c>
      <c r="D276" t="str">
        <f>IF(COUNTA(Metadata!A271)=1, IF(ISNUMBER(MATCH(LEFT(Metadata!O271,SEARCH(":",Metadata!O271)-1),'Library and Platform Vocabulary'!$A$117:$A$413,0)), "Yes", "No"),"")</f>
        <v/>
      </c>
      <c r="E276" t="str">
        <f ca="1">IF(COUNTA(Metadata!A271)=1,IF(Metadata!N271&gt;TODAY(),"No, date is in the future or is invalid", "Yes"),"")</f>
        <v/>
      </c>
    </row>
    <row r="277" spans="1:5">
      <c r="A277" t="str">
        <f>IF(COUNTA(Metadata!A272)=1,ROW(Metadata!A272),"")</f>
        <v/>
      </c>
      <c r="B277" t="str">
        <f>IF(COUNTA(Metadata!A272)=1,IF(COUNTA(Metadata!L272,Metadata!B272)=2, IF(Metadata!L272=Metadata!B272, "No", "Yes"), "One (or both) of these fields are empty"),"")</f>
        <v/>
      </c>
      <c r="C277" t="str">
        <f>IF(COUNTA(Metadata!A272)=1,IF(COUNTA(Metadata!B272:'Metadata'!P272)=15, "Yes", "One (or more) of these fields are empty"),"")</f>
        <v/>
      </c>
      <c r="D277" t="str">
        <f>IF(COUNTA(Metadata!A272)=1, IF(ISNUMBER(MATCH(LEFT(Metadata!O272,SEARCH(":",Metadata!O272)-1),'Library and Platform Vocabulary'!$A$117:$A$413,0)), "Yes", "No"),"")</f>
        <v/>
      </c>
      <c r="E277" t="str">
        <f ca="1">IF(COUNTA(Metadata!A272)=1,IF(Metadata!N272&gt;TODAY(),"No, date is in the future or is invalid", "Yes"),"")</f>
        <v/>
      </c>
    </row>
    <row r="278" spans="1:5">
      <c r="A278" t="str">
        <f>IF(COUNTA(Metadata!A273)=1,ROW(Metadata!A273),"")</f>
        <v/>
      </c>
      <c r="B278" t="str">
        <f>IF(COUNTA(Metadata!A273)=1,IF(COUNTA(Metadata!L273,Metadata!B273)=2, IF(Metadata!L273=Metadata!B273, "No", "Yes"), "One (or both) of these fields are empty"),"")</f>
        <v/>
      </c>
      <c r="C278" t="str">
        <f>IF(COUNTA(Metadata!A273)=1,IF(COUNTA(Metadata!B273:'Metadata'!P273)=15, "Yes", "One (or more) of these fields are empty"),"")</f>
        <v/>
      </c>
      <c r="D278" t="str">
        <f>IF(COUNTA(Metadata!A273)=1, IF(ISNUMBER(MATCH(LEFT(Metadata!O273,SEARCH(":",Metadata!O273)-1),'Library and Platform Vocabulary'!$A$117:$A$413,0)), "Yes", "No"),"")</f>
        <v/>
      </c>
      <c r="E278" t="str">
        <f ca="1">IF(COUNTA(Metadata!A273)=1,IF(Metadata!N273&gt;TODAY(),"No, date is in the future or is invalid", "Yes"),"")</f>
        <v/>
      </c>
    </row>
    <row r="279" spans="1:5">
      <c r="A279" t="str">
        <f>IF(COUNTA(Metadata!A274)=1,ROW(Metadata!A274),"")</f>
        <v/>
      </c>
      <c r="B279" t="str">
        <f>IF(COUNTA(Metadata!A274)=1,IF(COUNTA(Metadata!L274,Metadata!B274)=2, IF(Metadata!L274=Metadata!B274, "No", "Yes"), "One (or both) of these fields are empty"),"")</f>
        <v/>
      </c>
      <c r="C279" t="str">
        <f>IF(COUNTA(Metadata!A274)=1,IF(COUNTA(Metadata!B274:'Metadata'!P274)=15, "Yes", "One (or more) of these fields are empty"),"")</f>
        <v/>
      </c>
      <c r="D279" t="str">
        <f>IF(COUNTA(Metadata!A274)=1, IF(ISNUMBER(MATCH(LEFT(Metadata!O274,SEARCH(":",Metadata!O274)-1),'Library and Platform Vocabulary'!$A$117:$A$413,0)), "Yes", "No"),"")</f>
        <v/>
      </c>
      <c r="E279" t="str">
        <f ca="1">IF(COUNTA(Metadata!A274)=1,IF(Metadata!N274&gt;TODAY(),"No, date is in the future or is invalid", "Yes"),"")</f>
        <v/>
      </c>
    </row>
    <row r="280" spans="1:5">
      <c r="A280" t="str">
        <f>IF(COUNTA(Metadata!A275)=1,ROW(Metadata!A275),"")</f>
        <v/>
      </c>
      <c r="B280" t="str">
        <f>IF(COUNTA(Metadata!A275)=1,IF(COUNTA(Metadata!L275,Metadata!B275)=2, IF(Metadata!L275=Metadata!B275, "No", "Yes"), "One (or both) of these fields are empty"),"")</f>
        <v/>
      </c>
      <c r="C280" t="str">
        <f>IF(COUNTA(Metadata!A275)=1,IF(COUNTA(Metadata!B275:'Metadata'!P275)=15, "Yes", "One (or more) of these fields are empty"),"")</f>
        <v/>
      </c>
      <c r="D280" t="str">
        <f>IF(COUNTA(Metadata!A275)=1, IF(ISNUMBER(MATCH(LEFT(Metadata!O275,SEARCH(":",Metadata!O275)-1),'Library and Platform Vocabulary'!$A$117:$A$413,0)), "Yes", "No"),"")</f>
        <v/>
      </c>
      <c r="E280" t="str">
        <f ca="1">IF(COUNTA(Metadata!A275)=1,IF(Metadata!N275&gt;TODAY(),"No, date is in the future or is invalid", "Yes"),"")</f>
        <v/>
      </c>
    </row>
    <row r="281" spans="1:5">
      <c r="A281" t="str">
        <f>IF(COUNTA(Metadata!A276)=1,ROW(Metadata!A276),"")</f>
        <v/>
      </c>
      <c r="B281" t="str">
        <f>IF(COUNTA(Metadata!A276)=1,IF(COUNTA(Metadata!L276,Metadata!B276)=2, IF(Metadata!L276=Metadata!B276, "No", "Yes"), "One (or both) of these fields are empty"),"")</f>
        <v/>
      </c>
      <c r="C281" t="str">
        <f>IF(COUNTA(Metadata!A276)=1,IF(COUNTA(Metadata!B276:'Metadata'!P276)=15, "Yes", "One (or more) of these fields are empty"),"")</f>
        <v/>
      </c>
      <c r="D281" t="str">
        <f>IF(COUNTA(Metadata!A276)=1, IF(ISNUMBER(MATCH(LEFT(Metadata!O276,SEARCH(":",Metadata!O276)-1),'Library and Platform Vocabulary'!$A$117:$A$413,0)), "Yes", "No"),"")</f>
        <v/>
      </c>
      <c r="E281" t="str">
        <f ca="1">IF(COUNTA(Metadata!A276)=1,IF(Metadata!N276&gt;TODAY(),"No, date is in the future or is invalid", "Yes"),"")</f>
        <v/>
      </c>
    </row>
    <row r="282" spans="1:5">
      <c r="A282" t="str">
        <f>IF(COUNTA(Metadata!A277)=1,ROW(Metadata!A277),"")</f>
        <v/>
      </c>
      <c r="B282" t="str">
        <f>IF(COUNTA(Metadata!A277)=1,IF(COUNTA(Metadata!L277,Metadata!B277)=2, IF(Metadata!L277=Metadata!B277, "No", "Yes"), "One (or both) of these fields are empty"),"")</f>
        <v/>
      </c>
      <c r="C282" t="str">
        <f>IF(COUNTA(Metadata!A277)=1,IF(COUNTA(Metadata!B277:'Metadata'!P277)=15, "Yes", "One (or more) of these fields are empty"),"")</f>
        <v/>
      </c>
      <c r="D282" t="str">
        <f>IF(COUNTA(Metadata!A277)=1, IF(ISNUMBER(MATCH(LEFT(Metadata!O277,SEARCH(":",Metadata!O277)-1),'Library and Platform Vocabulary'!$A$117:$A$413,0)), "Yes", "No"),"")</f>
        <v/>
      </c>
      <c r="E282" t="str">
        <f ca="1">IF(COUNTA(Metadata!A277)=1,IF(Metadata!N277&gt;TODAY(),"No, date is in the future or is invalid", "Yes"),"")</f>
        <v/>
      </c>
    </row>
    <row r="283" spans="1:5">
      <c r="A283" t="str">
        <f>IF(COUNTA(Metadata!A278)=1,ROW(Metadata!A278),"")</f>
        <v/>
      </c>
      <c r="B283" t="str">
        <f>IF(COUNTA(Metadata!A278)=1,IF(COUNTA(Metadata!L278,Metadata!B278)=2, IF(Metadata!L278=Metadata!B278, "No", "Yes"), "One (or both) of these fields are empty"),"")</f>
        <v/>
      </c>
      <c r="C283" t="str">
        <f>IF(COUNTA(Metadata!A278)=1,IF(COUNTA(Metadata!B278:'Metadata'!P278)=15, "Yes", "One (or more) of these fields are empty"),"")</f>
        <v/>
      </c>
      <c r="D283" t="str">
        <f>IF(COUNTA(Metadata!A278)=1, IF(ISNUMBER(MATCH(LEFT(Metadata!O278,SEARCH(":",Metadata!O278)-1),'Library and Platform Vocabulary'!$A$117:$A$413,0)), "Yes", "No"),"")</f>
        <v/>
      </c>
      <c r="E283" t="str">
        <f ca="1">IF(COUNTA(Metadata!A278)=1,IF(Metadata!N278&gt;TODAY(),"No, date is in the future or is invalid", "Yes"),"")</f>
        <v/>
      </c>
    </row>
    <row r="284" spans="1:5">
      <c r="A284" t="str">
        <f>IF(COUNTA(Metadata!A279)=1,ROW(Metadata!A279),"")</f>
        <v/>
      </c>
      <c r="B284" t="str">
        <f>IF(COUNTA(Metadata!A279)=1,IF(COUNTA(Metadata!L279,Metadata!B279)=2, IF(Metadata!L279=Metadata!B279, "No", "Yes"), "One (or both) of these fields are empty"),"")</f>
        <v/>
      </c>
      <c r="C284" t="str">
        <f>IF(COUNTA(Metadata!A279)=1,IF(COUNTA(Metadata!B279:'Metadata'!P279)=15, "Yes", "One (or more) of these fields are empty"),"")</f>
        <v/>
      </c>
      <c r="D284" t="str">
        <f>IF(COUNTA(Metadata!A279)=1, IF(ISNUMBER(MATCH(LEFT(Metadata!O279,SEARCH(":",Metadata!O279)-1),'Library and Platform Vocabulary'!$A$117:$A$413,0)), "Yes", "No"),"")</f>
        <v/>
      </c>
      <c r="E284" t="str">
        <f ca="1">IF(COUNTA(Metadata!A279)=1,IF(Metadata!N279&gt;TODAY(),"No, date is in the future or is invalid", "Yes"),"")</f>
        <v/>
      </c>
    </row>
    <row r="285" spans="1:5">
      <c r="A285" t="str">
        <f>IF(COUNTA(Metadata!A280)=1,ROW(Metadata!A280),"")</f>
        <v/>
      </c>
      <c r="B285" t="str">
        <f>IF(COUNTA(Metadata!A280)=1,IF(COUNTA(Metadata!L280,Metadata!B280)=2, IF(Metadata!L280=Metadata!B280, "No", "Yes"), "One (or both) of these fields are empty"),"")</f>
        <v/>
      </c>
      <c r="C285" t="str">
        <f>IF(COUNTA(Metadata!A280)=1,IF(COUNTA(Metadata!B280:'Metadata'!P280)=15, "Yes", "One (or more) of these fields are empty"),"")</f>
        <v/>
      </c>
      <c r="D285" t="str">
        <f>IF(COUNTA(Metadata!A280)=1, IF(ISNUMBER(MATCH(LEFT(Metadata!O280,SEARCH(":",Metadata!O280)-1),'Library and Platform Vocabulary'!$A$117:$A$413,0)), "Yes", "No"),"")</f>
        <v/>
      </c>
      <c r="E285" t="str">
        <f ca="1">IF(COUNTA(Metadata!A280)=1,IF(Metadata!N280&gt;TODAY(),"No, date is in the future or is invalid", "Yes"),"")</f>
        <v/>
      </c>
    </row>
    <row r="286" spans="1:5">
      <c r="A286" t="str">
        <f>IF(COUNTA(Metadata!A281)=1,ROW(Metadata!A281),"")</f>
        <v/>
      </c>
      <c r="B286" t="str">
        <f>IF(COUNTA(Metadata!A281)=1,IF(COUNTA(Metadata!L281,Metadata!B281)=2, IF(Metadata!L281=Metadata!B281, "No", "Yes"), "One (or both) of these fields are empty"),"")</f>
        <v/>
      </c>
      <c r="C286" t="str">
        <f>IF(COUNTA(Metadata!A281)=1,IF(COUNTA(Metadata!B281:'Metadata'!P281)=15, "Yes", "One (or more) of these fields are empty"),"")</f>
        <v/>
      </c>
      <c r="D286" t="str">
        <f>IF(COUNTA(Metadata!A281)=1, IF(ISNUMBER(MATCH(LEFT(Metadata!O281,SEARCH(":",Metadata!O281)-1),'Library and Platform Vocabulary'!$A$117:$A$413,0)), "Yes", "No"),"")</f>
        <v/>
      </c>
      <c r="E286" t="str">
        <f ca="1">IF(COUNTA(Metadata!A281)=1,IF(Metadata!N281&gt;TODAY(),"No, date is in the future or is invalid", "Yes"),"")</f>
        <v/>
      </c>
    </row>
    <row r="287" spans="1:5">
      <c r="A287" t="str">
        <f>IF(COUNTA(Metadata!A282)=1,ROW(Metadata!A282),"")</f>
        <v/>
      </c>
      <c r="B287" t="str">
        <f>IF(COUNTA(Metadata!A282)=1,IF(COUNTA(Metadata!L282,Metadata!B282)=2, IF(Metadata!L282=Metadata!B282, "No", "Yes"), "One (or both) of these fields are empty"),"")</f>
        <v/>
      </c>
      <c r="C287" t="str">
        <f>IF(COUNTA(Metadata!A282)=1,IF(COUNTA(Metadata!B282:'Metadata'!P282)=15, "Yes", "One (or more) of these fields are empty"),"")</f>
        <v/>
      </c>
      <c r="D287" t="str">
        <f>IF(COUNTA(Metadata!A282)=1, IF(ISNUMBER(MATCH(LEFT(Metadata!O282,SEARCH(":",Metadata!O282)-1),'Library and Platform Vocabulary'!$A$117:$A$413,0)), "Yes", "No"),"")</f>
        <v/>
      </c>
      <c r="E287" t="str">
        <f ca="1">IF(COUNTA(Metadata!A282)=1,IF(Metadata!N282&gt;TODAY(),"No, date is in the future or is invalid", "Yes"),"")</f>
        <v/>
      </c>
    </row>
    <row r="288" spans="1:5">
      <c r="A288" t="str">
        <f>IF(COUNTA(Metadata!A283)=1,ROW(Metadata!A283),"")</f>
        <v/>
      </c>
      <c r="B288" t="str">
        <f>IF(COUNTA(Metadata!A283)=1,IF(COUNTA(Metadata!L283,Metadata!B283)=2, IF(Metadata!L283=Metadata!B283, "No", "Yes"), "One (or both) of these fields are empty"),"")</f>
        <v/>
      </c>
      <c r="C288" t="str">
        <f>IF(COUNTA(Metadata!A283)=1,IF(COUNTA(Metadata!B283:'Metadata'!P283)=15, "Yes", "One (or more) of these fields are empty"),"")</f>
        <v/>
      </c>
      <c r="D288" t="str">
        <f>IF(COUNTA(Metadata!A283)=1, IF(ISNUMBER(MATCH(LEFT(Metadata!O283,SEARCH(":",Metadata!O283)-1),'Library and Platform Vocabulary'!$A$117:$A$413,0)), "Yes", "No"),"")</f>
        <v/>
      </c>
      <c r="E288" t="str">
        <f ca="1">IF(COUNTA(Metadata!A283)=1,IF(Metadata!N283&gt;TODAY(),"No, date is in the future or is invalid", "Yes"),"")</f>
        <v/>
      </c>
    </row>
    <row r="289" spans="1:5">
      <c r="A289" t="str">
        <f>IF(COUNTA(Metadata!A284)=1,ROW(Metadata!A284),"")</f>
        <v/>
      </c>
      <c r="B289" t="str">
        <f>IF(COUNTA(Metadata!A284)=1,IF(COUNTA(Metadata!L284,Metadata!B284)=2, IF(Metadata!L284=Metadata!B284, "No", "Yes"), "One (or both) of these fields are empty"),"")</f>
        <v/>
      </c>
      <c r="C289" t="str">
        <f>IF(COUNTA(Metadata!A284)=1,IF(COUNTA(Metadata!B284:'Metadata'!P284)=15, "Yes", "One (or more) of these fields are empty"),"")</f>
        <v/>
      </c>
      <c r="D289" t="str">
        <f>IF(COUNTA(Metadata!A284)=1, IF(ISNUMBER(MATCH(LEFT(Metadata!O284,SEARCH(":",Metadata!O284)-1),'Library and Platform Vocabulary'!$A$117:$A$413,0)), "Yes", "No"),"")</f>
        <v/>
      </c>
      <c r="E289" t="str">
        <f ca="1">IF(COUNTA(Metadata!A284)=1,IF(Metadata!N284&gt;TODAY(),"No, date is in the future or is invalid", "Yes"),"")</f>
        <v/>
      </c>
    </row>
    <row r="290" spans="1:5">
      <c r="A290" t="str">
        <f>IF(COUNTA(Metadata!A285)=1,ROW(Metadata!A285),"")</f>
        <v/>
      </c>
      <c r="B290" t="str">
        <f>IF(COUNTA(Metadata!A285)=1,IF(COUNTA(Metadata!L285,Metadata!B285)=2, IF(Metadata!L285=Metadata!B285, "No", "Yes"), "One (or both) of these fields are empty"),"")</f>
        <v/>
      </c>
      <c r="C290" t="str">
        <f>IF(COUNTA(Metadata!A285)=1,IF(COUNTA(Metadata!B285:'Metadata'!P285)=15, "Yes", "One (or more) of these fields are empty"),"")</f>
        <v/>
      </c>
      <c r="D290" t="str">
        <f>IF(COUNTA(Metadata!A285)=1, IF(ISNUMBER(MATCH(LEFT(Metadata!O285,SEARCH(":",Metadata!O285)-1),'Library and Platform Vocabulary'!$A$117:$A$413,0)), "Yes", "No"),"")</f>
        <v/>
      </c>
      <c r="E290" t="str">
        <f ca="1">IF(COUNTA(Metadata!A285)=1,IF(Metadata!N285&gt;TODAY(),"No, date is in the future or is invalid", "Yes"),"")</f>
        <v/>
      </c>
    </row>
    <row r="291" spans="1:5">
      <c r="A291" t="str">
        <f>IF(COUNTA(Metadata!A286)=1,ROW(Metadata!A286),"")</f>
        <v/>
      </c>
      <c r="B291" t="str">
        <f>IF(COUNTA(Metadata!A286)=1,IF(COUNTA(Metadata!L286,Metadata!B286)=2, IF(Metadata!L286=Metadata!B286, "No", "Yes"), "One (or both) of these fields are empty"),"")</f>
        <v/>
      </c>
      <c r="C291" t="str">
        <f>IF(COUNTA(Metadata!A286)=1,IF(COUNTA(Metadata!B286:'Metadata'!P286)=15, "Yes", "One (or more) of these fields are empty"),"")</f>
        <v/>
      </c>
      <c r="D291" t="str">
        <f>IF(COUNTA(Metadata!A286)=1, IF(ISNUMBER(MATCH(LEFT(Metadata!O286,SEARCH(":",Metadata!O286)-1),'Library and Platform Vocabulary'!$A$117:$A$413,0)), "Yes", "No"),"")</f>
        <v/>
      </c>
      <c r="E291" t="str">
        <f ca="1">IF(COUNTA(Metadata!A286)=1,IF(Metadata!N286&gt;TODAY(),"No, date is in the future or is invalid", "Yes"),"")</f>
        <v/>
      </c>
    </row>
    <row r="292" spans="1:5">
      <c r="A292" t="str">
        <f>IF(COUNTA(Metadata!A287)=1,ROW(Metadata!A287),"")</f>
        <v/>
      </c>
      <c r="B292" t="str">
        <f>IF(COUNTA(Metadata!A287)=1,IF(COUNTA(Metadata!L287,Metadata!B287)=2, IF(Metadata!L287=Metadata!B287, "No", "Yes"), "One (or both) of these fields are empty"),"")</f>
        <v/>
      </c>
      <c r="C292" t="str">
        <f>IF(COUNTA(Metadata!A287)=1,IF(COUNTA(Metadata!B287:'Metadata'!P287)=15, "Yes", "One (or more) of these fields are empty"),"")</f>
        <v/>
      </c>
      <c r="D292" t="str">
        <f>IF(COUNTA(Metadata!A287)=1, IF(ISNUMBER(MATCH(LEFT(Metadata!O287,SEARCH(":",Metadata!O287)-1),'Library and Platform Vocabulary'!$A$117:$A$413,0)), "Yes", "No"),"")</f>
        <v/>
      </c>
      <c r="E292" t="str">
        <f ca="1">IF(COUNTA(Metadata!A287)=1,IF(Metadata!N287&gt;TODAY(),"No, date is in the future or is invalid", "Yes"),"")</f>
        <v/>
      </c>
    </row>
    <row r="293" spans="1:5">
      <c r="A293" t="str">
        <f>IF(COUNTA(Metadata!A288)=1,ROW(Metadata!A288),"")</f>
        <v/>
      </c>
      <c r="B293" t="str">
        <f>IF(COUNTA(Metadata!A288)=1,IF(COUNTA(Metadata!L288,Metadata!B288)=2, IF(Metadata!L288=Metadata!B288, "No", "Yes"), "One (or both) of these fields are empty"),"")</f>
        <v/>
      </c>
      <c r="C293" t="str">
        <f>IF(COUNTA(Metadata!A288)=1,IF(COUNTA(Metadata!B288:'Metadata'!P288)=15, "Yes", "One (or more) of these fields are empty"),"")</f>
        <v/>
      </c>
      <c r="D293" t="str">
        <f>IF(COUNTA(Metadata!A288)=1, IF(ISNUMBER(MATCH(LEFT(Metadata!O288,SEARCH(":",Metadata!O288)-1),'Library and Platform Vocabulary'!$A$117:$A$413,0)), "Yes", "No"),"")</f>
        <v/>
      </c>
      <c r="E293" t="str">
        <f ca="1">IF(COUNTA(Metadata!A288)=1,IF(Metadata!N288&gt;TODAY(),"No, date is in the future or is invalid", "Yes"),"")</f>
        <v/>
      </c>
    </row>
    <row r="294" spans="1:5">
      <c r="A294" t="str">
        <f>IF(COUNTA(Metadata!A289)=1,ROW(Metadata!A289),"")</f>
        <v/>
      </c>
      <c r="B294" t="str">
        <f>IF(COUNTA(Metadata!A289)=1,IF(COUNTA(Metadata!L289,Metadata!B289)=2, IF(Metadata!L289=Metadata!B289, "No", "Yes"), "One (or both) of these fields are empty"),"")</f>
        <v/>
      </c>
      <c r="C294" t="str">
        <f>IF(COUNTA(Metadata!A289)=1,IF(COUNTA(Metadata!B289:'Metadata'!P289)=15, "Yes", "One (or more) of these fields are empty"),"")</f>
        <v/>
      </c>
      <c r="D294" t="str">
        <f>IF(COUNTA(Metadata!A289)=1, IF(ISNUMBER(MATCH(LEFT(Metadata!O289,SEARCH(":",Metadata!O289)-1),'Library and Platform Vocabulary'!$A$117:$A$413,0)), "Yes", "No"),"")</f>
        <v/>
      </c>
      <c r="E294" t="str">
        <f ca="1">IF(COUNTA(Metadata!A289)=1,IF(Metadata!N289&gt;TODAY(),"No, date is in the future or is invalid", "Yes"),"")</f>
        <v/>
      </c>
    </row>
    <row r="295" spans="1:5">
      <c r="A295" t="str">
        <f>IF(COUNTA(Metadata!A290)=1,ROW(Metadata!A290),"")</f>
        <v/>
      </c>
      <c r="B295" t="str">
        <f>IF(COUNTA(Metadata!A290)=1,IF(COUNTA(Metadata!L290,Metadata!B290)=2, IF(Metadata!L290=Metadata!B290, "No", "Yes"), "One (or both) of these fields are empty"),"")</f>
        <v/>
      </c>
      <c r="C295" t="str">
        <f>IF(COUNTA(Metadata!A290)=1,IF(COUNTA(Metadata!B290:'Metadata'!P290)=15, "Yes", "One (or more) of these fields are empty"),"")</f>
        <v/>
      </c>
      <c r="D295" t="str">
        <f>IF(COUNTA(Metadata!A290)=1, IF(ISNUMBER(MATCH(LEFT(Metadata!O290,SEARCH(":",Metadata!O290)-1),'Library and Platform Vocabulary'!$A$117:$A$413,0)), "Yes", "No"),"")</f>
        <v/>
      </c>
      <c r="E295" t="str">
        <f ca="1">IF(COUNTA(Metadata!A290)=1,IF(Metadata!N290&gt;TODAY(),"No, date is in the future or is invalid", "Yes"),"")</f>
        <v/>
      </c>
    </row>
    <row r="296" spans="1:5">
      <c r="A296" t="str">
        <f>IF(COUNTA(Metadata!A291)=1,ROW(Metadata!A291),"")</f>
        <v/>
      </c>
      <c r="B296" t="str">
        <f>IF(COUNTA(Metadata!A291)=1,IF(COUNTA(Metadata!L291,Metadata!B291)=2, IF(Metadata!L291=Metadata!B291, "No", "Yes"), "One (or both) of these fields are empty"),"")</f>
        <v/>
      </c>
      <c r="C296" t="str">
        <f>IF(COUNTA(Metadata!A291)=1,IF(COUNTA(Metadata!B291:'Metadata'!P291)=15, "Yes", "One (or more) of these fields are empty"),"")</f>
        <v/>
      </c>
      <c r="D296" t="str">
        <f>IF(COUNTA(Metadata!A291)=1, IF(ISNUMBER(MATCH(LEFT(Metadata!O291,SEARCH(":",Metadata!O291)-1),'Library and Platform Vocabulary'!$A$117:$A$413,0)), "Yes", "No"),"")</f>
        <v/>
      </c>
      <c r="E296" t="str">
        <f ca="1">IF(COUNTA(Metadata!A291)=1,IF(Metadata!N291&gt;TODAY(),"No, date is in the future or is invalid", "Yes"),"")</f>
        <v/>
      </c>
    </row>
    <row r="297" spans="1:5">
      <c r="A297" t="str">
        <f>IF(COUNTA(Metadata!A292)=1,ROW(Metadata!A292),"")</f>
        <v/>
      </c>
      <c r="B297" t="str">
        <f>IF(COUNTA(Metadata!A292)=1,IF(COUNTA(Metadata!L292,Metadata!B292)=2, IF(Metadata!L292=Metadata!B292, "No", "Yes"), "One (or both) of these fields are empty"),"")</f>
        <v/>
      </c>
      <c r="C297" t="str">
        <f>IF(COUNTA(Metadata!A292)=1,IF(COUNTA(Metadata!B292:'Metadata'!P292)=15, "Yes", "One (or more) of these fields are empty"),"")</f>
        <v/>
      </c>
      <c r="D297" t="str">
        <f>IF(COUNTA(Metadata!A292)=1, IF(ISNUMBER(MATCH(LEFT(Metadata!O292,SEARCH(":",Metadata!O292)-1),'Library and Platform Vocabulary'!$A$117:$A$413,0)), "Yes", "No"),"")</f>
        <v/>
      </c>
      <c r="E297" t="str">
        <f ca="1">IF(COUNTA(Metadata!A292)=1,IF(Metadata!N292&gt;TODAY(),"No, date is in the future or is invalid", "Yes"),"")</f>
        <v/>
      </c>
    </row>
    <row r="298" spans="1:5">
      <c r="A298" t="str">
        <f>IF(COUNTA(Metadata!A293)=1,ROW(Metadata!A293),"")</f>
        <v/>
      </c>
      <c r="B298" t="str">
        <f>IF(COUNTA(Metadata!A293)=1,IF(COUNTA(Metadata!L293,Metadata!B293)=2, IF(Metadata!L293=Metadata!B293, "No", "Yes"), "One (or both) of these fields are empty"),"")</f>
        <v/>
      </c>
      <c r="C298" t="str">
        <f>IF(COUNTA(Metadata!A293)=1,IF(COUNTA(Metadata!B293:'Metadata'!P293)=15, "Yes", "One (or more) of these fields are empty"),"")</f>
        <v/>
      </c>
      <c r="D298" t="str">
        <f>IF(COUNTA(Metadata!A293)=1, IF(ISNUMBER(MATCH(LEFT(Metadata!O293,SEARCH(":",Metadata!O293)-1),'Library and Platform Vocabulary'!$A$117:$A$413,0)), "Yes", "No"),"")</f>
        <v/>
      </c>
      <c r="E298" t="str">
        <f ca="1">IF(COUNTA(Metadata!A293)=1,IF(Metadata!N293&gt;TODAY(),"No, date is in the future or is invalid", "Yes"),"")</f>
        <v/>
      </c>
    </row>
    <row r="299" spans="1:5">
      <c r="A299" t="str">
        <f>IF(COUNTA(Metadata!A294)=1,ROW(Metadata!A294),"")</f>
        <v/>
      </c>
      <c r="B299" t="str">
        <f>IF(COUNTA(Metadata!A294)=1,IF(COUNTA(Metadata!L294,Metadata!B294)=2, IF(Metadata!L294=Metadata!B294, "No", "Yes"), "One (or both) of these fields are empty"),"")</f>
        <v/>
      </c>
      <c r="C299" t="str">
        <f>IF(COUNTA(Metadata!A294)=1,IF(COUNTA(Metadata!B294:'Metadata'!P294)=15, "Yes", "One (or more) of these fields are empty"),"")</f>
        <v/>
      </c>
      <c r="D299" t="str">
        <f>IF(COUNTA(Metadata!A294)=1, IF(ISNUMBER(MATCH(LEFT(Metadata!O294,SEARCH(":",Metadata!O294)-1),'Library and Platform Vocabulary'!$A$117:$A$413,0)), "Yes", "No"),"")</f>
        <v/>
      </c>
      <c r="E299" t="str">
        <f ca="1">IF(COUNTA(Metadata!A294)=1,IF(Metadata!N294&gt;TODAY(),"No, date is in the future or is invalid", "Yes"),"")</f>
        <v/>
      </c>
    </row>
    <row r="300" spans="1:5">
      <c r="A300" t="str">
        <f>IF(COUNTA(Metadata!A295)=1,ROW(Metadata!A295),"")</f>
        <v/>
      </c>
      <c r="B300" t="str">
        <f>IF(COUNTA(Metadata!A295)=1,IF(COUNTA(Metadata!L295,Metadata!B295)=2, IF(Metadata!L295=Metadata!B295, "No", "Yes"), "One (or both) of these fields are empty"),"")</f>
        <v/>
      </c>
      <c r="C300" t="str">
        <f>IF(COUNTA(Metadata!A295)=1,IF(COUNTA(Metadata!B295:'Metadata'!P295)=15, "Yes", "One (or more) of these fields are empty"),"")</f>
        <v/>
      </c>
      <c r="D300" t="str">
        <f>IF(COUNTA(Metadata!A295)=1, IF(ISNUMBER(MATCH(LEFT(Metadata!O295,SEARCH(":",Metadata!O295)-1),'Library and Platform Vocabulary'!$A$117:$A$413,0)), "Yes", "No"),"")</f>
        <v/>
      </c>
      <c r="E300" t="str">
        <f ca="1">IF(COUNTA(Metadata!A295)=1,IF(Metadata!N295&gt;TODAY(),"No, date is in the future or is invalid", "Yes"),"")</f>
        <v/>
      </c>
    </row>
    <row r="301" spans="1:5">
      <c r="A301" t="str">
        <f>IF(COUNTA(Metadata!A296)=1,ROW(Metadata!A296),"")</f>
        <v/>
      </c>
      <c r="B301" t="str">
        <f>IF(COUNTA(Metadata!A296)=1,IF(COUNTA(Metadata!L296,Metadata!B296)=2, IF(Metadata!L296=Metadata!B296, "No", "Yes"), "One (or both) of these fields are empty"),"")</f>
        <v/>
      </c>
      <c r="C301" t="str">
        <f>IF(COUNTA(Metadata!A296)=1,IF(COUNTA(Metadata!B296:'Metadata'!P296)=15, "Yes", "One (or more) of these fields are empty"),"")</f>
        <v/>
      </c>
      <c r="D301" t="str">
        <f>IF(COUNTA(Metadata!A296)=1, IF(ISNUMBER(MATCH(LEFT(Metadata!O296,SEARCH(":",Metadata!O296)-1),'Library and Platform Vocabulary'!$A$117:$A$413,0)), "Yes", "No"),"")</f>
        <v/>
      </c>
      <c r="E301" t="str">
        <f ca="1">IF(COUNTA(Metadata!A296)=1,IF(Metadata!N296&gt;TODAY(),"No, date is in the future or is invalid", "Yes"),"")</f>
        <v/>
      </c>
    </row>
    <row r="302" spans="1:5">
      <c r="A302" t="str">
        <f>IF(COUNTA(Metadata!A297)=1,ROW(Metadata!A297),"")</f>
        <v/>
      </c>
      <c r="B302" t="str">
        <f>IF(COUNTA(Metadata!A297)=1,IF(COUNTA(Metadata!L297,Metadata!B297)=2, IF(Metadata!L297=Metadata!B297, "No", "Yes"), "One (or both) of these fields are empty"),"")</f>
        <v/>
      </c>
      <c r="C302" t="str">
        <f>IF(COUNTA(Metadata!A297)=1,IF(COUNTA(Metadata!B297:'Metadata'!P297)=15, "Yes", "One (or more) of these fields are empty"),"")</f>
        <v/>
      </c>
      <c r="D302" t="str">
        <f>IF(COUNTA(Metadata!A297)=1, IF(ISNUMBER(MATCH(LEFT(Metadata!O297,SEARCH(":",Metadata!O297)-1),'Library and Platform Vocabulary'!$A$117:$A$413,0)), "Yes", "No"),"")</f>
        <v/>
      </c>
      <c r="E302" t="str">
        <f ca="1">IF(COUNTA(Metadata!A297)=1,IF(Metadata!N297&gt;TODAY(),"No, date is in the future or is invalid", "Yes"),"")</f>
        <v/>
      </c>
    </row>
    <row r="303" spans="1:5">
      <c r="A303" t="str">
        <f>IF(COUNTA(Metadata!A298)=1,ROW(Metadata!A298),"")</f>
        <v/>
      </c>
      <c r="B303" t="str">
        <f>IF(COUNTA(Metadata!A298)=1,IF(COUNTA(Metadata!L298,Metadata!B298)=2, IF(Metadata!L298=Metadata!B298, "No", "Yes"), "One (or both) of these fields are empty"),"")</f>
        <v/>
      </c>
      <c r="C303" t="str">
        <f>IF(COUNTA(Metadata!A298)=1,IF(COUNTA(Metadata!B298:'Metadata'!P298)=15, "Yes", "One (or more) of these fields are empty"),"")</f>
        <v/>
      </c>
      <c r="D303" t="str">
        <f>IF(COUNTA(Metadata!A298)=1, IF(ISNUMBER(MATCH(LEFT(Metadata!O298,SEARCH(":",Metadata!O298)-1),'Library and Platform Vocabulary'!$A$117:$A$413,0)), "Yes", "No"),"")</f>
        <v/>
      </c>
      <c r="E303" t="str">
        <f ca="1">IF(COUNTA(Metadata!A298)=1,IF(Metadata!N298&gt;TODAY(),"No, date is in the future or is invalid", "Yes"),"")</f>
        <v/>
      </c>
    </row>
    <row r="304" spans="1:5">
      <c r="A304" t="str">
        <f>IF(COUNTA(Metadata!A299)=1,ROW(Metadata!A299),"")</f>
        <v/>
      </c>
      <c r="B304" t="str">
        <f>IF(COUNTA(Metadata!A299)=1,IF(COUNTA(Metadata!L299,Metadata!B299)=2, IF(Metadata!L299=Metadata!B299, "No", "Yes"), "One (or both) of these fields are empty"),"")</f>
        <v/>
      </c>
      <c r="C304" t="str">
        <f>IF(COUNTA(Metadata!A299)=1,IF(COUNTA(Metadata!B299:'Metadata'!P299)=15, "Yes", "One (or more) of these fields are empty"),"")</f>
        <v/>
      </c>
      <c r="D304" t="str">
        <f>IF(COUNTA(Metadata!A299)=1, IF(ISNUMBER(MATCH(LEFT(Metadata!O299,SEARCH(":",Metadata!O299)-1),'Library and Platform Vocabulary'!$A$117:$A$413,0)), "Yes", "No"),"")</f>
        <v/>
      </c>
      <c r="E304" t="str">
        <f ca="1">IF(COUNTA(Metadata!A299)=1,IF(Metadata!N299&gt;TODAY(),"No, date is in the future or is invalid", "Yes"),"")</f>
        <v/>
      </c>
    </row>
    <row r="305" spans="1:5">
      <c r="A305" t="str">
        <f>IF(COUNTA(Metadata!A300)=1,ROW(Metadata!A300),"")</f>
        <v/>
      </c>
      <c r="B305" t="str">
        <f>IF(COUNTA(Metadata!A300)=1,IF(COUNTA(Metadata!L300,Metadata!B300)=2, IF(Metadata!L300=Metadata!B300, "No", "Yes"), "One (or both) of these fields are empty"),"")</f>
        <v/>
      </c>
      <c r="C305" t="str">
        <f>IF(COUNTA(Metadata!A300)=1,IF(COUNTA(Metadata!B300:'Metadata'!P300)=15, "Yes", "One (or more) of these fields are empty"),"")</f>
        <v/>
      </c>
      <c r="D305" t="str">
        <f>IF(COUNTA(Metadata!A300)=1, IF(ISNUMBER(MATCH(LEFT(Metadata!O300,SEARCH(":",Metadata!O300)-1),'Library and Platform Vocabulary'!$A$117:$A$413,0)), "Yes", "No"),"")</f>
        <v/>
      </c>
      <c r="E305" t="str">
        <f ca="1">IF(COUNTA(Metadata!A300)=1,IF(Metadata!N300&gt;TODAY(),"No, date is in the future or is invalid", "Yes"),"")</f>
        <v/>
      </c>
    </row>
    <row r="306" spans="1:5">
      <c r="A306" t="str">
        <f>IF(COUNTA(Metadata!A301)=1,ROW(Metadata!A301),"")</f>
        <v/>
      </c>
      <c r="B306" t="str">
        <f>IF(COUNTA(Metadata!A301)=1,IF(COUNTA(Metadata!L301,Metadata!B301)=2, IF(Metadata!L301=Metadata!B301, "No", "Yes"), "One (or both) of these fields are empty"),"")</f>
        <v/>
      </c>
      <c r="C306" t="str">
        <f>IF(COUNTA(Metadata!A301)=1,IF(COUNTA(Metadata!B301:'Metadata'!P301)=15, "Yes", "One (or more) of these fields are empty"),"")</f>
        <v/>
      </c>
      <c r="D306" t="str">
        <f>IF(COUNTA(Metadata!A301)=1, IF(ISNUMBER(MATCH(LEFT(Metadata!O301,SEARCH(":",Metadata!O301)-1),'Library and Platform Vocabulary'!$A$117:$A$413,0)), "Yes", "No"),"")</f>
        <v/>
      </c>
      <c r="E306" t="str">
        <f ca="1">IF(COUNTA(Metadata!A301)=1,IF(Metadata!N301&gt;TODAY(),"No, date is in the future or is invalid", "Yes"),"")</f>
        <v/>
      </c>
    </row>
    <row r="307" spans="1:5">
      <c r="A307" t="str">
        <f>IF(COUNTA(Metadata!A302)=1,ROW(Metadata!A302),"")</f>
        <v/>
      </c>
      <c r="B307" t="str">
        <f>IF(COUNTA(Metadata!A302)=1,IF(COUNTA(Metadata!L302,Metadata!B302)=2, IF(Metadata!L302=Metadata!B302, "No", "Yes"), "One (or both) of these fields are empty"),"")</f>
        <v/>
      </c>
      <c r="C307" t="str">
        <f>IF(COUNTA(Metadata!A302)=1,IF(COUNTA(Metadata!B302:'Metadata'!P302)=15, "Yes", "One (or more) of these fields are empty"),"")</f>
        <v/>
      </c>
      <c r="D307" t="str">
        <f>IF(COUNTA(Metadata!A302)=1, IF(ISNUMBER(MATCH(LEFT(Metadata!O302,SEARCH(":",Metadata!O302)-1),'Library and Platform Vocabulary'!$A$117:$A$413,0)), "Yes", "No"),"")</f>
        <v/>
      </c>
      <c r="E307" t="str">
        <f ca="1">IF(COUNTA(Metadata!A302)=1,IF(Metadata!N302&gt;TODAY(),"No, date is in the future or is invalid", "Yes"),"")</f>
        <v/>
      </c>
    </row>
    <row r="308" spans="1:5">
      <c r="A308" t="str">
        <f>IF(COUNTA(Metadata!A303)=1,ROW(Metadata!A303),"")</f>
        <v/>
      </c>
      <c r="B308" t="str">
        <f>IF(COUNTA(Metadata!A303)=1,IF(COUNTA(Metadata!L303,Metadata!B303)=2, IF(Metadata!L303=Metadata!B303, "No", "Yes"), "One (or both) of these fields are empty"),"")</f>
        <v/>
      </c>
      <c r="C308" t="str">
        <f>IF(COUNTA(Metadata!A303)=1,IF(COUNTA(Metadata!B303:'Metadata'!P303)=15, "Yes", "One (or more) of these fields are empty"),"")</f>
        <v/>
      </c>
      <c r="D308" t="str">
        <f>IF(COUNTA(Metadata!A303)=1, IF(ISNUMBER(MATCH(LEFT(Metadata!O303,SEARCH(":",Metadata!O303)-1),'Library and Platform Vocabulary'!$A$117:$A$413,0)), "Yes", "No"),"")</f>
        <v/>
      </c>
      <c r="E308" t="str">
        <f ca="1">IF(COUNTA(Metadata!A303)=1,IF(Metadata!N303&gt;TODAY(),"No, date is in the future or is invalid", "Yes"),"")</f>
        <v/>
      </c>
    </row>
    <row r="309" spans="1:5">
      <c r="A309" t="str">
        <f>IF(COUNTA(Metadata!A304)=1,ROW(Metadata!A304),"")</f>
        <v/>
      </c>
      <c r="B309" t="str">
        <f>IF(COUNTA(Metadata!A304)=1,IF(COUNTA(Metadata!L304,Metadata!B304)=2, IF(Metadata!L304=Metadata!B304, "No", "Yes"), "One (or both) of these fields are empty"),"")</f>
        <v/>
      </c>
      <c r="C309" t="str">
        <f>IF(COUNTA(Metadata!A304)=1,IF(COUNTA(Metadata!B304:'Metadata'!P304)=15, "Yes", "One (or more) of these fields are empty"),"")</f>
        <v/>
      </c>
      <c r="D309" t="str">
        <f>IF(COUNTA(Metadata!A304)=1, IF(ISNUMBER(MATCH(LEFT(Metadata!O304,SEARCH(":",Metadata!O304)-1),'Library and Platform Vocabulary'!$A$117:$A$413,0)), "Yes", "No"),"")</f>
        <v/>
      </c>
      <c r="E309" t="str">
        <f ca="1">IF(COUNTA(Metadata!A304)=1,IF(Metadata!N304&gt;TODAY(),"No, date is in the future or is invalid", "Yes"),"")</f>
        <v/>
      </c>
    </row>
    <row r="310" spans="1:5">
      <c r="A310" t="str">
        <f>IF(COUNTA(Metadata!A305)=1,ROW(Metadata!A305),"")</f>
        <v/>
      </c>
      <c r="B310" t="str">
        <f>IF(COUNTA(Metadata!A305)=1,IF(COUNTA(Metadata!L305,Metadata!B305)=2, IF(Metadata!L305=Metadata!B305, "No", "Yes"), "One (or both) of these fields are empty"),"")</f>
        <v/>
      </c>
      <c r="C310" t="str">
        <f>IF(COUNTA(Metadata!A305)=1,IF(COUNTA(Metadata!B305:'Metadata'!P305)=15, "Yes", "One (or more) of these fields are empty"),"")</f>
        <v/>
      </c>
      <c r="D310" t="str">
        <f>IF(COUNTA(Metadata!A305)=1, IF(ISNUMBER(MATCH(LEFT(Metadata!O305,SEARCH(":",Metadata!O305)-1),'Library and Platform Vocabulary'!$A$117:$A$413,0)), "Yes", "No"),"")</f>
        <v/>
      </c>
      <c r="E310" t="str">
        <f ca="1">IF(COUNTA(Metadata!A305)=1,IF(Metadata!N305&gt;TODAY(),"No, date is in the future or is invalid", "Yes"),"")</f>
        <v/>
      </c>
    </row>
    <row r="311" spans="1:5">
      <c r="A311" t="str">
        <f>IF(COUNTA(Metadata!A306)=1,ROW(Metadata!A306),"")</f>
        <v/>
      </c>
      <c r="B311" t="str">
        <f>IF(COUNTA(Metadata!A306)=1,IF(COUNTA(Metadata!L306,Metadata!B306)=2, IF(Metadata!L306=Metadata!B306, "No", "Yes"), "One (or both) of these fields are empty"),"")</f>
        <v/>
      </c>
      <c r="C311" t="str">
        <f>IF(COUNTA(Metadata!A306)=1,IF(COUNTA(Metadata!B306:'Metadata'!P306)=15, "Yes", "One (or more) of these fields are empty"),"")</f>
        <v/>
      </c>
      <c r="D311" t="str">
        <f>IF(COUNTA(Metadata!A306)=1, IF(ISNUMBER(MATCH(LEFT(Metadata!O306,SEARCH(":",Metadata!O306)-1),'Library and Platform Vocabulary'!$A$117:$A$413,0)), "Yes", "No"),"")</f>
        <v/>
      </c>
      <c r="E311" t="str">
        <f ca="1">IF(COUNTA(Metadata!A306)=1,IF(Metadata!N306&gt;TODAY(),"No, date is in the future or is invalid", "Yes"),"")</f>
        <v/>
      </c>
    </row>
    <row r="312" spans="1:5">
      <c r="A312" t="str">
        <f>IF(COUNTA(Metadata!A307)=1,ROW(Metadata!A307),"")</f>
        <v/>
      </c>
      <c r="B312" t="str">
        <f>IF(COUNTA(Metadata!A307)=1,IF(COUNTA(Metadata!L307,Metadata!B307)=2, IF(Metadata!L307=Metadata!B307, "No", "Yes"), "One (or both) of these fields are empty"),"")</f>
        <v/>
      </c>
      <c r="C312" t="str">
        <f>IF(COUNTA(Metadata!A307)=1,IF(COUNTA(Metadata!B307:'Metadata'!P307)=15, "Yes", "One (or more) of these fields are empty"),"")</f>
        <v/>
      </c>
      <c r="D312" t="str">
        <f>IF(COUNTA(Metadata!A307)=1, IF(ISNUMBER(MATCH(LEFT(Metadata!O307,SEARCH(":",Metadata!O307)-1),'Library and Platform Vocabulary'!$A$117:$A$413,0)), "Yes", "No"),"")</f>
        <v/>
      </c>
      <c r="E312" t="str">
        <f ca="1">IF(COUNTA(Metadata!A307)=1,IF(Metadata!N307&gt;TODAY(),"No, date is in the future or is invalid", "Yes"),"")</f>
        <v/>
      </c>
    </row>
    <row r="313" spans="1:5">
      <c r="A313" t="str">
        <f>IF(COUNTA(Metadata!A308)=1,ROW(Metadata!A308),"")</f>
        <v/>
      </c>
      <c r="B313" t="str">
        <f>IF(COUNTA(Metadata!A308)=1,IF(COUNTA(Metadata!L308,Metadata!B308)=2, IF(Metadata!L308=Metadata!B308, "No", "Yes"), "One (or both) of these fields are empty"),"")</f>
        <v/>
      </c>
      <c r="C313" t="str">
        <f>IF(COUNTA(Metadata!A308)=1,IF(COUNTA(Metadata!B308:'Metadata'!P308)=15, "Yes", "One (or more) of these fields are empty"),"")</f>
        <v/>
      </c>
      <c r="D313" t="str">
        <f>IF(COUNTA(Metadata!A308)=1, IF(ISNUMBER(MATCH(LEFT(Metadata!O308,SEARCH(":",Metadata!O308)-1),'Library and Platform Vocabulary'!$A$117:$A$413,0)), "Yes", "No"),"")</f>
        <v/>
      </c>
      <c r="E313" t="str">
        <f ca="1">IF(COUNTA(Metadata!A308)=1,IF(Metadata!N308&gt;TODAY(),"No, date is in the future or is invalid", "Yes"),"")</f>
        <v/>
      </c>
    </row>
    <row r="314" spans="1:5">
      <c r="A314" t="str">
        <f>IF(COUNTA(Metadata!A309)=1,ROW(Metadata!A309),"")</f>
        <v/>
      </c>
      <c r="B314" t="str">
        <f>IF(COUNTA(Metadata!A309)=1,IF(COUNTA(Metadata!L309,Metadata!B309)=2, IF(Metadata!L309=Metadata!B309, "No", "Yes"), "One (or both) of these fields are empty"),"")</f>
        <v/>
      </c>
      <c r="C314" t="str">
        <f>IF(COUNTA(Metadata!A309)=1,IF(COUNTA(Metadata!B309:'Metadata'!P309)=15, "Yes", "One (or more) of these fields are empty"),"")</f>
        <v/>
      </c>
      <c r="D314" t="str">
        <f>IF(COUNTA(Metadata!A309)=1, IF(ISNUMBER(MATCH(LEFT(Metadata!O309,SEARCH(":",Metadata!O309)-1),'Library and Platform Vocabulary'!$A$117:$A$413,0)), "Yes", "No"),"")</f>
        <v/>
      </c>
      <c r="E314" t="str">
        <f ca="1">IF(COUNTA(Metadata!A309)=1,IF(Metadata!N309&gt;TODAY(),"No, date is in the future or is invalid", "Yes"),"")</f>
        <v/>
      </c>
    </row>
    <row r="315" spans="1:5">
      <c r="A315" t="str">
        <f>IF(COUNTA(Metadata!A310)=1,ROW(Metadata!A310),"")</f>
        <v/>
      </c>
      <c r="B315" t="str">
        <f>IF(COUNTA(Metadata!A310)=1,IF(COUNTA(Metadata!L310,Metadata!B310)=2, IF(Metadata!L310=Metadata!B310, "No", "Yes"), "One (or both) of these fields are empty"),"")</f>
        <v/>
      </c>
      <c r="C315" t="str">
        <f>IF(COUNTA(Metadata!A310)=1,IF(COUNTA(Metadata!B310:'Metadata'!P310)=15, "Yes", "One (or more) of these fields are empty"),"")</f>
        <v/>
      </c>
      <c r="D315" t="str">
        <f>IF(COUNTA(Metadata!A310)=1, IF(ISNUMBER(MATCH(LEFT(Metadata!O310,SEARCH(":",Metadata!O310)-1),'Library and Platform Vocabulary'!$A$117:$A$413,0)), "Yes", "No"),"")</f>
        <v/>
      </c>
      <c r="E315" t="str">
        <f ca="1">IF(COUNTA(Metadata!A310)=1,IF(Metadata!N310&gt;TODAY(),"No, date is in the future or is invalid", "Yes"),"")</f>
        <v/>
      </c>
    </row>
    <row r="316" spans="1:5">
      <c r="A316" t="str">
        <f>IF(COUNTA(Metadata!A311)=1,ROW(Metadata!A311),"")</f>
        <v/>
      </c>
      <c r="B316" t="str">
        <f>IF(COUNTA(Metadata!A311)=1,IF(COUNTA(Metadata!L311,Metadata!B311)=2, IF(Metadata!L311=Metadata!B311, "No", "Yes"), "One (or both) of these fields are empty"),"")</f>
        <v/>
      </c>
      <c r="C316" t="str">
        <f>IF(COUNTA(Metadata!A311)=1,IF(COUNTA(Metadata!B311:'Metadata'!P311)=15, "Yes", "One (or more) of these fields are empty"),"")</f>
        <v/>
      </c>
      <c r="D316" t="str">
        <f>IF(COUNTA(Metadata!A311)=1, IF(ISNUMBER(MATCH(LEFT(Metadata!O311,SEARCH(":",Metadata!O311)-1),'Library and Platform Vocabulary'!$A$117:$A$413,0)), "Yes", "No"),"")</f>
        <v/>
      </c>
      <c r="E316" t="str">
        <f ca="1">IF(COUNTA(Metadata!A311)=1,IF(Metadata!N311&gt;TODAY(),"No, date is in the future or is invalid", "Yes"),"")</f>
        <v/>
      </c>
    </row>
    <row r="317" spans="1:5">
      <c r="A317" t="str">
        <f>IF(COUNTA(Metadata!A312)=1,ROW(Metadata!A312),"")</f>
        <v/>
      </c>
      <c r="B317" t="str">
        <f>IF(COUNTA(Metadata!A312)=1,IF(COUNTA(Metadata!L312,Metadata!B312)=2, IF(Metadata!L312=Metadata!B312, "No", "Yes"), "One (or both) of these fields are empty"),"")</f>
        <v/>
      </c>
      <c r="C317" t="str">
        <f>IF(COUNTA(Metadata!A312)=1,IF(COUNTA(Metadata!B312:'Metadata'!P312)=15, "Yes", "One (or more) of these fields are empty"),"")</f>
        <v/>
      </c>
      <c r="D317" t="str">
        <f>IF(COUNTA(Metadata!A312)=1, IF(ISNUMBER(MATCH(LEFT(Metadata!O312,SEARCH(":",Metadata!O312)-1),'Library and Platform Vocabulary'!$A$117:$A$413,0)), "Yes", "No"),"")</f>
        <v/>
      </c>
      <c r="E317" t="str">
        <f ca="1">IF(COUNTA(Metadata!A312)=1,IF(Metadata!N312&gt;TODAY(),"No, date is in the future or is invalid", "Yes"),"")</f>
        <v/>
      </c>
    </row>
    <row r="318" spans="1:5">
      <c r="A318" t="str">
        <f>IF(COUNTA(Metadata!A313)=1,ROW(Metadata!A313),"")</f>
        <v/>
      </c>
      <c r="B318" t="str">
        <f>IF(COUNTA(Metadata!A313)=1,IF(COUNTA(Metadata!L313,Metadata!B313)=2, IF(Metadata!L313=Metadata!B313, "No", "Yes"), "One (or both) of these fields are empty"),"")</f>
        <v/>
      </c>
      <c r="C318" t="str">
        <f>IF(COUNTA(Metadata!A313)=1,IF(COUNTA(Metadata!B313:'Metadata'!P313)=15, "Yes", "One (or more) of these fields are empty"),"")</f>
        <v/>
      </c>
      <c r="D318" t="str">
        <f>IF(COUNTA(Metadata!A313)=1, IF(ISNUMBER(MATCH(LEFT(Metadata!O313,SEARCH(":",Metadata!O313)-1),'Library and Platform Vocabulary'!$A$117:$A$413,0)), "Yes", "No"),"")</f>
        <v/>
      </c>
      <c r="E318" t="str">
        <f ca="1">IF(COUNTA(Metadata!A313)=1,IF(Metadata!N313&gt;TODAY(),"No, date is in the future or is invalid", "Yes"),"")</f>
        <v/>
      </c>
    </row>
    <row r="319" spans="1:5">
      <c r="A319" t="str">
        <f>IF(COUNTA(Metadata!A314)=1,ROW(Metadata!A314),"")</f>
        <v/>
      </c>
      <c r="B319" t="str">
        <f>IF(COUNTA(Metadata!A314)=1,IF(COUNTA(Metadata!L314,Metadata!B314)=2, IF(Metadata!L314=Metadata!B314, "No", "Yes"), "One (or both) of these fields are empty"),"")</f>
        <v/>
      </c>
      <c r="C319" t="str">
        <f>IF(COUNTA(Metadata!A314)=1,IF(COUNTA(Metadata!B314:'Metadata'!P314)=15, "Yes", "One (or more) of these fields are empty"),"")</f>
        <v/>
      </c>
      <c r="D319" t="str">
        <f>IF(COUNTA(Metadata!A314)=1, IF(ISNUMBER(MATCH(LEFT(Metadata!O314,SEARCH(":",Metadata!O314)-1),'Library and Platform Vocabulary'!$A$117:$A$413,0)), "Yes", "No"),"")</f>
        <v/>
      </c>
      <c r="E319" t="str">
        <f ca="1">IF(COUNTA(Metadata!A314)=1,IF(Metadata!N314&gt;TODAY(),"No, date is in the future or is invalid", "Yes"),"")</f>
        <v/>
      </c>
    </row>
    <row r="320" spans="1:5">
      <c r="A320" t="str">
        <f>IF(COUNTA(Metadata!A315)=1,ROW(Metadata!A315),"")</f>
        <v/>
      </c>
      <c r="B320" t="str">
        <f>IF(COUNTA(Metadata!A315)=1,IF(COUNTA(Metadata!L315,Metadata!B315)=2, IF(Metadata!L315=Metadata!B315, "No", "Yes"), "One (or both) of these fields are empty"),"")</f>
        <v/>
      </c>
      <c r="C320" t="str">
        <f>IF(COUNTA(Metadata!A315)=1,IF(COUNTA(Metadata!B315:'Metadata'!P315)=15, "Yes", "One (or more) of these fields are empty"),"")</f>
        <v/>
      </c>
      <c r="D320" t="str">
        <f>IF(COUNTA(Metadata!A315)=1, IF(ISNUMBER(MATCH(LEFT(Metadata!O315,SEARCH(":",Metadata!O315)-1),'Library and Platform Vocabulary'!$A$117:$A$413,0)), "Yes", "No"),"")</f>
        <v/>
      </c>
      <c r="E320" t="str">
        <f ca="1">IF(COUNTA(Metadata!A315)=1,IF(Metadata!N315&gt;TODAY(),"No, date is in the future or is invalid", "Yes"),"")</f>
        <v/>
      </c>
    </row>
    <row r="321" spans="1:5">
      <c r="A321" t="str">
        <f>IF(COUNTA(Metadata!A316)=1,ROW(Metadata!A316),"")</f>
        <v/>
      </c>
      <c r="B321" t="str">
        <f>IF(COUNTA(Metadata!A316)=1,IF(COUNTA(Metadata!L316,Metadata!B316)=2, IF(Metadata!L316=Metadata!B316, "No", "Yes"), "One (or both) of these fields are empty"),"")</f>
        <v/>
      </c>
      <c r="C321" t="str">
        <f>IF(COUNTA(Metadata!A316)=1,IF(COUNTA(Metadata!B316:'Metadata'!P316)=15, "Yes", "One (or more) of these fields are empty"),"")</f>
        <v/>
      </c>
      <c r="D321" t="str">
        <f>IF(COUNTA(Metadata!A316)=1, IF(ISNUMBER(MATCH(LEFT(Metadata!O316,SEARCH(":",Metadata!O316)-1),'Library and Platform Vocabulary'!$A$117:$A$413,0)), "Yes", "No"),"")</f>
        <v/>
      </c>
      <c r="E321" t="str">
        <f ca="1">IF(COUNTA(Metadata!A316)=1,IF(Metadata!N316&gt;TODAY(),"No, date is in the future or is invalid", "Yes"),"")</f>
        <v/>
      </c>
    </row>
    <row r="322" spans="1:5">
      <c r="A322" t="str">
        <f>IF(COUNTA(Metadata!A317)=1,ROW(Metadata!A317),"")</f>
        <v/>
      </c>
      <c r="B322" t="str">
        <f>IF(COUNTA(Metadata!A317)=1,IF(COUNTA(Metadata!L317,Metadata!B317)=2, IF(Metadata!L317=Metadata!B317, "No", "Yes"), "One (or both) of these fields are empty"),"")</f>
        <v/>
      </c>
      <c r="C322" t="str">
        <f>IF(COUNTA(Metadata!A317)=1,IF(COUNTA(Metadata!B317:'Metadata'!P317)=15, "Yes", "One (or more) of these fields are empty"),"")</f>
        <v/>
      </c>
      <c r="D322" t="str">
        <f>IF(COUNTA(Metadata!A317)=1, IF(ISNUMBER(MATCH(LEFT(Metadata!O317,SEARCH(":",Metadata!O317)-1),'Library and Platform Vocabulary'!$A$117:$A$413,0)), "Yes", "No"),"")</f>
        <v/>
      </c>
      <c r="E322" t="str">
        <f ca="1">IF(COUNTA(Metadata!A317)=1,IF(Metadata!N317&gt;TODAY(),"No, date is in the future or is invalid", "Yes"),"")</f>
        <v/>
      </c>
    </row>
    <row r="323" spans="1:5">
      <c r="A323" t="str">
        <f>IF(COUNTA(Metadata!A318)=1,ROW(Metadata!A318),"")</f>
        <v/>
      </c>
      <c r="B323" t="str">
        <f>IF(COUNTA(Metadata!A318)=1,IF(COUNTA(Metadata!L318,Metadata!B318)=2, IF(Metadata!L318=Metadata!B318, "No", "Yes"), "One (or both) of these fields are empty"),"")</f>
        <v/>
      </c>
      <c r="C323" t="str">
        <f>IF(COUNTA(Metadata!A318)=1,IF(COUNTA(Metadata!B318:'Metadata'!P318)=15, "Yes", "One (or more) of these fields are empty"),"")</f>
        <v/>
      </c>
      <c r="D323" t="str">
        <f>IF(COUNTA(Metadata!A318)=1, IF(ISNUMBER(MATCH(LEFT(Metadata!O318,SEARCH(":",Metadata!O318)-1),'Library and Platform Vocabulary'!$A$117:$A$413,0)), "Yes", "No"),"")</f>
        <v/>
      </c>
      <c r="E323" t="str">
        <f ca="1">IF(COUNTA(Metadata!A318)=1,IF(Metadata!N318&gt;TODAY(),"No, date is in the future or is invalid", "Yes"),"")</f>
        <v/>
      </c>
    </row>
    <row r="324" spans="1:5">
      <c r="A324" t="str">
        <f>IF(COUNTA(Metadata!A319)=1,ROW(Metadata!A319),"")</f>
        <v/>
      </c>
      <c r="B324" t="str">
        <f>IF(COUNTA(Metadata!A319)=1,IF(COUNTA(Metadata!L319,Metadata!B319)=2, IF(Metadata!L319=Metadata!B319, "No", "Yes"), "One (or both) of these fields are empty"),"")</f>
        <v/>
      </c>
      <c r="C324" t="str">
        <f>IF(COUNTA(Metadata!A319)=1,IF(COUNTA(Metadata!B319:'Metadata'!P319)=15, "Yes", "One (or more) of these fields are empty"),"")</f>
        <v/>
      </c>
      <c r="D324" t="str">
        <f>IF(COUNTA(Metadata!A319)=1, IF(ISNUMBER(MATCH(LEFT(Metadata!O319,SEARCH(":",Metadata!O319)-1),'Library and Platform Vocabulary'!$A$117:$A$413,0)), "Yes", "No"),"")</f>
        <v/>
      </c>
      <c r="E324" t="str">
        <f ca="1">IF(COUNTA(Metadata!A319)=1,IF(Metadata!N319&gt;TODAY(),"No, date is in the future or is invalid", "Yes"),"")</f>
        <v/>
      </c>
    </row>
    <row r="325" spans="1:5">
      <c r="A325" t="str">
        <f>IF(COUNTA(Metadata!A320)=1,ROW(Metadata!A320),"")</f>
        <v/>
      </c>
      <c r="B325" t="str">
        <f>IF(COUNTA(Metadata!A320)=1,IF(COUNTA(Metadata!L320,Metadata!B320)=2, IF(Metadata!L320=Metadata!B320, "No", "Yes"), "One (or both) of these fields are empty"),"")</f>
        <v/>
      </c>
      <c r="C325" t="str">
        <f>IF(COUNTA(Metadata!A320)=1,IF(COUNTA(Metadata!B320:'Metadata'!P320)=15, "Yes", "One (or more) of these fields are empty"),"")</f>
        <v/>
      </c>
      <c r="D325" t="str">
        <f>IF(COUNTA(Metadata!A320)=1, IF(ISNUMBER(MATCH(LEFT(Metadata!O320,SEARCH(":",Metadata!O320)-1),'Library and Platform Vocabulary'!$A$117:$A$413,0)), "Yes", "No"),"")</f>
        <v/>
      </c>
      <c r="E325" t="str">
        <f ca="1">IF(COUNTA(Metadata!A320)=1,IF(Metadata!N320&gt;TODAY(),"No, date is in the future or is invalid", "Yes"),"")</f>
        <v/>
      </c>
    </row>
    <row r="326" spans="1:5">
      <c r="A326" t="str">
        <f>IF(COUNTA(Metadata!A321)=1,ROW(Metadata!A321),"")</f>
        <v/>
      </c>
      <c r="B326" t="str">
        <f>IF(COUNTA(Metadata!A321)=1,IF(COUNTA(Metadata!L321,Metadata!B321)=2, IF(Metadata!L321=Metadata!B321, "No", "Yes"), "One (or both) of these fields are empty"),"")</f>
        <v/>
      </c>
      <c r="C326" t="str">
        <f>IF(COUNTA(Metadata!A321)=1,IF(COUNTA(Metadata!B321:'Metadata'!P321)=15, "Yes", "One (or more) of these fields are empty"),"")</f>
        <v/>
      </c>
      <c r="D326" t="str">
        <f>IF(COUNTA(Metadata!A321)=1, IF(ISNUMBER(MATCH(LEFT(Metadata!O321,SEARCH(":",Metadata!O321)-1),'Library and Platform Vocabulary'!$A$117:$A$413,0)), "Yes", "No"),"")</f>
        <v/>
      </c>
      <c r="E326" t="str">
        <f ca="1">IF(COUNTA(Metadata!A321)=1,IF(Metadata!N321&gt;TODAY(),"No, date is in the future or is invalid", "Yes"),"")</f>
        <v/>
      </c>
    </row>
    <row r="327" spans="1:5">
      <c r="A327" t="str">
        <f>IF(COUNTA(Metadata!A322)=1,ROW(Metadata!A322),"")</f>
        <v/>
      </c>
      <c r="B327" t="str">
        <f>IF(COUNTA(Metadata!A322)=1,IF(COUNTA(Metadata!L322,Metadata!B322)=2, IF(Metadata!L322=Metadata!B322, "No", "Yes"), "One (or both) of these fields are empty"),"")</f>
        <v/>
      </c>
      <c r="C327" t="str">
        <f>IF(COUNTA(Metadata!A322)=1,IF(COUNTA(Metadata!B322:'Metadata'!P322)=15, "Yes", "One (or more) of these fields are empty"),"")</f>
        <v/>
      </c>
      <c r="D327" t="str">
        <f>IF(COUNTA(Metadata!A322)=1, IF(ISNUMBER(MATCH(LEFT(Metadata!O322,SEARCH(":",Metadata!O322)-1),'Library and Platform Vocabulary'!$A$117:$A$413,0)), "Yes", "No"),"")</f>
        <v/>
      </c>
      <c r="E327" t="str">
        <f ca="1">IF(COUNTA(Metadata!A322)=1,IF(Metadata!N322&gt;TODAY(),"No, date is in the future or is invalid", "Yes"),"")</f>
        <v/>
      </c>
    </row>
    <row r="328" spans="1:5">
      <c r="A328" t="str">
        <f>IF(COUNTA(Metadata!A323)=1,ROW(Metadata!A323),"")</f>
        <v/>
      </c>
      <c r="B328" t="str">
        <f>IF(COUNTA(Metadata!A323)=1,IF(COUNTA(Metadata!L323,Metadata!B323)=2, IF(Metadata!L323=Metadata!B323, "No", "Yes"), "One (or both) of these fields are empty"),"")</f>
        <v/>
      </c>
      <c r="C328" t="str">
        <f>IF(COUNTA(Metadata!A323)=1,IF(COUNTA(Metadata!B323:'Metadata'!P323)=15, "Yes", "One (or more) of these fields are empty"),"")</f>
        <v/>
      </c>
      <c r="D328" t="str">
        <f>IF(COUNTA(Metadata!A323)=1, IF(ISNUMBER(MATCH(LEFT(Metadata!O323,SEARCH(":",Metadata!O323)-1),'Library and Platform Vocabulary'!$A$117:$A$413,0)), "Yes", "No"),"")</f>
        <v/>
      </c>
      <c r="E328" t="str">
        <f ca="1">IF(COUNTA(Metadata!A323)=1,IF(Metadata!N323&gt;TODAY(),"No, date is in the future or is invalid", "Yes"),"")</f>
        <v/>
      </c>
    </row>
    <row r="329" spans="1:5">
      <c r="A329" t="str">
        <f>IF(COUNTA(Metadata!A324)=1,ROW(Metadata!A324),"")</f>
        <v/>
      </c>
      <c r="B329" t="str">
        <f>IF(COUNTA(Metadata!A324)=1,IF(COUNTA(Metadata!L324,Metadata!B324)=2, IF(Metadata!L324=Metadata!B324, "No", "Yes"), "One (or both) of these fields are empty"),"")</f>
        <v/>
      </c>
      <c r="C329" t="str">
        <f>IF(COUNTA(Metadata!A324)=1,IF(COUNTA(Metadata!B324:'Metadata'!P324)=15, "Yes", "One (or more) of these fields are empty"),"")</f>
        <v/>
      </c>
      <c r="D329" t="str">
        <f>IF(COUNTA(Metadata!A324)=1, IF(ISNUMBER(MATCH(LEFT(Metadata!O324,SEARCH(":",Metadata!O324)-1),'Library and Platform Vocabulary'!$A$117:$A$413,0)), "Yes", "No"),"")</f>
        <v/>
      </c>
      <c r="E329" t="str">
        <f ca="1">IF(COUNTA(Metadata!A324)=1,IF(Metadata!N324&gt;TODAY(),"No, date is in the future or is invalid", "Yes"),"")</f>
        <v/>
      </c>
    </row>
    <row r="330" spans="1:5">
      <c r="A330" t="str">
        <f>IF(COUNTA(Metadata!A325)=1,ROW(Metadata!A325),"")</f>
        <v/>
      </c>
      <c r="B330" t="str">
        <f>IF(COUNTA(Metadata!A325)=1,IF(COUNTA(Metadata!L325,Metadata!B325)=2, IF(Metadata!L325=Metadata!B325, "No", "Yes"), "One (or both) of these fields are empty"),"")</f>
        <v/>
      </c>
      <c r="C330" t="str">
        <f>IF(COUNTA(Metadata!A325)=1,IF(COUNTA(Metadata!B325:'Metadata'!P325)=15, "Yes", "One (or more) of these fields are empty"),"")</f>
        <v/>
      </c>
      <c r="D330" t="str">
        <f>IF(COUNTA(Metadata!A325)=1, IF(ISNUMBER(MATCH(LEFT(Metadata!O325,SEARCH(":",Metadata!O325)-1),'Library and Platform Vocabulary'!$A$117:$A$413,0)), "Yes", "No"),"")</f>
        <v/>
      </c>
      <c r="E330" t="str">
        <f ca="1">IF(COUNTA(Metadata!A325)=1,IF(Metadata!N325&gt;TODAY(),"No, date is in the future or is invalid", "Yes"),"")</f>
        <v/>
      </c>
    </row>
    <row r="331" spans="1:5">
      <c r="A331" t="str">
        <f>IF(COUNTA(Metadata!A326)=1,ROW(Metadata!A326),"")</f>
        <v/>
      </c>
      <c r="B331" t="str">
        <f>IF(COUNTA(Metadata!A326)=1,IF(COUNTA(Metadata!L326,Metadata!B326)=2, IF(Metadata!L326=Metadata!B326, "No", "Yes"), "One (or both) of these fields are empty"),"")</f>
        <v/>
      </c>
      <c r="C331" t="str">
        <f>IF(COUNTA(Metadata!A326)=1,IF(COUNTA(Metadata!B326:'Metadata'!P326)=15, "Yes", "One (or more) of these fields are empty"),"")</f>
        <v/>
      </c>
      <c r="D331" t="str">
        <f>IF(COUNTA(Metadata!A326)=1, IF(ISNUMBER(MATCH(LEFT(Metadata!O326,SEARCH(":",Metadata!O326)-1),'Library and Platform Vocabulary'!$A$117:$A$413,0)), "Yes", "No"),"")</f>
        <v/>
      </c>
      <c r="E331" t="str">
        <f ca="1">IF(COUNTA(Metadata!A326)=1,IF(Metadata!N326&gt;TODAY(),"No, date is in the future or is invalid", "Yes"),"")</f>
        <v/>
      </c>
    </row>
    <row r="332" spans="1:5">
      <c r="A332" t="str">
        <f>IF(COUNTA(Metadata!A327)=1,ROW(Metadata!A327),"")</f>
        <v/>
      </c>
      <c r="B332" t="str">
        <f>IF(COUNTA(Metadata!A327)=1,IF(COUNTA(Metadata!L327,Metadata!B327)=2, IF(Metadata!L327=Metadata!B327, "No", "Yes"), "One (or both) of these fields are empty"),"")</f>
        <v/>
      </c>
      <c r="C332" t="str">
        <f>IF(COUNTA(Metadata!A327)=1,IF(COUNTA(Metadata!B327:'Metadata'!P327)=15, "Yes", "One (or more) of these fields are empty"),"")</f>
        <v/>
      </c>
      <c r="D332" t="str">
        <f>IF(COUNTA(Metadata!A327)=1, IF(ISNUMBER(MATCH(LEFT(Metadata!O327,SEARCH(":",Metadata!O327)-1),'Library and Platform Vocabulary'!$A$117:$A$413,0)), "Yes", "No"),"")</f>
        <v/>
      </c>
      <c r="E332" t="str">
        <f ca="1">IF(COUNTA(Metadata!A327)=1,IF(Metadata!N327&gt;TODAY(),"No, date is in the future or is invalid", "Yes"),"")</f>
        <v/>
      </c>
    </row>
    <row r="333" spans="1:5">
      <c r="A333" t="str">
        <f>IF(COUNTA(Metadata!A328)=1,ROW(Metadata!A328),"")</f>
        <v/>
      </c>
      <c r="B333" t="str">
        <f>IF(COUNTA(Metadata!A328)=1,IF(COUNTA(Metadata!L328,Metadata!B328)=2, IF(Metadata!L328=Metadata!B328, "No", "Yes"), "One (or both) of these fields are empty"),"")</f>
        <v/>
      </c>
      <c r="C333" t="str">
        <f>IF(COUNTA(Metadata!A328)=1,IF(COUNTA(Metadata!B328:'Metadata'!P328)=15, "Yes", "One (or more) of these fields are empty"),"")</f>
        <v/>
      </c>
      <c r="D333" t="str">
        <f>IF(COUNTA(Metadata!A328)=1, IF(ISNUMBER(MATCH(LEFT(Metadata!O328,SEARCH(":",Metadata!O328)-1),'Library and Platform Vocabulary'!$A$117:$A$413,0)), "Yes", "No"),"")</f>
        <v/>
      </c>
      <c r="E333" t="str">
        <f ca="1">IF(COUNTA(Metadata!A328)=1,IF(Metadata!N328&gt;TODAY(),"No, date is in the future or is invalid", "Yes"),"")</f>
        <v/>
      </c>
    </row>
    <row r="334" spans="1:5">
      <c r="A334" t="str">
        <f>IF(COUNTA(Metadata!A329)=1,ROW(Metadata!A329),"")</f>
        <v/>
      </c>
      <c r="B334" t="str">
        <f>IF(COUNTA(Metadata!A329)=1,IF(COUNTA(Metadata!L329,Metadata!B329)=2, IF(Metadata!L329=Metadata!B329, "No", "Yes"), "One (or both) of these fields are empty"),"")</f>
        <v/>
      </c>
      <c r="C334" t="str">
        <f>IF(COUNTA(Metadata!A329)=1,IF(COUNTA(Metadata!B329:'Metadata'!P329)=15, "Yes", "One (or more) of these fields are empty"),"")</f>
        <v/>
      </c>
      <c r="D334" t="str">
        <f>IF(COUNTA(Metadata!A329)=1, IF(ISNUMBER(MATCH(LEFT(Metadata!O329,SEARCH(":",Metadata!O329)-1),'Library and Platform Vocabulary'!$A$117:$A$413,0)), "Yes", "No"),"")</f>
        <v/>
      </c>
      <c r="E334" t="str">
        <f ca="1">IF(COUNTA(Metadata!A329)=1,IF(Metadata!N329&gt;TODAY(),"No, date is in the future or is invalid", "Yes"),"")</f>
        <v/>
      </c>
    </row>
    <row r="335" spans="1:5">
      <c r="A335" t="str">
        <f>IF(COUNTA(Metadata!A330)=1,ROW(Metadata!A330),"")</f>
        <v/>
      </c>
      <c r="B335" t="str">
        <f>IF(COUNTA(Metadata!A330)=1,IF(COUNTA(Metadata!L330,Metadata!B330)=2, IF(Metadata!L330=Metadata!B330, "No", "Yes"), "One (or both) of these fields are empty"),"")</f>
        <v/>
      </c>
      <c r="C335" t="str">
        <f>IF(COUNTA(Metadata!A330)=1,IF(COUNTA(Metadata!B330:'Metadata'!P330)=15, "Yes", "One (or more) of these fields are empty"),"")</f>
        <v/>
      </c>
      <c r="D335" t="str">
        <f>IF(COUNTA(Metadata!A330)=1, IF(ISNUMBER(MATCH(LEFT(Metadata!O330,SEARCH(":",Metadata!O330)-1),'Library and Platform Vocabulary'!$A$117:$A$413,0)), "Yes", "No"),"")</f>
        <v/>
      </c>
      <c r="E335" t="str">
        <f ca="1">IF(COUNTA(Metadata!A330)=1,IF(Metadata!N330&gt;TODAY(),"No, date is in the future or is invalid", "Yes"),"")</f>
        <v/>
      </c>
    </row>
    <row r="336" spans="1:5">
      <c r="A336" t="str">
        <f>IF(COUNTA(Metadata!A331)=1,ROW(Metadata!A331),"")</f>
        <v/>
      </c>
      <c r="B336" t="str">
        <f>IF(COUNTA(Metadata!A331)=1,IF(COUNTA(Metadata!L331,Metadata!B331)=2, IF(Metadata!L331=Metadata!B331, "No", "Yes"), "One (or both) of these fields are empty"),"")</f>
        <v/>
      </c>
      <c r="C336" t="str">
        <f>IF(COUNTA(Metadata!A331)=1,IF(COUNTA(Metadata!B331:'Metadata'!P331)=15, "Yes", "One (or more) of these fields are empty"),"")</f>
        <v/>
      </c>
      <c r="D336" t="str">
        <f>IF(COUNTA(Metadata!A331)=1, IF(ISNUMBER(MATCH(LEFT(Metadata!O331,SEARCH(":",Metadata!O331)-1),'Library and Platform Vocabulary'!$A$117:$A$413,0)), "Yes", "No"),"")</f>
        <v/>
      </c>
      <c r="E336" t="str">
        <f ca="1">IF(COUNTA(Metadata!A331)=1,IF(Metadata!N331&gt;TODAY(),"No, date is in the future or is invalid", "Yes"),"")</f>
        <v/>
      </c>
    </row>
    <row r="337" spans="1:5">
      <c r="A337" t="str">
        <f>IF(COUNTA(Metadata!A332)=1,ROW(Metadata!A332),"")</f>
        <v/>
      </c>
      <c r="B337" t="str">
        <f>IF(COUNTA(Metadata!A332)=1,IF(COUNTA(Metadata!L332,Metadata!B332)=2, IF(Metadata!L332=Metadata!B332, "No", "Yes"), "One (or both) of these fields are empty"),"")</f>
        <v/>
      </c>
      <c r="C337" t="str">
        <f>IF(COUNTA(Metadata!A332)=1,IF(COUNTA(Metadata!B332:'Metadata'!P332)=15, "Yes", "One (or more) of these fields are empty"),"")</f>
        <v/>
      </c>
      <c r="D337" t="str">
        <f>IF(COUNTA(Metadata!A332)=1, IF(ISNUMBER(MATCH(LEFT(Metadata!O332,SEARCH(":",Metadata!O332)-1),'Library and Platform Vocabulary'!$A$117:$A$413,0)), "Yes", "No"),"")</f>
        <v/>
      </c>
      <c r="E337" t="str">
        <f ca="1">IF(COUNTA(Metadata!A332)=1,IF(Metadata!N332&gt;TODAY(),"No, date is in the future or is invalid", "Yes"),"")</f>
        <v/>
      </c>
    </row>
    <row r="338" spans="1:5">
      <c r="A338" t="str">
        <f>IF(COUNTA(Metadata!A333)=1,ROW(Metadata!A333),"")</f>
        <v/>
      </c>
      <c r="B338" t="str">
        <f>IF(COUNTA(Metadata!A333)=1,IF(COUNTA(Metadata!L333,Metadata!B333)=2, IF(Metadata!L333=Metadata!B333, "No", "Yes"), "One (or both) of these fields are empty"),"")</f>
        <v/>
      </c>
      <c r="C338" t="str">
        <f>IF(COUNTA(Metadata!A333)=1,IF(COUNTA(Metadata!B333:'Metadata'!P333)=15, "Yes", "One (or more) of these fields are empty"),"")</f>
        <v/>
      </c>
      <c r="D338" t="str">
        <f>IF(COUNTA(Metadata!A333)=1, IF(ISNUMBER(MATCH(LEFT(Metadata!O333,SEARCH(":",Metadata!O333)-1),'Library and Platform Vocabulary'!$A$117:$A$413,0)), "Yes", "No"),"")</f>
        <v/>
      </c>
      <c r="E338" t="str">
        <f ca="1">IF(COUNTA(Metadata!A333)=1,IF(Metadata!N333&gt;TODAY(),"No, date is in the future or is invalid", "Yes"),"")</f>
        <v/>
      </c>
    </row>
    <row r="339" spans="1:5">
      <c r="A339" t="str">
        <f>IF(COUNTA(Metadata!A334)=1,ROW(Metadata!A334),"")</f>
        <v/>
      </c>
      <c r="B339" t="str">
        <f>IF(COUNTA(Metadata!A334)=1,IF(COUNTA(Metadata!L334,Metadata!B334)=2, IF(Metadata!L334=Metadata!B334, "No", "Yes"), "One (or both) of these fields are empty"),"")</f>
        <v/>
      </c>
      <c r="C339" t="str">
        <f>IF(COUNTA(Metadata!A334)=1,IF(COUNTA(Metadata!B334:'Metadata'!P334)=15, "Yes", "One (or more) of these fields are empty"),"")</f>
        <v/>
      </c>
      <c r="D339" t="str">
        <f>IF(COUNTA(Metadata!A334)=1, IF(ISNUMBER(MATCH(LEFT(Metadata!O334,SEARCH(":",Metadata!O334)-1),'Library and Platform Vocabulary'!$A$117:$A$413,0)), "Yes", "No"),"")</f>
        <v/>
      </c>
      <c r="E339" t="str">
        <f ca="1">IF(COUNTA(Metadata!A334)=1,IF(Metadata!N334&gt;TODAY(),"No, date is in the future or is invalid", "Yes"),"")</f>
        <v/>
      </c>
    </row>
    <row r="340" spans="1:5">
      <c r="A340" t="str">
        <f>IF(COUNTA(Metadata!A335)=1,ROW(Metadata!A335),"")</f>
        <v/>
      </c>
      <c r="B340" t="str">
        <f>IF(COUNTA(Metadata!A335)=1,IF(COUNTA(Metadata!L335,Metadata!B335)=2, IF(Metadata!L335=Metadata!B335, "No", "Yes"), "One (or both) of these fields are empty"),"")</f>
        <v/>
      </c>
      <c r="C340" t="str">
        <f>IF(COUNTA(Metadata!A335)=1,IF(COUNTA(Metadata!B335:'Metadata'!P335)=15, "Yes", "One (or more) of these fields are empty"),"")</f>
        <v/>
      </c>
      <c r="D340" t="str">
        <f>IF(COUNTA(Metadata!A335)=1, IF(ISNUMBER(MATCH(LEFT(Metadata!O335,SEARCH(":",Metadata!O335)-1),'Library and Platform Vocabulary'!$A$117:$A$413,0)), "Yes", "No"),"")</f>
        <v/>
      </c>
      <c r="E340" t="str">
        <f ca="1">IF(COUNTA(Metadata!A335)=1,IF(Metadata!N335&gt;TODAY(),"No, date is in the future or is invalid", "Yes"),"")</f>
        <v/>
      </c>
    </row>
    <row r="341" spans="1:5">
      <c r="A341" t="str">
        <f>IF(COUNTA(Metadata!A336)=1,ROW(Metadata!A336),"")</f>
        <v/>
      </c>
      <c r="B341" t="str">
        <f>IF(COUNTA(Metadata!A336)=1,IF(COUNTA(Metadata!L336,Metadata!B336)=2, IF(Metadata!L336=Metadata!B336, "No", "Yes"), "One (or both) of these fields are empty"),"")</f>
        <v/>
      </c>
      <c r="C341" t="str">
        <f>IF(COUNTA(Metadata!A336)=1,IF(COUNTA(Metadata!B336:'Metadata'!P336)=15, "Yes", "One (or more) of these fields are empty"),"")</f>
        <v/>
      </c>
      <c r="D341" t="str">
        <f>IF(COUNTA(Metadata!A336)=1, IF(ISNUMBER(MATCH(LEFT(Metadata!O336,SEARCH(":",Metadata!O336)-1),'Library and Platform Vocabulary'!$A$117:$A$413,0)), "Yes", "No"),"")</f>
        <v/>
      </c>
      <c r="E341" t="str">
        <f ca="1">IF(COUNTA(Metadata!A336)=1,IF(Metadata!N336&gt;TODAY(),"No, date is in the future or is invalid", "Yes"),"")</f>
        <v/>
      </c>
    </row>
    <row r="342" spans="1:5">
      <c r="A342" t="str">
        <f>IF(COUNTA(Metadata!A337)=1,ROW(Metadata!A337),"")</f>
        <v/>
      </c>
      <c r="B342" t="str">
        <f>IF(COUNTA(Metadata!A337)=1,IF(COUNTA(Metadata!L337,Metadata!B337)=2, IF(Metadata!L337=Metadata!B337, "No", "Yes"), "One (or both) of these fields are empty"),"")</f>
        <v/>
      </c>
      <c r="C342" t="str">
        <f>IF(COUNTA(Metadata!A337)=1,IF(COUNTA(Metadata!B337:'Metadata'!P337)=15, "Yes", "One (or more) of these fields are empty"),"")</f>
        <v/>
      </c>
      <c r="D342" t="str">
        <f>IF(COUNTA(Metadata!A337)=1, IF(ISNUMBER(MATCH(LEFT(Metadata!O337,SEARCH(":",Metadata!O337)-1),'Library and Platform Vocabulary'!$A$117:$A$413,0)), "Yes", "No"),"")</f>
        <v/>
      </c>
      <c r="E342" t="str">
        <f ca="1">IF(COUNTA(Metadata!A337)=1,IF(Metadata!N337&gt;TODAY(),"No, date is in the future or is invalid", "Yes"),"")</f>
        <v/>
      </c>
    </row>
    <row r="343" spans="1:5">
      <c r="A343" t="str">
        <f>IF(COUNTA(Metadata!A338)=1,ROW(Metadata!A338),"")</f>
        <v/>
      </c>
      <c r="B343" t="str">
        <f>IF(COUNTA(Metadata!A338)=1,IF(COUNTA(Metadata!L338,Metadata!B338)=2, IF(Metadata!L338=Metadata!B338, "No", "Yes"), "One (or both) of these fields are empty"),"")</f>
        <v/>
      </c>
      <c r="C343" t="str">
        <f>IF(COUNTA(Metadata!A338)=1,IF(COUNTA(Metadata!B338:'Metadata'!P338)=15, "Yes", "One (or more) of these fields are empty"),"")</f>
        <v/>
      </c>
      <c r="D343" t="str">
        <f>IF(COUNTA(Metadata!A338)=1, IF(ISNUMBER(MATCH(LEFT(Metadata!O338,SEARCH(":",Metadata!O338)-1),'Library and Platform Vocabulary'!$A$117:$A$413,0)), "Yes", "No"),"")</f>
        <v/>
      </c>
      <c r="E343" t="str">
        <f ca="1">IF(COUNTA(Metadata!A338)=1,IF(Metadata!N338&gt;TODAY(),"No, date is in the future or is invalid", "Yes"),"")</f>
        <v/>
      </c>
    </row>
    <row r="344" spans="1:5">
      <c r="A344" t="str">
        <f>IF(COUNTA(Metadata!A339)=1,ROW(Metadata!A339),"")</f>
        <v/>
      </c>
      <c r="B344" t="str">
        <f>IF(COUNTA(Metadata!A339)=1,IF(COUNTA(Metadata!L339,Metadata!B339)=2, IF(Metadata!L339=Metadata!B339, "No", "Yes"), "One (or both) of these fields are empty"),"")</f>
        <v/>
      </c>
      <c r="C344" t="str">
        <f>IF(COUNTA(Metadata!A339)=1,IF(COUNTA(Metadata!B339:'Metadata'!P339)=15, "Yes", "One (or more) of these fields are empty"),"")</f>
        <v/>
      </c>
      <c r="D344" t="str">
        <f>IF(COUNTA(Metadata!A339)=1, IF(ISNUMBER(MATCH(LEFT(Metadata!O339,SEARCH(":",Metadata!O339)-1),'Library and Platform Vocabulary'!$A$117:$A$413,0)), "Yes", "No"),"")</f>
        <v/>
      </c>
      <c r="E344" t="str">
        <f ca="1">IF(COUNTA(Metadata!A339)=1,IF(Metadata!N339&gt;TODAY(),"No, date is in the future or is invalid", "Yes"),"")</f>
        <v/>
      </c>
    </row>
    <row r="345" spans="1:5">
      <c r="A345" t="str">
        <f>IF(COUNTA(Metadata!A340)=1,ROW(Metadata!A340),"")</f>
        <v/>
      </c>
      <c r="B345" t="str">
        <f>IF(COUNTA(Metadata!A340)=1,IF(COUNTA(Metadata!L340,Metadata!B340)=2, IF(Metadata!L340=Metadata!B340, "No", "Yes"), "One (or both) of these fields are empty"),"")</f>
        <v/>
      </c>
      <c r="C345" t="str">
        <f>IF(COUNTA(Metadata!A340)=1,IF(COUNTA(Metadata!B340:'Metadata'!P340)=15, "Yes", "One (or more) of these fields are empty"),"")</f>
        <v/>
      </c>
      <c r="D345" t="str">
        <f>IF(COUNTA(Metadata!A340)=1, IF(ISNUMBER(MATCH(LEFT(Metadata!O340,SEARCH(":",Metadata!O340)-1),'Library and Platform Vocabulary'!$A$117:$A$413,0)), "Yes", "No"),"")</f>
        <v/>
      </c>
      <c r="E345" t="str">
        <f ca="1">IF(COUNTA(Metadata!A340)=1,IF(Metadata!N340&gt;TODAY(),"No, date is in the future or is invalid", "Yes"),"")</f>
        <v/>
      </c>
    </row>
    <row r="346" spans="1:5">
      <c r="A346" t="str">
        <f>IF(COUNTA(Metadata!A341)=1,ROW(Metadata!A341),"")</f>
        <v/>
      </c>
      <c r="B346" t="str">
        <f>IF(COUNTA(Metadata!A341)=1,IF(COUNTA(Metadata!L341,Metadata!B341)=2, IF(Metadata!L341=Metadata!B341, "No", "Yes"), "One (or both) of these fields are empty"),"")</f>
        <v/>
      </c>
      <c r="C346" t="str">
        <f>IF(COUNTA(Metadata!A341)=1,IF(COUNTA(Metadata!B341:'Metadata'!P341)=15, "Yes", "One (or more) of these fields are empty"),"")</f>
        <v/>
      </c>
      <c r="D346" t="str">
        <f>IF(COUNTA(Metadata!A341)=1, IF(ISNUMBER(MATCH(LEFT(Metadata!O341,SEARCH(":",Metadata!O341)-1),'Library and Platform Vocabulary'!$A$117:$A$413,0)), "Yes", "No"),"")</f>
        <v/>
      </c>
      <c r="E346" t="str">
        <f ca="1">IF(COUNTA(Metadata!A341)=1,IF(Metadata!N341&gt;TODAY(),"No, date is in the future or is invalid", "Yes"),"")</f>
        <v/>
      </c>
    </row>
    <row r="347" spans="1:5">
      <c r="A347" t="str">
        <f>IF(COUNTA(Metadata!A342)=1,ROW(Metadata!A342),"")</f>
        <v/>
      </c>
      <c r="B347" t="str">
        <f>IF(COUNTA(Metadata!A342)=1,IF(COUNTA(Metadata!L342,Metadata!B342)=2, IF(Metadata!L342=Metadata!B342, "No", "Yes"), "One (or both) of these fields are empty"),"")</f>
        <v/>
      </c>
      <c r="C347" t="str">
        <f>IF(COUNTA(Metadata!A342)=1,IF(COUNTA(Metadata!B342:'Metadata'!P342)=15, "Yes", "One (or more) of these fields are empty"),"")</f>
        <v/>
      </c>
      <c r="D347" t="str">
        <f>IF(COUNTA(Metadata!A342)=1, IF(ISNUMBER(MATCH(LEFT(Metadata!O342,SEARCH(":",Metadata!O342)-1),'Library and Platform Vocabulary'!$A$117:$A$413,0)), "Yes", "No"),"")</f>
        <v/>
      </c>
      <c r="E347" t="str">
        <f ca="1">IF(COUNTA(Metadata!A342)=1,IF(Metadata!N342&gt;TODAY(),"No, date is in the future or is invalid", "Yes"),"")</f>
        <v/>
      </c>
    </row>
    <row r="348" spans="1:5">
      <c r="A348" t="str">
        <f>IF(COUNTA(Metadata!A343)=1,ROW(Metadata!A343),"")</f>
        <v/>
      </c>
      <c r="B348" t="str">
        <f>IF(COUNTA(Metadata!A343)=1,IF(COUNTA(Metadata!L343,Metadata!B343)=2, IF(Metadata!L343=Metadata!B343, "No", "Yes"), "One (or both) of these fields are empty"),"")</f>
        <v/>
      </c>
      <c r="C348" t="str">
        <f>IF(COUNTA(Metadata!A343)=1,IF(COUNTA(Metadata!B343:'Metadata'!P343)=15, "Yes", "One (or more) of these fields are empty"),"")</f>
        <v/>
      </c>
      <c r="D348" t="str">
        <f>IF(COUNTA(Metadata!A343)=1, IF(ISNUMBER(MATCH(LEFT(Metadata!O343,SEARCH(":",Metadata!O343)-1),'Library and Platform Vocabulary'!$A$117:$A$413,0)), "Yes", "No"),"")</f>
        <v/>
      </c>
      <c r="E348" t="str">
        <f ca="1">IF(COUNTA(Metadata!A343)=1,IF(Metadata!N343&gt;TODAY(),"No, date is in the future or is invalid", "Yes"),"")</f>
        <v/>
      </c>
    </row>
    <row r="349" spans="1:5">
      <c r="A349" t="str">
        <f>IF(COUNTA(Metadata!A344)=1,ROW(Metadata!A344),"")</f>
        <v/>
      </c>
      <c r="B349" t="str">
        <f>IF(COUNTA(Metadata!A344)=1,IF(COUNTA(Metadata!L344,Metadata!B344)=2, IF(Metadata!L344=Metadata!B344, "No", "Yes"), "One (or both) of these fields are empty"),"")</f>
        <v/>
      </c>
      <c r="C349" t="str">
        <f>IF(COUNTA(Metadata!A344)=1,IF(COUNTA(Metadata!B344:'Metadata'!P344)=15, "Yes", "One (or more) of these fields are empty"),"")</f>
        <v/>
      </c>
      <c r="D349" t="str">
        <f>IF(COUNTA(Metadata!A344)=1, IF(ISNUMBER(MATCH(LEFT(Metadata!O344,SEARCH(":",Metadata!O344)-1),'Library and Platform Vocabulary'!$A$117:$A$413,0)), "Yes", "No"),"")</f>
        <v/>
      </c>
      <c r="E349" t="str">
        <f ca="1">IF(COUNTA(Metadata!A344)=1,IF(Metadata!N344&gt;TODAY(),"No, date is in the future or is invalid", "Yes"),"")</f>
        <v/>
      </c>
    </row>
    <row r="350" spans="1:5">
      <c r="A350" t="str">
        <f>IF(COUNTA(Metadata!A345)=1,ROW(Metadata!A345),"")</f>
        <v/>
      </c>
      <c r="B350" t="str">
        <f>IF(COUNTA(Metadata!A345)=1,IF(COUNTA(Metadata!L345,Metadata!B345)=2, IF(Metadata!L345=Metadata!B345, "No", "Yes"), "One (or both) of these fields are empty"),"")</f>
        <v/>
      </c>
      <c r="C350" t="str">
        <f>IF(COUNTA(Metadata!A345)=1,IF(COUNTA(Metadata!B345:'Metadata'!P345)=15, "Yes", "One (or more) of these fields are empty"),"")</f>
        <v/>
      </c>
      <c r="D350" t="str">
        <f>IF(COUNTA(Metadata!A345)=1, IF(ISNUMBER(MATCH(LEFT(Metadata!O345,SEARCH(":",Metadata!O345)-1),'Library and Platform Vocabulary'!$A$117:$A$413,0)), "Yes", "No"),"")</f>
        <v/>
      </c>
      <c r="E350" t="str">
        <f ca="1">IF(COUNTA(Metadata!A345)=1,IF(Metadata!N345&gt;TODAY(),"No, date is in the future or is invalid", "Yes"),"")</f>
        <v/>
      </c>
    </row>
    <row r="351" spans="1:5">
      <c r="A351" t="str">
        <f>IF(COUNTA(Metadata!A346)=1,ROW(Metadata!A346),"")</f>
        <v/>
      </c>
      <c r="B351" t="str">
        <f>IF(COUNTA(Metadata!A346)=1,IF(COUNTA(Metadata!L346,Metadata!B346)=2, IF(Metadata!L346=Metadata!B346, "No", "Yes"), "One (or both) of these fields are empty"),"")</f>
        <v/>
      </c>
      <c r="C351" t="str">
        <f>IF(COUNTA(Metadata!A346)=1,IF(COUNTA(Metadata!B346:'Metadata'!P346)=15, "Yes", "One (or more) of these fields are empty"),"")</f>
        <v/>
      </c>
      <c r="D351" t="str">
        <f>IF(COUNTA(Metadata!A346)=1, IF(ISNUMBER(MATCH(LEFT(Metadata!O346,SEARCH(":",Metadata!O346)-1),'Library and Platform Vocabulary'!$A$117:$A$413,0)), "Yes", "No"),"")</f>
        <v/>
      </c>
      <c r="E351" t="str">
        <f ca="1">IF(COUNTA(Metadata!A346)=1,IF(Metadata!N346&gt;TODAY(),"No, date is in the future or is invalid", "Yes"),"")</f>
        <v/>
      </c>
    </row>
    <row r="352" spans="1:5">
      <c r="A352" t="str">
        <f>IF(COUNTA(Metadata!A347)=1,ROW(Metadata!A347),"")</f>
        <v/>
      </c>
      <c r="B352" t="str">
        <f>IF(COUNTA(Metadata!A347)=1,IF(COUNTA(Metadata!L347,Metadata!B347)=2, IF(Metadata!L347=Metadata!B347, "No", "Yes"), "One (or both) of these fields are empty"),"")</f>
        <v/>
      </c>
      <c r="C352" t="str">
        <f>IF(COUNTA(Metadata!A347)=1,IF(COUNTA(Metadata!B347:'Metadata'!P347)=15, "Yes", "One (or more) of these fields are empty"),"")</f>
        <v/>
      </c>
      <c r="D352" t="str">
        <f>IF(COUNTA(Metadata!A347)=1, IF(ISNUMBER(MATCH(LEFT(Metadata!O347,SEARCH(":",Metadata!O347)-1),'Library and Platform Vocabulary'!$A$117:$A$413,0)), "Yes", "No"),"")</f>
        <v/>
      </c>
      <c r="E352" t="str">
        <f ca="1">IF(COUNTA(Metadata!A347)=1,IF(Metadata!N347&gt;TODAY(),"No, date is in the future or is invalid", "Yes"),"")</f>
        <v/>
      </c>
    </row>
    <row r="353" spans="1:5">
      <c r="A353" t="str">
        <f>IF(COUNTA(Metadata!A348)=1,ROW(Metadata!A348),"")</f>
        <v/>
      </c>
      <c r="B353" t="str">
        <f>IF(COUNTA(Metadata!A348)=1,IF(COUNTA(Metadata!L348,Metadata!B348)=2, IF(Metadata!L348=Metadata!B348, "No", "Yes"), "One (or both) of these fields are empty"),"")</f>
        <v/>
      </c>
      <c r="C353" t="str">
        <f>IF(COUNTA(Metadata!A348)=1,IF(COUNTA(Metadata!B348:'Metadata'!P348)=15, "Yes", "One (or more) of these fields are empty"),"")</f>
        <v/>
      </c>
      <c r="D353" t="str">
        <f>IF(COUNTA(Metadata!A348)=1, IF(ISNUMBER(MATCH(LEFT(Metadata!O348,SEARCH(":",Metadata!O348)-1),'Library and Platform Vocabulary'!$A$117:$A$413,0)), "Yes", "No"),"")</f>
        <v/>
      </c>
      <c r="E353" t="str">
        <f ca="1">IF(COUNTA(Metadata!A348)=1,IF(Metadata!N348&gt;TODAY(),"No, date is in the future or is invalid", "Yes"),"")</f>
        <v/>
      </c>
    </row>
    <row r="354" spans="1:5">
      <c r="A354" t="str">
        <f>IF(COUNTA(Metadata!A349)=1,ROW(Metadata!A349),"")</f>
        <v/>
      </c>
      <c r="B354" t="str">
        <f>IF(COUNTA(Metadata!A349)=1,IF(COUNTA(Metadata!L349,Metadata!B349)=2, IF(Metadata!L349=Metadata!B349, "No", "Yes"), "One (or both) of these fields are empty"),"")</f>
        <v/>
      </c>
      <c r="C354" t="str">
        <f>IF(COUNTA(Metadata!A349)=1,IF(COUNTA(Metadata!B349:'Metadata'!P349)=15, "Yes", "One (or more) of these fields are empty"),"")</f>
        <v/>
      </c>
      <c r="D354" t="str">
        <f>IF(COUNTA(Metadata!A349)=1, IF(ISNUMBER(MATCH(LEFT(Metadata!O349,SEARCH(":",Metadata!O349)-1),'Library and Platform Vocabulary'!$A$117:$A$413,0)), "Yes", "No"),"")</f>
        <v/>
      </c>
      <c r="E354" t="str">
        <f ca="1">IF(COUNTA(Metadata!A349)=1,IF(Metadata!N349&gt;TODAY(),"No, date is in the future or is invalid", "Yes"),"")</f>
        <v/>
      </c>
    </row>
    <row r="355" spans="1:5">
      <c r="A355" t="str">
        <f>IF(COUNTA(Metadata!A350)=1,ROW(Metadata!A350),"")</f>
        <v/>
      </c>
      <c r="B355" t="str">
        <f>IF(COUNTA(Metadata!A350)=1,IF(COUNTA(Metadata!L350,Metadata!B350)=2, IF(Metadata!L350=Metadata!B350, "No", "Yes"), "One (or both) of these fields are empty"),"")</f>
        <v/>
      </c>
      <c r="C355" t="str">
        <f>IF(COUNTA(Metadata!A350)=1,IF(COUNTA(Metadata!B350:'Metadata'!P350)=15, "Yes", "One (or more) of these fields are empty"),"")</f>
        <v/>
      </c>
      <c r="D355" t="str">
        <f>IF(COUNTA(Metadata!A350)=1, IF(ISNUMBER(MATCH(LEFT(Metadata!O350,SEARCH(":",Metadata!O350)-1),'Library and Platform Vocabulary'!$A$117:$A$413,0)), "Yes", "No"),"")</f>
        <v/>
      </c>
      <c r="E355" t="str">
        <f ca="1">IF(COUNTA(Metadata!A350)=1,IF(Metadata!N350&gt;TODAY(),"No, date is in the future or is invalid", "Yes"),"")</f>
        <v/>
      </c>
    </row>
    <row r="356" spans="1:5">
      <c r="A356" t="str">
        <f>IF(COUNTA(Metadata!A351)=1,ROW(Metadata!A351),"")</f>
        <v/>
      </c>
      <c r="B356" t="str">
        <f>IF(COUNTA(Metadata!A351)=1,IF(COUNTA(Metadata!L351,Metadata!B351)=2, IF(Metadata!L351=Metadata!B351, "No", "Yes"), "One (or both) of these fields are empty"),"")</f>
        <v/>
      </c>
      <c r="C356" t="str">
        <f>IF(COUNTA(Metadata!A351)=1,IF(COUNTA(Metadata!B351:'Metadata'!P351)=15, "Yes", "One (or more) of these fields are empty"),"")</f>
        <v/>
      </c>
      <c r="D356" t="str">
        <f>IF(COUNTA(Metadata!A351)=1, IF(ISNUMBER(MATCH(LEFT(Metadata!O351,SEARCH(":",Metadata!O351)-1),'Library and Platform Vocabulary'!$A$117:$A$413,0)), "Yes", "No"),"")</f>
        <v/>
      </c>
      <c r="E356" t="str">
        <f ca="1">IF(COUNTA(Metadata!A351)=1,IF(Metadata!N351&gt;TODAY(),"No, date is in the future or is invalid", "Yes"),"")</f>
        <v/>
      </c>
    </row>
    <row r="357" spans="1:5">
      <c r="A357" t="str">
        <f>IF(COUNTA(Metadata!A352)=1,ROW(Metadata!A352),"")</f>
        <v/>
      </c>
      <c r="B357" t="str">
        <f>IF(COUNTA(Metadata!A352)=1,IF(COUNTA(Metadata!L352,Metadata!B352)=2, IF(Metadata!L352=Metadata!B352, "No", "Yes"), "One (or both) of these fields are empty"),"")</f>
        <v/>
      </c>
      <c r="C357" t="str">
        <f>IF(COUNTA(Metadata!A352)=1,IF(COUNTA(Metadata!B352:'Metadata'!P352)=15, "Yes", "One (or more) of these fields are empty"),"")</f>
        <v/>
      </c>
      <c r="D357" t="str">
        <f>IF(COUNTA(Metadata!A352)=1, IF(ISNUMBER(MATCH(LEFT(Metadata!O352,SEARCH(":",Metadata!O352)-1),'Library and Platform Vocabulary'!$A$117:$A$413,0)), "Yes", "No"),"")</f>
        <v/>
      </c>
      <c r="E357" t="str">
        <f ca="1">IF(COUNTA(Metadata!A352)=1,IF(Metadata!N352&gt;TODAY(),"No, date is in the future or is invalid", "Yes"),"")</f>
        <v/>
      </c>
    </row>
    <row r="358" spans="1:5">
      <c r="A358" t="str">
        <f>IF(COUNTA(Metadata!A353)=1,ROW(Metadata!A353),"")</f>
        <v/>
      </c>
      <c r="B358" t="str">
        <f>IF(COUNTA(Metadata!A353)=1,IF(COUNTA(Metadata!L353,Metadata!B353)=2, IF(Metadata!L353=Metadata!B353, "No", "Yes"), "One (or both) of these fields are empty"),"")</f>
        <v/>
      </c>
      <c r="C358" t="str">
        <f>IF(COUNTA(Metadata!A353)=1,IF(COUNTA(Metadata!B353:'Metadata'!P353)=15, "Yes", "One (or more) of these fields are empty"),"")</f>
        <v/>
      </c>
      <c r="D358" t="str">
        <f>IF(COUNTA(Metadata!A353)=1, IF(ISNUMBER(MATCH(LEFT(Metadata!O353,SEARCH(":",Metadata!O353)-1),'Library and Platform Vocabulary'!$A$117:$A$413,0)), "Yes", "No"),"")</f>
        <v/>
      </c>
      <c r="E358" t="str">
        <f ca="1">IF(COUNTA(Metadata!A353)=1,IF(Metadata!N353&gt;TODAY(),"No, date is in the future or is invalid", "Yes"),"")</f>
        <v/>
      </c>
    </row>
    <row r="359" spans="1:5">
      <c r="A359" t="str">
        <f>IF(COUNTA(Metadata!A354)=1,ROW(Metadata!A354),"")</f>
        <v/>
      </c>
      <c r="B359" t="str">
        <f>IF(COUNTA(Metadata!A354)=1,IF(COUNTA(Metadata!L354,Metadata!B354)=2, IF(Metadata!L354=Metadata!B354, "No", "Yes"), "One (or both) of these fields are empty"),"")</f>
        <v/>
      </c>
      <c r="C359" t="str">
        <f>IF(COUNTA(Metadata!A354)=1,IF(COUNTA(Metadata!B354:'Metadata'!P354)=15, "Yes", "One (or more) of these fields are empty"),"")</f>
        <v/>
      </c>
      <c r="D359" t="str">
        <f>IF(COUNTA(Metadata!A354)=1, IF(ISNUMBER(MATCH(LEFT(Metadata!O354,SEARCH(":",Metadata!O354)-1),'Library and Platform Vocabulary'!$A$117:$A$413,0)), "Yes", "No"),"")</f>
        <v/>
      </c>
      <c r="E359" t="str">
        <f ca="1">IF(COUNTA(Metadata!A354)=1,IF(Metadata!N354&gt;TODAY(),"No, date is in the future or is invalid", "Yes"),"")</f>
        <v/>
      </c>
    </row>
    <row r="360" spans="1:5">
      <c r="A360" t="str">
        <f>IF(COUNTA(Metadata!A355)=1,ROW(Metadata!A355),"")</f>
        <v/>
      </c>
      <c r="B360" t="str">
        <f>IF(COUNTA(Metadata!A355)=1,IF(COUNTA(Metadata!L355,Metadata!B355)=2, IF(Metadata!L355=Metadata!B355, "No", "Yes"), "One (or both) of these fields are empty"),"")</f>
        <v/>
      </c>
      <c r="C360" t="str">
        <f>IF(COUNTA(Metadata!A355)=1,IF(COUNTA(Metadata!B355:'Metadata'!P355)=15, "Yes", "One (or more) of these fields are empty"),"")</f>
        <v/>
      </c>
      <c r="D360" t="str">
        <f>IF(COUNTA(Metadata!A355)=1, IF(ISNUMBER(MATCH(LEFT(Metadata!O355,SEARCH(":",Metadata!O355)-1),'Library and Platform Vocabulary'!$A$117:$A$413,0)), "Yes", "No"),"")</f>
        <v/>
      </c>
      <c r="E360" t="str">
        <f ca="1">IF(COUNTA(Metadata!A355)=1,IF(Metadata!N355&gt;TODAY(),"No, date is in the future or is invalid", "Yes"),"")</f>
        <v/>
      </c>
    </row>
    <row r="361" spans="1:5">
      <c r="A361" t="str">
        <f>IF(COUNTA(Metadata!A356)=1,ROW(Metadata!A356),"")</f>
        <v/>
      </c>
      <c r="B361" t="str">
        <f>IF(COUNTA(Metadata!A356)=1,IF(COUNTA(Metadata!L356,Metadata!B356)=2, IF(Metadata!L356=Metadata!B356, "No", "Yes"), "One (or both) of these fields are empty"),"")</f>
        <v/>
      </c>
      <c r="C361" t="str">
        <f>IF(COUNTA(Metadata!A356)=1,IF(COUNTA(Metadata!B356:'Metadata'!P356)=15, "Yes", "One (or more) of these fields are empty"),"")</f>
        <v/>
      </c>
      <c r="D361" t="str">
        <f>IF(COUNTA(Metadata!A356)=1, IF(ISNUMBER(MATCH(LEFT(Metadata!O356,SEARCH(":",Metadata!O356)-1),'Library and Platform Vocabulary'!$A$117:$A$413,0)), "Yes", "No"),"")</f>
        <v/>
      </c>
      <c r="E361" t="str">
        <f ca="1">IF(COUNTA(Metadata!A356)=1,IF(Metadata!N356&gt;TODAY(),"No, date is in the future or is invalid", "Yes"),"")</f>
        <v/>
      </c>
    </row>
    <row r="362" spans="1:5">
      <c r="A362" t="str">
        <f>IF(COUNTA(Metadata!A357)=1,ROW(Metadata!A357),"")</f>
        <v/>
      </c>
      <c r="B362" t="str">
        <f>IF(COUNTA(Metadata!A357)=1,IF(COUNTA(Metadata!L357,Metadata!B357)=2, IF(Metadata!L357=Metadata!B357, "No", "Yes"), "One (or both) of these fields are empty"),"")</f>
        <v/>
      </c>
      <c r="C362" t="str">
        <f>IF(COUNTA(Metadata!A357)=1,IF(COUNTA(Metadata!B357:'Metadata'!P357)=15, "Yes", "One (or more) of these fields are empty"),"")</f>
        <v/>
      </c>
      <c r="D362" t="str">
        <f>IF(COUNTA(Metadata!A357)=1, IF(ISNUMBER(MATCH(LEFT(Metadata!O357,SEARCH(":",Metadata!O357)-1),'Library and Platform Vocabulary'!$A$117:$A$413,0)), "Yes", "No"),"")</f>
        <v/>
      </c>
      <c r="E362" t="str">
        <f ca="1">IF(COUNTA(Metadata!A357)=1,IF(Metadata!N357&gt;TODAY(),"No, date is in the future or is invalid", "Yes"),"")</f>
        <v/>
      </c>
    </row>
    <row r="363" spans="1:5">
      <c r="A363" t="str">
        <f>IF(COUNTA(Metadata!A358)=1,ROW(Metadata!A358),"")</f>
        <v/>
      </c>
      <c r="B363" t="str">
        <f>IF(COUNTA(Metadata!A358)=1,IF(COUNTA(Metadata!L358,Metadata!B358)=2, IF(Metadata!L358=Metadata!B358, "No", "Yes"), "One (or both) of these fields are empty"),"")</f>
        <v/>
      </c>
      <c r="C363" t="str">
        <f>IF(COUNTA(Metadata!A358)=1,IF(COUNTA(Metadata!B358:'Metadata'!P358)=15, "Yes", "One (or more) of these fields are empty"),"")</f>
        <v/>
      </c>
      <c r="D363" t="str">
        <f>IF(COUNTA(Metadata!A358)=1, IF(ISNUMBER(MATCH(LEFT(Metadata!O358,SEARCH(":",Metadata!O358)-1),'Library and Platform Vocabulary'!$A$117:$A$413,0)), "Yes", "No"),"")</f>
        <v/>
      </c>
      <c r="E363" t="str">
        <f ca="1">IF(COUNTA(Metadata!A358)=1,IF(Metadata!N358&gt;TODAY(),"No, date is in the future or is invalid", "Yes"),"")</f>
        <v/>
      </c>
    </row>
    <row r="364" spans="1:5">
      <c r="A364" t="str">
        <f>IF(COUNTA(Metadata!A359)=1,ROW(Metadata!A359),"")</f>
        <v/>
      </c>
      <c r="B364" t="str">
        <f>IF(COUNTA(Metadata!A359)=1,IF(COUNTA(Metadata!L359,Metadata!B359)=2, IF(Metadata!L359=Metadata!B359, "No", "Yes"), "One (or both) of these fields are empty"),"")</f>
        <v/>
      </c>
      <c r="C364" t="str">
        <f>IF(COUNTA(Metadata!A359)=1,IF(COUNTA(Metadata!B359:'Metadata'!P359)=15, "Yes", "One (or more) of these fields are empty"),"")</f>
        <v/>
      </c>
      <c r="D364" t="str">
        <f>IF(COUNTA(Metadata!A359)=1, IF(ISNUMBER(MATCH(LEFT(Metadata!O359,SEARCH(":",Metadata!O359)-1),'Library and Platform Vocabulary'!$A$117:$A$413,0)), "Yes", "No"),"")</f>
        <v/>
      </c>
      <c r="E364" t="str">
        <f ca="1">IF(COUNTA(Metadata!A359)=1,IF(Metadata!N359&gt;TODAY(),"No, date is in the future or is invalid", "Yes"),"")</f>
        <v/>
      </c>
    </row>
    <row r="365" spans="1:5">
      <c r="A365" t="str">
        <f>IF(COUNTA(Metadata!A360)=1,ROW(Metadata!A360),"")</f>
        <v/>
      </c>
      <c r="B365" t="str">
        <f>IF(COUNTA(Metadata!A360)=1,IF(COUNTA(Metadata!L360,Metadata!B360)=2, IF(Metadata!L360=Metadata!B360, "No", "Yes"), "One (or both) of these fields are empty"),"")</f>
        <v/>
      </c>
      <c r="C365" t="str">
        <f>IF(COUNTA(Metadata!A360)=1,IF(COUNTA(Metadata!B360:'Metadata'!P360)=15, "Yes", "One (or more) of these fields are empty"),"")</f>
        <v/>
      </c>
      <c r="D365" t="str">
        <f>IF(COUNTA(Metadata!A360)=1, IF(ISNUMBER(MATCH(LEFT(Metadata!O360,SEARCH(":",Metadata!O360)-1),'Library and Platform Vocabulary'!$A$117:$A$413,0)), "Yes", "No"),"")</f>
        <v/>
      </c>
      <c r="E365" t="str">
        <f ca="1">IF(COUNTA(Metadata!A360)=1,IF(Metadata!N360&gt;TODAY(),"No, date is in the future or is invalid", "Yes"),"")</f>
        <v/>
      </c>
    </row>
    <row r="366" spans="1:5">
      <c r="A366" t="str">
        <f>IF(COUNTA(Metadata!A361)=1,ROW(Metadata!A361),"")</f>
        <v/>
      </c>
      <c r="B366" t="str">
        <f>IF(COUNTA(Metadata!A361)=1,IF(COUNTA(Metadata!L361,Metadata!B361)=2, IF(Metadata!L361=Metadata!B361, "No", "Yes"), "One (or both) of these fields are empty"),"")</f>
        <v/>
      </c>
      <c r="C366" t="str">
        <f>IF(COUNTA(Metadata!A361)=1,IF(COUNTA(Metadata!B361:'Metadata'!P361)=15, "Yes", "One (or more) of these fields are empty"),"")</f>
        <v/>
      </c>
      <c r="D366" t="str">
        <f>IF(COUNTA(Metadata!A361)=1, IF(ISNUMBER(MATCH(LEFT(Metadata!O361,SEARCH(":",Metadata!O361)-1),'Library and Platform Vocabulary'!$A$117:$A$413,0)), "Yes", "No"),"")</f>
        <v/>
      </c>
      <c r="E366" t="str">
        <f ca="1">IF(COUNTA(Metadata!A361)=1,IF(Metadata!N361&gt;TODAY(),"No, date is in the future or is invalid", "Yes"),"")</f>
        <v/>
      </c>
    </row>
    <row r="367" spans="1:5">
      <c r="A367" t="str">
        <f>IF(COUNTA(Metadata!A362)=1,ROW(Metadata!A362),"")</f>
        <v/>
      </c>
      <c r="B367" t="str">
        <f>IF(COUNTA(Metadata!A362)=1,IF(COUNTA(Metadata!L362,Metadata!B362)=2, IF(Metadata!L362=Metadata!B362, "No", "Yes"), "One (or both) of these fields are empty"),"")</f>
        <v/>
      </c>
      <c r="C367" t="str">
        <f>IF(COUNTA(Metadata!A362)=1,IF(COUNTA(Metadata!B362:'Metadata'!P362)=15, "Yes", "One (or more) of these fields are empty"),"")</f>
        <v/>
      </c>
      <c r="D367" t="str">
        <f>IF(COUNTA(Metadata!A362)=1, IF(ISNUMBER(MATCH(LEFT(Metadata!O362,SEARCH(":",Metadata!O362)-1),'Library and Platform Vocabulary'!$A$117:$A$413,0)), "Yes", "No"),"")</f>
        <v/>
      </c>
      <c r="E367" t="str">
        <f ca="1">IF(COUNTA(Metadata!A362)=1,IF(Metadata!N362&gt;TODAY(),"No, date is in the future or is invalid", "Yes"),"")</f>
        <v/>
      </c>
    </row>
    <row r="368" spans="1:5">
      <c r="A368" t="str">
        <f>IF(COUNTA(Metadata!A363)=1,ROW(Metadata!A363),"")</f>
        <v/>
      </c>
      <c r="B368" t="str">
        <f>IF(COUNTA(Metadata!A363)=1,IF(COUNTA(Metadata!L363,Metadata!B363)=2, IF(Metadata!L363=Metadata!B363, "No", "Yes"), "One (or both) of these fields are empty"),"")</f>
        <v/>
      </c>
      <c r="C368" t="str">
        <f>IF(COUNTA(Metadata!A363)=1,IF(COUNTA(Metadata!B363:'Metadata'!P363)=15, "Yes", "One (or more) of these fields are empty"),"")</f>
        <v/>
      </c>
      <c r="D368" t="str">
        <f>IF(COUNTA(Metadata!A363)=1, IF(ISNUMBER(MATCH(LEFT(Metadata!O363,SEARCH(":",Metadata!O363)-1),'Library and Platform Vocabulary'!$A$117:$A$413,0)), "Yes", "No"),"")</f>
        <v/>
      </c>
      <c r="E368" t="str">
        <f ca="1">IF(COUNTA(Metadata!A363)=1,IF(Metadata!N363&gt;TODAY(),"No, date is in the future or is invalid", "Yes"),"")</f>
        <v/>
      </c>
    </row>
    <row r="369" spans="1:5">
      <c r="A369" t="str">
        <f>IF(COUNTA(Metadata!A364)=1,ROW(Metadata!A364),"")</f>
        <v/>
      </c>
      <c r="B369" t="str">
        <f>IF(COUNTA(Metadata!A364)=1,IF(COUNTA(Metadata!L364,Metadata!B364)=2, IF(Metadata!L364=Metadata!B364, "No", "Yes"), "One (or both) of these fields are empty"),"")</f>
        <v/>
      </c>
      <c r="C369" t="str">
        <f>IF(COUNTA(Metadata!A364)=1,IF(COUNTA(Metadata!B364:'Metadata'!P364)=15, "Yes", "One (or more) of these fields are empty"),"")</f>
        <v/>
      </c>
      <c r="D369" t="str">
        <f>IF(COUNTA(Metadata!A364)=1, IF(ISNUMBER(MATCH(LEFT(Metadata!O364,SEARCH(":",Metadata!O364)-1),'Library and Platform Vocabulary'!$A$117:$A$413,0)), "Yes", "No"),"")</f>
        <v/>
      </c>
      <c r="E369" t="str">
        <f ca="1">IF(COUNTA(Metadata!A364)=1,IF(Metadata!N364&gt;TODAY(),"No, date is in the future or is invalid", "Yes"),"")</f>
        <v/>
      </c>
    </row>
    <row r="370" spans="1:5">
      <c r="A370" t="str">
        <f>IF(COUNTA(Metadata!A365)=1,ROW(Metadata!A365),"")</f>
        <v/>
      </c>
      <c r="B370" t="str">
        <f>IF(COUNTA(Metadata!A365)=1,IF(COUNTA(Metadata!L365,Metadata!B365)=2, IF(Metadata!L365=Metadata!B365, "No", "Yes"), "One (or both) of these fields are empty"),"")</f>
        <v/>
      </c>
      <c r="C370" t="str">
        <f>IF(COUNTA(Metadata!A365)=1,IF(COUNTA(Metadata!B365:'Metadata'!P365)=15, "Yes", "One (or more) of these fields are empty"),"")</f>
        <v/>
      </c>
      <c r="D370" t="str">
        <f>IF(COUNTA(Metadata!A365)=1, IF(ISNUMBER(MATCH(LEFT(Metadata!O365,SEARCH(":",Metadata!O365)-1),'Library and Platform Vocabulary'!$A$117:$A$413,0)), "Yes", "No"),"")</f>
        <v/>
      </c>
      <c r="E370" t="str">
        <f ca="1">IF(COUNTA(Metadata!A365)=1,IF(Metadata!N365&gt;TODAY(),"No, date is in the future or is invalid", "Yes"),"")</f>
        <v/>
      </c>
    </row>
    <row r="371" spans="1:5">
      <c r="A371" t="str">
        <f>IF(COUNTA(Metadata!A366)=1,ROW(Metadata!A366),"")</f>
        <v/>
      </c>
      <c r="B371" t="str">
        <f>IF(COUNTA(Metadata!A366)=1,IF(COUNTA(Metadata!L366,Metadata!B366)=2, IF(Metadata!L366=Metadata!B366, "No", "Yes"), "One (or both) of these fields are empty"),"")</f>
        <v/>
      </c>
      <c r="C371" t="str">
        <f>IF(COUNTA(Metadata!A366)=1,IF(COUNTA(Metadata!B366:'Metadata'!P366)=15, "Yes", "One (or more) of these fields are empty"),"")</f>
        <v/>
      </c>
      <c r="D371" t="str">
        <f>IF(COUNTA(Metadata!A366)=1, IF(ISNUMBER(MATCH(LEFT(Metadata!O366,SEARCH(":",Metadata!O366)-1),'Library and Platform Vocabulary'!$A$117:$A$413,0)), "Yes", "No"),"")</f>
        <v/>
      </c>
      <c r="E371" t="str">
        <f ca="1">IF(COUNTA(Metadata!A366)=1,IF(Metadata!N366&gt;TODAY(),"No, date is in the future or is invalid", "Yes"),"")</f>
        <v/>
      </c>
    </row>
    <row r="372" spans="1:5">
      <c r="A372" t="str">
        <f>IF(COUNTA(Metadata!A367)=1,ROW(Metadata!A367),"")</f>
        <v/>
      </c>
      <c r="B372" t="str">
        <f>IF(COUNTA(Metadata!A367)=1,IF(COUNTA(Metadata!L367,Metadata!B367)=2, IF(Metadata!L367=Metadata!B367, "No", "Yes"), "One (or both) of these fields are empty"),"")</f>
        <v/>
      </c>
      <c r="C372" t="str">
        <f>IF(COUNTA(Metadata!A367)=1,IF(COUNTA(Metadata!B367:'Metadata'!P367)=15, "Yes", "One (or more) of these fields are empty"),"")</f>
        <v/>
      </c>
      <c r="D372" t="str">
        <f>IF(COUNTA(Metadata!A367)=1, IF(ISNUMBER(MATCH(LEFT(Metadata!O367,SEARCH(":",Metadata!O367)-1),'Library and Platform Vocabulary'!$A$117:$A$413,0)), "Yes", "No"),"")</f>
        <v/>
      </c>
      <c r="E372" t="str">
        <f ca="1">IF(COUNTA(Metadata!A367)=1,IF(Metadata!N367&gt;TODAY(),"No, date is in the future or is invalid", "Yes"),"")</f>
        <v/>
      </c>
    </row>
    <row r="373" spans="1:5">
      <c r="A373" t="str">
        <f>IF(COUNTA(Metadata!A368)=1,ROW(Metadata!A368),"")</f>
        <v/>
      </c>
      <c r="B373" t="str">
        <f>IF(COUNTA(Metadata!A368)=1,IF(COUNTA(Metadata!L368,Metadata!B368)=2, IF(Metadata!L368=Metadata!B368, "No", "Yes"), "One (or both) of these fields are empty"),"")</f>
        <v/>
      </c>
      <c r="C373" t="str">
        <f>IF(COUNTA(Metadata!A368)=1,IF(COUNTA(Metadata!B368:'Metadata'!P368)=15, "Yes", "One (or more) of these fields are empty"),"")</f>
        <v/>
      </c>
      <c r="D373" t="str">
        <f>IF(COUNTA(Metadata!A368)=1, IF(ISNUMBER(MATCH(LEFT(Metadata!O368,SEARCH(":",Metadata!O368)-1),'Library and Platform Vocabulary'!$A$117:$A$413,0)), "Yes", "No"),"")</f>
        <v/>
      </c>
      <c r="E373" t="str">
        <f ca="1">IF(COUNTA(Metadata!A368)=1,IF(Metadata!N368&gt;TODAY(),"No, date is in the future or is invalid", "Yes"),"")</f>
        <v/>
      </c>
    </row>
    <row r="374" spans="1:5">
      <c r="A374" t="str">
        <f>IF(COUNTA(Metadata!A369)=1,ROW(Metadata!A369),"")</f>
        <v/>
      </c>
      <c r="B374" t="str">
        <f>IF(COUNTA(Metadata!A369)=1,IF(COUNTA(Metadata!L369,Metadata!B369)=2, IF(Metadata!L369=Metadata!B369, "No", "Yes"), "One (or both) of these fields are empty"),"")</f>
        <v/>
      </c>
      <c r="C374" t="str">
        <f>IF(COUNTA(Metadata!A369)=1,IF(COUNTA(Metadata!B369:'Metadata'!P369)=15, "Yes", "One (or more) of these fields are empty"),"")</f>
        <v/>
      </c>
      <c r="D374" t="str">
        <f>IF(COUNTA(Metadata!A369)=1, IF(ISNUMBER(MATCH(LEFT(Metadata!O369,SEARCH(":",Metadata!O369)-1),'Library and Platform Vocabulary'!$A$117:$A$413,0)), "Yes", "No"),"")</f>
        <v/>
      </c>
      <c r="E374" t="str">
        <f ca="1">IF(COUNTA(Metadata!A369)=1,IF(Metadata!N369&gt;TODAY(),"No, date is in the future or is invalid", "Yes"),"")</f>
        <v/>
      </c>
    </row>
    <row r="375" spans="1:5">
      <c r="A375" t="str">
        <f>IF(COUNTA(Metadata!A370)=1,ROW(Metadata!A370),"")</f>
        <v/>
      </c>
      <c r="B375" t="str">
        <f>IF(COUNTA(Metadata!A370)=1,IF(COUNTA(Metadata!L370,Metadata!B370)=2, IF(Metadata!L370=Metadata!B370, "No", "Yes"), "One (or both) of these fields are empty"),"")</f>
        <v/>
      </c>
      <c r="C375" t="str">
        <f>IF(COUNTA(Metadata!A370)=1,IF(COUNTA(Metadata!B370:'Metadata'!P370)=15, "Yes", "One (or more) of these fields are empty"),"")</f>
        <v/>
      </c>
      <c r="D375" t="str">
        <f>IF(COUNTA(Metadata!A370)=1, IF(ISNUMBER(MATCH(LEFT(Metadata!O370,SEARCH(":",Metadata!O370)-1),'Library and Platform Vocabulary'!$A$117:$A$413,0)), "Yes", "No"),"")</f>
        <v/>
      </c>
      <c r="E375" t="str">
        <f ca="1">IF(COUNTA(Metadata!A370)=1,IF(Metadata!N370&gt;TODAY(),"No, date is in the future or is invalid", "Yes"),"")</f>
        <v/>
      </c>
    </row>
    <row r="376" spans="1:5">
      <c r="A376" t="str">
        <f>IF(COUNTA(Metadata!A371)=1,ROW(Metadata!A371),"")</f>
        <v/>
      </c>
      <c r="B376" t="str">
        <f>IF(COUNTA(Metadata!A371)=1,IF(COUNTA(Metadata!L371,Metadata!B371)=2, IF(Metadata!L371=Metadata!B371, "No", "Yes"), "One (or both) of these fields are empty"),"")</f>
        <v/>
      </c>
      <c r="C376" t="str">
        <f>IF(COUNTA(Metadata!A371)=1,IF(COUNTA(Metadata!B371:'Metadata'!P371)=15, "Yes", "One (or more) of these fields are empty"),"")</f>
        <v/>
      </c>
      <c r="D376" t="str">
        <f>IF(COUNTA(Metadata!A371)=1, IF(ISNUMBER(MATCH(LEFT(Metadata!O371,SEARCH(":",Metadata!O371)-1),'Library and Platform Vocabulary'!$A$117:$A$413,0)), "Yes", "No"),"")</f>
        <v/>
      </c>
      <c r="E376" t="str">
        <f ca="1">IF(COUNTA(Metadata!A371)=1,IF(Metadata!N371&gt;TODAY(),"No, date is in the future or is invalid", "Yes"),"")</f>
        <v/>
      </c>
    </row>
    <row r="377" spans="1:5">
      <c r="A377" t="str">
        <f>IF(COUNTA(Metadata!A372)=1,ROW(Metadata!A372),"")</f>
        <v/>
      </c>
      <c r="B377" t="str">
        <f>IF(COUNTA(Metadata!A372)=1,IF(COUNTA(Metadata!L372,Metadata!B372)=2, IF(Metadata!L372=Metadata!B372, "No", "Yes"), "One (or both) of these fields are empty"),"")</f>
        <v/>
      </c>
      <c r="C377" t="str">
        <f>IF(COUNTA(Metadata!A372)=1,IF(COUNTA(Metadata!B372:'Metadata'!P372)=15, "Yes", "One (or more) of these fields are empty"),"")</f>
        <v/>
      </c>
      <c r="D377" t="str">
        <f>IF(COUNTA(Metadata!A372)=1, IF(ISNUMBER(MATCH(LEFT(Metadata!O372,SEARCH(":",Metadata!O372)-1),'Library and Platform Vocabulary'!$A$117:$A$413,0)), "Yes", "No"),"")</f>
        <v/>
      </c>
      <c r="E377" t="str">
        <f ca="1">IF(COUNTA(Metadata!A372)=1,IF(Metadata!N372&gt;TODAY(),"No, date is in the future or is invalid", "Yes"),"")</f>
        <v/>
      </c>
    </row>
    <row r="378" spans="1:5">
      <c r="A378" t="str">
        <f>IF(COUNTA(Metadata!A373)=1,ROW(Metadata!A373),"")</f>
        <v/>
      </c>
      <c r="B378" t="str">
        <f>IF(COUNTA(Metadata!A373)=1,IF(COUNTA(Metadata!L373,Metadata!B373)=2, IF(Metadata!L373=Metadata!B373, "No", "Yes"), "One (or both) of these fields are empty"),"")</f>
        <v/>
      </c>
      <c r="C378" t="str">
        <f>IF(COUNTA(Metadata!A373)=1,IF(COUNTA(Metadata!B373:'Metadata'!P373)=15, "Yes", "One (or more) of these fields are empty"),"")</f>
        <v/>
      </c>
      <c r="D378" t="str">
        <f>IF(COUNTA(Metadata!A373)=1, IF(ISNUMBER(MATCH(LEFT(Metadata!O373,SEARCH(":",Metadata!O373)-1),'Library and Platform Vocabulary'!$A$117:$A$413,0)), "Yes", "No"),"")</f>
        <v/>
      </c>
      <c r="E378" t="str">
        <f ca="1">IF(COUNTA(Metadata!A373)=1,IF(Metadata!N373&gt;TODAY(),"No, date is in the future or is invalid", "Yes"),"")</f>
        <v/>
      </c>
    </row>
    <row r="379" spans="1:5">
      <c r="A379" t="str">
        <f>IF(COUNTA(Metadata!A374)=1,ROW(Metadata!A374),"")</f>
        <v/>
      </c>
      <c r="B379" t="str">
        <f>IF(COUNTA(Metadata!A374)=1,IF(COUNTA(Metadata!L374,Metadata!B374)=2, IF(Metadata!L374=Metadata!B374, "No", "Yes"), "One (or both) of these fields are empty"),"")</f>
        <v/>
      </c>
      <c r="C379" t="str">
        <f>IF(COUNTA(Metadata!A374)=1,IF(COUNTA(Metadata!B374:'Metadata'!P374)=15, "Yes", "One (or more) of these fields are empty"),"")</f>
        <v/>
      </c>
      <c r="D379" t="str">
        <f>IF(COUNTA(Metadata!A374)=1, IF(ISNUMBER(MATCH(LEFT(Metadata!O374,SEARCH(":",Metadata!O374)-1),'Library and Platform Vocabulary'!$A$117:$A$413,0)), "Yes", "No"),"")</f>
        <v/>
      </c>
      <c r="E379" t="str">
        <f ca="1">IF(COUNTA(Metadata!A374)=1,IF(Metadata!N374&gt;TODAY(),"No, date is in the future or is invalid", "Yes"),"")</f>
        <v/>
      </c>
    </row>
    <row r="380" spans="1:5">
      <c r="A380" t="str">
        <f>IF(COUNTA(Metadata!A375)=1,ROW(Metadata!A375),"")</f>
        <v/>
      </c>
      <c r="B380" t="str">
        <f>IF(COUNTA(Metadata!A375)=1,IF(COUNTA(Metadata!L375,Metadata!B375)=2, IF(Metadata!L375=Metadata!B375, "No", "Yes"), "One (or both) of these fields are empty"),"")</f>
        <v/>
      </c>
      <c r="C380" t="str">
        <f>IF(COUNTA(Metadata!A375)=1,IF(COUNTA(Metadata!B375:'Metadata'!P375)=15, "Yes", "One (or more) of these fields are empty"),"")</f>
        <v/>
      </c>
      <c r="D380" t="str">
        <f>IF(COUNTA(Metadata!A375)=1, IF(ISNUMBER(MATCH(LEFT(Metadata!O375,SEARCH(":",Metadata!O375)-1),'Library and Platform Vocabulary'!$A$117:$A$413,0)), "Yes", "No"),"")</f>
        <v/>
      </c>
      <c r="E380" t="str">
        <f ca="1">IF(COUNTA(Metadata!A375)=1,IF(Metadata!N375&gt;TODAY(),"No, date is in the future or is invalid", "Yes"),"")</f>
        <v/>
      </c>
    </row>
    <row r="381" spans="1:5">
      <c r="A381" t="str">
        <f>IF(COUNTA(Metadata!A376)=1,ROW(Metadata!A376),"")</f>
        <v/>
      </c>
      <c r="B381" t="str">
        <f>IF(COUNTA(Metadata!A376)=1,IF(COUNTA(Metadata!L376,Metadata!B376)=2, IF(Metadata!L376=Metadata!B376, "No", "Yes"), "One (or both) of these fields are empty"),"")</f>
        <v/>
      </c>
      <c r="C381" t="str">
        <f>IF(COUNTA(Metadata!A376)=1,IF(COUNTA(Metadata!B376:'Metadata'!P376)=15, "Yes", "One (or more) of these fields are empty"),"")</f>
        <v/>
      </c>
      <c r="D381" t="str">
        <f>IF(COUNTA(Metadata!A376)=1, IF(ISNUMBER(MATCH(LEFT(Metadata!O376,SEARCH(":",Metadata!O376)-1),'Library and Platform Vocabulary'!$A$117:$A$413,0)), "Yes", "No"),"")</f>
        <v/>
      </c>
      <c r="E381" t="str">
        <f ca="1">IF(COUNTA(Metadata!A376)=1,IF(Metadata!N376&gt;TODAY(),"No, date is in the future or is invalid", "Yes"),"")</f>
        <v/>
      </c>
    </row>
    <row r="382" spans="1:5">
      <c r="A382" t="str">
        <f>IF(COUNTA(Metadata!A377)=1,ROW(Metadata!A377),"")</f>
        <v/>
      </c>
      <c r="B382" t="str">
        <f>IF(COUNTA(Metadata!A377)=1,IF(COUNTA(Metadata!L377,Metadata!B377)=2, IF(Metadata!L377=Metadata!B377, "No", "Yes"), "One (or both) of these fields are empty"),"")</f>
        <v/>
      </c>
      <c r="C382" t="str">
        <f>IF(COUNTA(Metadata!A377)=1,IF(COUNTA(Metadata!B377:'Metadata'!P377)=15, "Yes", "One (or more) of these fields are empty"),"")</f>
        <v/>
      </c>
      <c r="D382" t="str">
        <f>IF(COUNTA(Metadata!A377)=1, IF(ISNUMBER(MATCH(LEFT(Metadata!O377,SEARCH(":",Metadata!O377)-1),'Library and Platform Vocabulary'!$A$117:$A$413,0)), "Yes", "No"),"")</f>
        <v/>
      </c>
      <c r="E382" t="str">
        <f ca="1">IF(COUNTA(Metadata!A377)=1,IF(Metadata!N377&gt;TODAY(),"No, date is in the future or is invalid", "Yes"),"")</f>
        <v/>
      </c>
    </row>
    <row r="383" spans="1:5">
      <c r="A383" t="str">
        <f>IF(COUNTA(Metadata!A378)=1,ROW(Metadata!A378),"")</f>
        <v/>
      </c>
      <c r="B383" t="str">
        <f>IF(COUNTA(Metadata!A378)=1,IF(COUNTA(Metadata!L378,Metadata!B378)=2, IF(Metadata!L378=Metadata!B378, "No", "Yes"), "One (or both) of these fields are empty"),"")</f>
        <v/>
      </c>
      <c r="C383" t="str">
        <f>IF(COUNTA(Metadata!A378)=1,IF(COUNTA(Metadata!B378:'Metadata'!P378)=15, "Yes", "One (or more) of these fields are empty"),"")</f>
        <v/>
      </c>
      <c r="D383" t="str">
        <f>IF(COUNTA(Metadata!A378)=1, IF(ISNUMBER(MATCH(LEFT(Metadata!O378,SEARCH(":",Metadata!O378)-1),'Library and Platform Vocabulary'!$A$117:$A$413,0)), "Yes", "No"),"")</f>
        <v/>
      </c>
      <c r="E383" t="str">
        <f ca="1">IF(COUNTA(Metadata!A378)=1,IF(Metadata!N378&gt;TODAY(),"No, date is in the future or is invalid", "Yes"),"")</f>
        <v/>
      </c>
    </row>
    <row r="384" spans="1:5">
      <c r="A384" t="str">
        <f>IF(COUNTA(Metadata!A379)=1,ROW(Metadata!A379),"")</f>
        <v/>
      </c>
      <c r="B384" t="str">
        <f>IF(COUNTA(Metadata!A379)=1,IF(COUNTA(Metadata!L379,Metadata!B379)=2, IF(Metadata!L379=Metadata!B379, "No", "Yes"), "One (or both) of these fields are empty"),"")</f>
        <v/>
      </c>
      <c r="C384" t="str">
        <f>IF(COUNTA(Metadata!A379)=1,IF(COUNTA(Metadata!B379:'Metadata'!P379)=15, "Yes", "One (or more) of these fields are empty"),"")</f>
        <v/>
      </c>
      <c r="D384" t="str">
        <f>IF(COUNTA(Metadata!A379)=1, IF(ISNUMBER(MATCH(LEFT(Metadata!O379,SEARCH(":",Metadata!O379)-1),'Library and Platform Vocabulary'!$A$117:$A$413,0)), "Yes", "No"),"")</f>
        <v/>
      </c>
      <c r="E384" t="str">
        <f ca="1">IF(COUNTA(Metadata!A379)=1,IF(Metadata!N379&gt;TODAY(),"No, date is in the future or is invalid", "Yes"),"")</f>
        <v/>
      </c>
    </row>
    <row r="385" spans="1:5">
      <c r="A385" t="str">
        <f>IF(COUNTA(Metadata!A380)=1,ROW(Metadata!A380),"")</f>
        <v/>
      </c>
      <c r="B385" t="str">
        <f>IF(COUNTA(Metadata!A380)=1,IF(COUNTA(Metadata!L380,Metadata!B380)=2, IF(Metadata!L380=Metadata!B380, "No", "Yes"), "One (or both) of these fields are empty"),"")</f>
        <v/>
      </c>
      <c r="C385" t="str">
        <f>IF(COUNTA(Metadata!A380)=1,IF(COUNTA(Metadata!B380:'Metadata'!P380)=15, "Yes", "One (or more) of these fields are empty"),"")</f>
        <v/>
      </c>
      <c r="D385" t="str">
        <f>IF(COUNTA(Metadata!A380)=1, IF(ISNUMBER(MATCH(LEFT(Metadata!O380,SEARCH(":",Metadata!O380)-1),'Library and Platform Vocabulary'!$A$117:$A$413,0)), "Yes", "No"),"")</f>
        <v/>
      </c>
      <c r="E385" t="str">
        <f ca="1">IF(COUNTA(Metadata!A380)=1,IF(Metadata!N380&gt;TODAY(),"No, date is in the future or is invalid", "Yes"),"")</f>
        <v/>
      </c>
    </row>
    <row r="386" spans="1:5">
      <c r="A386" t="str">
        <f>IF(COUNTA(Metadata!A381)=1,ROW(Metadata!A381),"")</f>
        <v/>
      </c>
      <c r="B386" t="str">
        <f>IF(COUNTA(Metadata!A381)=1,IF(COUNTA(Metadata!L381,Metadata!B381)=2, IF(Metadata!L381=Metadata!B381, "No", "Yes"), "One (or both) of these fields are empty"),"")</f>
        <v/>
      </c>
      <c r="C386" t="str">
        <f>IF(COUNTA(Metadata!A381)=1,IF(COUNTA(Metadata!B381:'Metadata'!P381)=15, "Yes", "One (or more) of these fields are empty"),"")</f>
        <v/>
      </c>
      <c r="D386" t="str">
        <f>IF(COUNTA(Metadata!A381)=1, IF(ISNUMBER(MATCH(LEFT(Metadata!O381,SEARCH(":",Metadata!O381)-1),'Library and Platform Vocabulary'!$A$117:$A$413,0)), "Yes", "No"),"")</f>
        <v/>
      </c>
      <c r="E386" t="str">
        <f ca="1">IF(COUNTA(Metadata!A381)=1,IF(Metadata!N381&gt;TODAY(),"No, date is in the future or is invalid", "Yes"),"")</f>
        <v/>
      </c>
    </row>
    <row r="387" spans="1:5">
      <c r="A387" t="str">
        <f>IF(COUNTA(Metadata!A382)=1,ROW(Metadata!A382),"")</f>
        <v/>
      </c>
      <c r="B387" t="str">
        <f>IF(COUNTA(Metadata!A382)=1,IF(COUNTA(Metadata!L382,Metadata!B382)=2, IF(Metadata!L382=Metadata!B382, "No", "Yes"), "One (or both) of these fields are empty"),"")</f>
        <v/>
      </c>
      <c r="C387" t="str">
        <f>IF(COUNTA(Metadata!A382)=1,IF(COUNTA(Metadata!B382:'Metadata'!P382)=15, "Yes", "One (or more) of these fields are empty"),"")</f>
        <v/>
      </c>
      <c r="D387" t="str">
        <f>IF(COUNTA(Metadata!A382)=1, IF(ISNUMBER(MATCH(LEFT(Metadata!O382,SEARCH(":",Metadata!O382)-1),'Library and Platform Vocabulary'!$A$117:$A$413,0)), "Yes", "No"),"")</f>
        <v/>
      </c>
      <c r="E387" t="str">
        <f ca="1">IF(COUNTA(Metadata!A382)=1,IF(Metadata!N382&gt;TODAY(),"No, date is in the future or is invalid", "Yes"),"")</f>
        <v/>
      </c>
    </row>
    <row r="388" spans="1:5">
      <c r="A388" t="str">
        <f>IF(COUNTA(Metadata!A383)=1,ROW(Metadata!A383),"")</f>
        <v/>
      </c>
      <c r="B388" t="str">
        <f>IF(COUNTA(Metadata!A383)=1,IF(COUNTA(Metadata!L383,Metadata!B383)=2, IF(Metadata!L383=Metadata!B383, "No", "Yes"), "One (or both) of these fields are empty"),"")</f>
        <v/>
      </c>
      <c r="C388" t="str">
        <f>IF(COUNTA(Metadata!A383)=1,IF(COUNTA(Metadata!B383:'Metadata'!P383)=15, "Yes", "One (or more) of these fields are empty"),"")</f>
        <v/>
      </c>
      <c r="D388" t="str">
        <f>IF(COUNTA(Metadata!A383)=1, IF(ISNUMBER(MATCH(LEFT(Metadata!O383,SEARCH(":",Metadata!O383)-1),'Library and Platform Vocabulary'!$A$117:$A$413,0)), "Yes", "No"),"")</f>
        <v/>
      </c>
      <c r="E388" t="str">
        <f ca="1">IF(COUNTA(Metadata!A383)=1,IF(Metadata!N383&gt;TODAY(),"No, date is in the future or is invalid", "Yes"),"")</f>
        <v/>
      </c>
    </row>
    <row r="389" spans="1:5">
      <c r="A389" t="str">
        <f>IF(COUNTA(Metadata!A384)=1,ROW(Metadata!A384),"")</f>
        <v/>
      </c>
      <c r="B389" t="str">
        <f>IF(COUNTA(Metadata!A384)=1,IF(COUNTA(Metadata!L384,Metadata!B384)=2, IF(Metadata!L384=Metadata!B384, "No", "Yes"), "One (or both) of these fields are empty"),"")</f>
        <v/>
      </c>
      <c r="C389" t="str">
        <f>IF(COUNTA(Metadata!A384)=1,IF(COUNTA(Metadata!B384:'Metadata'!P384)=15, "Yes", "One (or more) of these fields are empty"),"")</f>
        <v/>
      </c>
      <c r="D389" t="str">
        <f>IF(COUNTA(Metadata!A384)=1, IF(ISNUMBER(MATCH(LEFT(Metadata!O384,SEARCH(":",Metadata!O384)-1),'Library and Platform Vocabulary'!$A$117:$A$413,0)), "Yes", "No"),"")</f>
        <v/>
      </c>
      <c r="E389" t="str">
        <f ca="1">IF(COUNTA(Metadata!A384)=1,IF(Metadata!N384&gt;TODAY(),"No, date is in the future or is invalid", "Yes"),"")</f>
        <v/>
      </c>
    </row>
    <row r="390" spans="1:5">
      <c r="A390" t="str">
        <f>IF(COUNTA(Metadata!A385)=1,ROW(Metadata!A385),"")</f>
        <v/>
      </c>
      <c r="B390" t="str">
        <f>IF(COUNTA(Metadata!A385)=1,IF(COUNTA(Metadata!L385,Metadata!B385)=2, IF(Metadata!L385=Metadata!B385, "No", "Yes"), "One (or both) of these fields are empty"),"")</f>
        <v/>
      </c>
      <c r="C390" t="str">
        <f>IF(COUNTA(Metadata!A385)=1,IF(COUNTA(Metadata!B385:'Metadata'!P385)=15, "Yes", "One (or more) of these fields are empty"),"")</f>
        <v/>
      </c>
      <c r="D390" t="str">
        <f>IF(COUNTA(Metadata!A385)=1, IF(ISNUMBER(MATCH(LEFT(Metadata!O385,SEARCH(":",Metadata!O385)-1),'Library and Platform Vocabulary'!$A$117:$A$413,0)), "Yes", "No"),"")</f>
        <v/>
      </c>
      <c r="E390" t="str">
        <f ca="1">IF(COUNTA(Metadata!A385)=1,IF(Metadata!N385&gt;TODAY(),"No, date is in the future or is invalid", "Yes"),"")</f>
        <v/>
      </c>
    </row>
    <row r="391" spans="1:5">
      <c r="A391" t="str">
        <f>IF(COUNTA(Metadata!A386)=1,ROW(Metadata!A386),"")</f>
        <v/>
      </c>
      <c r="B391" t="str">
        <f>IF(COUNTA(Metadata!A386)=1,IF(COUNTA(Metadata!L386,Metadata!B386)=2, IF(Metadata!L386=Metadata!B386, "No", "Yes"), "One (or both) of these fields are empty"),"")</f>
        <v/>
      </c>
      <c r="C391" t="str">
        <f>IF(COUNTA(Metadata!A386)=1,IF(COUNTA(Metadata!B386:'Metadata'!P386)=15, "Yes", "One (or more) of these fields are empty"),"")</f>
        <v/>
      </c>
      <c r="D391" t="str">
        <f>IF(COUNTA(Metadata!A386)=1, IF(ISNUMBER(MATCH(LEFT(Metadata!O386,SEARCH(":",Metadata!O386)-1),'Library and Platform Vocabulary'!$A$117:$A$413,0)), "Yes", "No"),"")</f>
        <v/>
      </c>
      <c r="E391" t="str">
        <f ca="1">IF(COUNTA(Metadata!A386)=1,IF(Metadata!N386&gt;TODAY(),"No, date is in the future or is invalid", "Yes"),"")</f>
        <v/>
      </c>
    </row>
    <row r="392" spans="1:5">
      <c r="A392" t="str">
        <f>IF(COUNTA(Metadata!A387)=1,ROW(Metadata!A387),"")</f>
        <v/>
      </c>
      <c r="B392" t="str">
        <f>IF(COUNTA(Metadata!A387)=1,IF(COUNTA(Metadata!L387,Metadata!B387)=2, IF(Metadata!L387=Metadata!B387, "No", "Yes"), "One (or both) of these fields are empty"),"")</f>
        <v/>
      </c>
      <c r="C392" t="str">
        <f>IF(COUNTA(Metadata!A387)=1,IF(COUNTA(Metadata!B387:'Metadata'!P387)=15, "Yes", "One (or more) of these fields are empty"),"")</f>
        <v/>
      </c>
      <c r="D392" t="str">
        <f>IF(COUNTA(Metadata!A387)=1, IF(ISNUMBER(MATCH(LEFT(Metadata!O387,SEARCH(":",Metadata!O387)-1),'Library and Platform Vocabulary'!$A$117:$A$413,0)), "Yes", "No"),"")</f>
        <v/>
      </c>
      <c r="E392" t="str">
        <f ca="1">IF(COUNTA(Metadata!A387)=1,IF(Metadata!N387&gt;TODAY(),"No, date is in the future or is invalid", "Yes"),"")</f>
        <v/>
      </c>
    </row>
    <row r="393" spans="1:5">
      <c r="A393" t="str">
        <f>IF(COUNTA(Metadata!A388)=1,ROW(Metadata!A388),"")</f>
        <v/>
      </c>
      <c r="B393" t="str">
        <f>IF(COUNTA(Metadata!A388)=1,IF(COUNTA(Metadata!L388,Metadata!B388)=2, IF(Metadata!L388=Metadata!B388, "No", "Yes"), "One (or both) of these fields are empty"),"")</f>
        <v/>
      </c>
      <c r="C393" t="str">
        <f>IF(COUNTA(Metadata!A388)=1,IF(COUNTA(Metadata!B388:'Metadata'!P388)=15, "Yes", "One (or more) of these fields are empty"),"")</f>
        <v/>
      </c>
      <c r="D393" t="str">
        <f>IF(COUNTA(Metadata!A388)=1, IF(ISNUMBER(MATCH(LEFT(Metadata!O388,SEARCH(":",Metadata!O388)-1),'Library and Platform Vocabulary'!$A$117:$A$413,0)), "Yes", "No"),"")</f>
        <v/>
      </c>
      <c r="E393" t="str">
        <f ca="1">IF(COUNTA(Metadata!A388)=1,IF(Metadata!N388&gt;TODAY(),"No, date is in the future or is invalid", "Yes"),"")</f>
        <v/>
      </c>
    </row>
    <row r="394" spans="1:5">
      <c r="A394" t="str">
        <f>IF(COUNTA(Metadata!A389)=1,ROW(Metadata!A389),"")</f>
        <v/>
      </c>
      <c r="B394" t="str">
        <f>IF(COUNTA(Metadata!A389)=1,IF(COUNTA(Metadata!L389,Metadata!B389)=2, IF(Metadata!L389=Metadata!B389, "No", "Yes"), "One (or both) of these fields are empty"),"")</f>
        <v/>
      </c>
      <c r="C394" t="str">
        <f>IF(COUNTA(Metadata!A389)=1,IF(COUNTA(Metadata!B389:'Metadata'!P389)=15, "Yes", "One (or more) of these fields are empty"),"")</f>
        <v/>
      </c>
      <c r="D394" t="str">
        <f>IF(COUNTA(Metadata!A389)=1, IF(ISNUMBER(MATCH(LEFT(Metadata!O389,SEARCH(":",Metadata!O389)-1),'Library and Platform Vocabulary'!$A$117:$A$413,0)), "Yes", "No"),"")</f>
        <v/>
      </c>
      <c r="E394" t="str">
        <f ca="1">IF(COUNTA(Metadata!A389)=1,IF(Metadata!N389&gt;TODAY(),"No, date is in the future or is invalid", "Yes"),"")</f>
        <v/>
      </c>
    </row>
    <row r="395" spans="1:5">
      <c r="A395" t="str">
        <f>IF(COUNTA(Metadata!A390)=1,ROW(Metadata!A390),"")</f>
        <v/>
      </c>
      <c r="B395" t="str">
        <f>IF(COUNTA(Metadata!A390)=1,IF(COUNTA(Metadata!L390,Metadata!B390)=2, IF(Metadata!L390=Metadata!B390, "No", "Yes"), "One (or both) of these fields are empty"),"")</f>
        <v/>
      </c>
      <c r="C395" t="str">
        <f>IF(COUNTA(Metadata!A390)=1,IF(COUNTA(Metadata!B390:'Metadata'!P390)=15, "Yes", "One (or more) of these fields are empty"),"")</f>
        <v/>
      </c>
      <c r="D395" t="str">
        <f>IF(COUNTA(Metadata!A390)=1, IF(ISNUMBER(MATCH(LEFT(Metadata!O390,SEARCH(":",Metadata!O390)-1),'Library and Platform Vocabulary'!$A$117:$A$413,0)), "Yes", "No"),"")</f>
        <v/>
      </c>
      <c r="E395" t="str">
        <f ca="1">IF(COUNTA(Metadata!A390)=1,IF(Metadata!N390&gt;TODAY(),"No, date is in the future or is invalid", "Yes"),"")</f>
        <v/>
      </c>
    </row>
    <row r="396" spans="1:5">
      <c r="A396" t="str">
        <f>IF(COUNTA(Metadata!A391)=1,ROW(Metadata!A391),"")</f>
        <v/>
      </c>
      <c r="B396" t="str">
        <f>IF(COUNTA(Metadata!A391)=1,IF(COUNTA(Metadata!L391,Metadata!B391)=2, IF(Metadata!L391=Metadata!B391, "No", "Yes"), "One (or both) of these fields are empty"),"")</f>
        <v/>
      </c>
      <c r="C396" t="str">
        <f>IF(COUNTA(Metadata!A391)=1,IF(COUNTA(Metadata!B391:'Metadata'!P391)=15, "Yes", "One (or more) of these fields are empty"),"")</f>
        <v/>
      </c>
      <c r="D396" t="str">
        <f>IF(COUNTA(Metadata!A391)=1, IF(ISNUMBER(MATCH(LEFT(Metadata!O391,SEARCH(":",Metadata!O391)-1),'Library and Platform Vocabulary'!$A$117:$A$413,0)), "Yes", "No"),"")</f>
        <v/>
      </c>
      <c r="E396" t="str">
        <f ca="1">IF(COUNTA(Metadata!A391)=1,IF(Metadata!N391&gt;TODAY(),"No, date is in the future or is invalid", "Yes"),"")</f>
        <v/>
      </c>
    </row>
    <row r="397" spans="1:5">
      <c r="A397" t="str">
        <f>IF(COUNTA(Metadata!A392)=1,ROW(Metadata!A392),"")</f>
        <v/>
      </c>
      <c r="B397" t="str">
        <f>IF(COUNTA(Metadata!A392)=1,IF(COUNTA(Metadata!L392,Metadata!B392)=2, IF(Metadata!L392=Metadata!B392, "No", "Yes"), "One (or both) of these fields are empty"),"")</f>
        <v/>
      </c>
      <c r="C397" t="str">
        <f>IF(COUNTA(Metadata!A392)=1,IF(COUNTA(Metadata!B392:'Metadata'!P392)=15, "Yes", "One (or more) of these fields are empty"),"")</f>
        <v/>
      </c>
      <c r="D397" t="str">
        <f>IF(COUNTA(Metadata!A392)=1, IF(ISNUMBER(MATCH(LEFT(Metadata!O392,SEARCH(":",Metadata!O392)-1),'Library and Platform Vocabulary'!$A$117:$A$413,0)), "Yes", "No"),"")</f>
        <v/>
      </c>
      <c r="E397" t="str">
        <f ca="1">IF(COUNTA(Metadata!A392)=1,IF(Metadata!N392&gt;TODAY(),"No, date is in the future or is invalid", "Yes"),"")</f>
        <v/>
      </c>
    </row>
    <row r="398" spans="1:5">
      <c r="A398" t="str">
        <f>IF(COUNTA(Metadata!A393)=1,ROW(Metadata!A393),"")</f>
        <v/>
      </c>
      <c r="B398" t="str">
        <f>IF(COUNTA(Metadata!A393)=1,IF(COUNTA(Metadata!L393,Metadata!B393)=2, IF(Metadata!L393=Metadata!B393, "No", "Yes"), "One (or both) of these fields are empty"),"")</f>
        <v/>
      </c>
      <c r="C398" t="str">
        <f>IF(COUNTA(Metadata!A393)=1,IF(COUNTA(Metadata!B393:'Metadata'!P393)=15, "Yes", "One (or more) of these fields are empty"),"")</f>
        <v/>
      </c>
      <c r="D398" t="str">
        <f>IF(COUNTA(Metadata!A393)=1, IF(ISNUMBER(MATCH(LEFT(Metadata!O393,SEARCH(":",Metadata!O393)-1),'Library and Platform Vocabulary'!$A$117:$A$413,0)), "Yes", "No"),"")</f>
        <v/>
      </c>
      <c r="E398" t="str">
        <f ca="1">IF(COUNTA(Metadata!A393)=1,IF(Metadata!N393&gt;TODAY(),"No, date is in the future or is invalid", "Yes"),"")</f>
        <v/>
      </c>
    </row>
    <row r="399" spans="1:5">
      <c r="A399" t="str">
        <f>IF(COUNTA(Metadata!A394)=1,ROW(Metadata!A394),"")</f>
        <v/>
      </c>
      <c r="B399" t="str">
        <f>IF(COUNTA(Metadata!A394)=1,IF(COUNTA(Metadata!L394,Metadata!B394)=2, IF(Metadata!L394=Metadata!B394, "No", "Yes"), "One (or both) of these fields are empty"),"")</f>
        <v/>
      </c>
      <c r="C399" t="str">
        <f>IF(COUNTA(Metadata!A394)=1,IF(COUNTA(Metadata!B394:'Metadata'!P394)=15, "Yes", "One (or more) of these fields are empty"),"")</f>
        <v/>
      </c>
      <c r="D399" t="str">
        <f>IF(COUNTA(Metadata!A394)=1, IF(ISNUMBER(MATCH(LEFT(Metadata!O394,SEARCH(":",Metadata!O394)-1),'Library and Platform Vocabulary'!$A$117:$A$413,0)), "Yes", "No"),"")</f>
        <v/>
      </c>
      <c r="E399" t="str">
        <f ca="1">IF(COUNTA(Metadata!A394)=1,IF(Metadata!N394&gt;TODAY(),"No, date is in the future or is invalid", "Yes"),"")</f>
        <v/>
      </c>
    </row>
    <row r="400" spans="1:5">
      <c r="A400" t="str">
        <f>IF(COUNTA(Metadata!A395)=1,ROW(Metadata!A395),"")</f>
        <v/>
      </c>
      <c r="B400" t="str">
        <f>IF(COUNTA(Metadata!A395)=1,IF(COUNTA(Metadata!L395,Metadata!B395)=2, IF(Metadata!L395=Metadata!B395, "No", "Yes"), "One (or both) of these fields are empty"),"")</f>
        <v/>
      </c>
      <c r="C400" t="str">
        <f>IF(COUNTA(Metadata!A395)=1,IF(COUNTA(Metadata!B395:'Metadata'!P395)=15, "Yes", "One (or more) of these fields are empty"),"")</f>
        <v/>
      </c>
      <c r="D400" t="str">
        <f>IF(COUNTA(Metadata!A395)=1, IF(ISNUMBER(MATCH(LEFT(Metadata!O395,SEARCH(":",Metadata!O395)-1),'Library and Platform Vocabulary'!$A$117:$A$413,0)), "Yes", "No"),"")</f>
        <v/>
      </c>
      <c r="E400" t="str">
        <f ca="1">IF(COUNTA(Metadata!A395)=1,IF(Metadata!N395&gt;TODAY(),"No, date is in the future or is invalid", "Yes"),"")</f>
        <v/>
      </c>
    </row>
    <row r="401" spans="1:5">
      <c r="A401" t="str">
        <f>IF(COUNTA(Metadata!A396)=1,ROW(Metadata!A396),"")</f>
        <v/>
      </c>
      <c r="B401" t="str">
        <f>IF(COUNTA(Metadata!A396)=1,IF(COUNTA(Metadata!L396,Metadata!B396)=2, IF(Metadata!L396=Metadata!B396, "No", "Yes"), "One (or both) of these fields are empty"),"")</f>
        <v/>
      </c>
      <c r="C401" t="str">
        <f>IF(COUNTA(Metadata!A396)=1,IF(COUNTA(Metadata!B396:'Metadata'!P396)=15, "Yes", "One (or more) of these fields are empty"),"")</f>
        <v/>
      </c>
      <c r="D401" t="str">
        <f>IF(COUNTA(Metadata!A396)=1, IF(ISNUMBER(MATCH(LEFT(Metadata!O396,SEARCH(":",Metadata!O396)-1),'Library and Platform Vocabulary'!$A$117:$A$413,0)), "Yes", "No"),"")</f>
        <v/>
      </c>
      <c r="E401" t="str">
        <f ca="1">IF(COUNTA(Metadata!A396)=1,IF(Metadata!N396&gt;TODAY(),"No, date is in the future or is invalid", "Yes"),"")</f>
        <v/>
      </c>
    </row>
    <row r="402" spans="1:5">
      <c r="A402" t="str">
        <f>IF(COUNTA(Metadata!A397)=1,ROW(Metadata!A397),"")</f>
        <v/>
      </c>
      <c r="B402" t="str">
        <f>IF(COUNTA(Metadata!A397)=1,IF(COUNTA(Metadata!L397,Metadata!B397)=2, IF(Metadata!L397=Metadata!B397, "No", "Yes"), "One (or both) of these fields are empty"),"")</f>
        <v/>
      </c>
      <c r="C402" t="str">
        <f>IF(COUNTA(Metadata!A397)=1,IF(COUNTA(Metadata!B397:'Metadata'!P397)=15, "Yes", "One (or more) of these fields are empty"),"")</f>
        <v/>
      </c>
      <c r="D402" t="str">
        <f>IF(COUNTA(Metadata!A397)=1, IF(ISNUMBER(MATCH(LEFT(Metadata!O397,SEARCH(":",Metadata!O397)-1),'Library and Platform Vocabulary'!$A$117:$A$413,0)), "Yes", "No"),"")</f>
        <v/>
      </c>
      <c r="E402" t="str">
        <f ca="1">IF(COUNTA(Metadata!A397)=1,IF(Metadata!N397&gt;TODAY(),"No, date is in the future or is invalid", "Yes"),"")</f>
        <v/>
      </c>
    </row>
    <row r="403" spans="1:5">
      <c r="A403" t="str">
        <f>IF(COUNTA(Metadata!A398)=1,ROW(Metadata!A398),"")</f>
        <v/>
      </c>
      <c r="B403" t="str">
        <f>IF(COUNTA(Metadata!A398)=1,IF(COUNTA(Metadata!L398,Metadata!B398)=2, IF(Metadata!L398=Metadata!B398, "No", "Yes"), "One (or both) of these fields are empty"),"")</f>
        <v/>
      </c>
      <c r="C403" t="str">
        <f>IF(COUNTA(Metadata!A398)=1,IF(COUNTA(Metadata!B398:'Metadata'!P398)=15, "Yes", "One (or more) of these fields are empty"),"")</f>
        <v/>
      </c>
      <c r="D403" t="str">
        <f>IF(COUNTA(Metadata!A398)=1, IF(ISNUMBER(MATCH(LEFT(Metadata!O398,SEARCH(":",Metadata!O398)-1),'Library and Platform Vocabulary'!$A$117:$A$413,0)), "Yes", "No"),"")</f>
        <v/>
      </c>
      <c r="E403" t="str">
        <f ca="1">IF(COUNTA(Metadata!A398)=1,IF(Metadata!N398&gt;TODAY(),"No, date is in the future or is invalid", "Yes"),"")</f>
        <v/>
      </c>
    </row>
    <row r="404" spans="1:5">
      <c r="A404" t="str">
        <f>IF(COUNTA(Metadata!A399)=1,ROW(Metadata!A399),"")</f>
        <v/>
      </c>
      <c r="B404" t="str">
        <f>IF(COUNTA(Metadata!A399)=1,IF(COUNTA(Metadata!L399,Metadata!B399)=2, IF(Metadata!L399=Metadata!B399, "No", "Yes"), "One (or both) of these fields are empty"),"")</f>
        <v/>
      </c>
      <c r="C404" t="str">
        <f>IF(COUNTA(Metadata!A399)=1,IF(COUNTA(Metadata!B399:'Metadata'!P399)=15, "Yes", "One (or more) of these fields are empty"),"")</f>
        <v/>
      </c>
      <c r="D404" t="str">
        <f>IF(COUNTA(Metadata!A399)=1, IF(ISNUMBER(MATCH(LEFT(Metadata!O399,SEARCH(":",Metadata!O399)-1),'Library and Platform Vocabulary'!$A$117:$A$413,0)), "Yes", "No"),"")</f>
        <v/>
      </c>
      <c r="E404" t="str">
        <f ca="1">IF(COUNTA(Metadata!A399)=1,IF(Metadata!N399&gt;TODAY(),"No, date is in the future or is invalid", "Yes"),"")</f>
        <v/>
      </c>
    </row>
    <row r="405" spans="1:5">
      <c r="A405" t="str">
        <f>IF(COUNTA(Metadata!A400)=1,ROW(Metadata!A400),"")</f>
        <v/>
      </c>
      <c r="B405" t="str">
        <f>IF(COUNTA(Metadata!A400)=1,IF(COUNTA(Metadata!L400,Metadata!B400)=2, IF(Metadata!L400=Metadata!B400, "No", "Yes"), "One (or both) of these fields are empty"),"")</f>
        <v/>
      </c>
      <c r="C405" t="str">
        <f>IF(COUNTA(Metadata!A400)=1,IF(COUNTA(Metadata!B400:'Metadata'!P400)=15, "Yes", "One (or more) of these fields are empty"),"")</f>
        <v/>
      </c>
      <c r="D405" t="str">
        <f>IF(COUNTA(Metadata!A400)=1, IF(ISNUMBER(MATCH(LEFT(Metadata!O400,SEARCH(":",Metadata!O400)-1),'Library and Platform Vocabulary'!$A$117:$A$413,0)), "Yes", "No"),"")</f>
        <v/>
      </c>
      <c r="E405" t="str">
        <f ca="1">IF(COUNTA(Metadata!A400)=1,IF(Metadata!N400&gt;TODAY(),"No, date is in the future or is invalid", "Yes"),"")</f>
        <v/>
      </c>
    </row>
    <row r="406" spans="1:5">
      <c r="A406" t="str">
        <f>IF(COUNTA(Metadata!A401)=1,ROW(Metadata!A401),"")</f>
        <v/>
      </c>
      <c r="B406" t="str">
        <f>IF(COUNTA(Metadata!A401)=1,IF(COUNTA(Metadata!L401,Metadata!B401)=2, IF(Metadata!L401=Metadata!B401, "No", "Yes"), "One (or both) of these fields are empty"),"")</f>
        <v/>
      </c>
      <c r="C406" t="str">
        <f>IF(COUNTA(Metadata!A401)=1,IF(COUNTA(Metadata!B401:'Metadata'!P401)=15, "Yes", "One (or more) of these fields are empty"),"")</f>
        <v/>
      </c>
      <c r="D406" t="str">
        <f>IF(COUNTA(Metadata!A401)=1, IF(ISNUMBER(MATCH(LEFT(Metadata!O401,SEARCH(":",Metadata!O401)-1),'Library and Platform Vocabulary'!$A$117:$A$413,0)), "Yes", "No"),"")</f>
        <v/>
      </c>
      <c r="E406" t="str">
        <f ca="1">IF(COUNTA(Metadata!A401)=1,IF(Metadata!N401&gt;TODAY(),"No, date is in the future or is invalid", "Yes"),"")</f>
        <v/>
      </c>
    </row>
    <row r="407" spans="1:5">
      <c r="A407" t="str">
        <f>IF(COUNTA(Metadata!A402)=1,ROW(Metadata!A402),"")</f>
        <v/>
      </c>
      <c r="B407" t="str">
        <f>IF(COUNTA(Metadata!A402)=1,IF(COUNTA(Metadata!L402,Metadata!B402)=2, IF(Metadata!L402=Metadata!B402, "No", "Yes"), "One (or both) of these fields are empty"),"")</f>
        <v/>
      </c>
      <c r="C407" t="str">
        <f>IF(COUNTA(Metadata!A402)=1,IF(COUNTA(Metadata!B402:'Metadata'!P402)=15, "Yes", "One (or more) of these fields are empty"),"")</f>
        <v/>
      </c>
      <c r="D407" t="str">
        <f>IF(COUNTA(Metadata!A402)=1, IF(ISNUMBER(MATCH(LEFT(Metadata!O402,SEARCH(":",Metadata!O402)-1),'Library and Platform Vocabulary'!$A$117:$A$413,0)), "Yes", "No"),"")</f>
        <v/>
      </c>
      <c r="E407" t="str">
        <f ca="1">IF(COUNTA(Metadata!A402)=1,IF(Metadata!N402&gt;TODAY(),"No, date is in the future or is invalid", "Yes"),"")</f>
        <v/>
      </c>
    </row>
    <row r="408" spans="1:5">
      <c r="A408" t="str">
        <f>IF(COUNTA(Metadata!A403)=1,ROW(Metadata!A403),"")</f>
        <v/>
      </c>
      <c r="B408" t="str">
        <f>IF(COUNTA(Metadata!A403)=1,IF(COUNTA(Metadata!L403,Metadata!B403)=2, IF(Metadata!L403=Metadata!B403, "No", "Yes"), "One (or both) of these fields are empty"),"")</f>
        <v/>
      </c>
      <c r="C408" t="str">
        <f>IF(COUNTA(Metadata!A403)=1,IF(COUNTA(Metadata!B403:'Metadata'!P403)=15, "Yes", "One (or more) of these fields are empty"),"")</f>
        <v/>
      </c>
      <c r="D408" t="str">
        <f>IF(COUNTA(Metadata!A403)=1, IF(ISNUMBER(MATCH(LEFT(Metadata!O403,SEARCH(":",Metadata!O403)-1),'Library and Platform Vocabulary'!$A$117:$A$413,0)), "Yes", "No"),"")</f>
        <v/>
      </c>
      <c r="E408" t="str">
        <f ca="1">IF(COUNTA(Metadata!A403)=1,IF(Metadata!N403&gt;TODAY(),"No, date is in the future or is invalid", "Yes"),"")</f>
        <v/>
      </c>
    </row>
    <row r="409" spans="1:5">
      <c r="A409" t="str">
        <f>IF(COUNTA(Metadata!A404)=1,ROW(Metadata!A404),"")</f>
        <v/>
      </c>
      <c r="B409" t="str">
        <f>IF(COUNTA(Metadata!A404)=1,IF(COUNTA(Metadata!L404,Metadata!B404)=2, IF(Metadata!L404=Metadata!B404, "No", "Yes"), "One (or both) of these fields are empty"),"")</f>
        <v/>
      </c>
      <c r="C409" t="str">
        <f>IF(COUNTA(Metadata!A404)=1,IF(COUNTA(Metadata!B404:'Metadata'!P404)=15, "Yes", "One (or more) of these fields are empty"),"")</f>
        <v/>
      </c>
      <c r="D409" t="str">
        <f>IF(COUNTA(Metadata!A404)=1, IF(ISNUMBER(MATCH(LEFT(Metadata!O404,SEARCH(":",Metadata!O404)-1),'Library and Platform Vocabulary'!$A$117:$A$413,0)), "Yes", "No"),"")</f>
        <v/>
      </c>
      <c r="E409" t="str">
        <f ca="1">IF(COUNTA(Metadata!A404)=1,IF(Metadata!N404&gt;TODAY(),"No, date is in the future or is invalid", "Yes"),"")</f>
        <v/>
      </c>
    </row>
    <row r="410" spans="1:5">
      <c r="A410" t="str">
        <f>IF(COUNTA(Metadata!A405)=1,ROW(Metadata!A405),"")</f>
        <v/>
      </c>
      <c r="B410" t="str">
        <f>IF(COUNTA(Metadata!A405)=1,IF(COUNTA(Metadata!L405,Metadata!B405)=2, IF(Metadata!L405=Metadata!B405, "No", "Yes"), "One (or both) of these fields are empty"),"")</f>
        <v/>
      </c>
      <c r="C410" t="str">
        <f>IF(COUNTA(Metadata!A405)=1,IF(COUNTA(Metadata!B405:'Metadata'!P405)=15, "Yes", "One (or more) of these fields are empty"),"")</f>
        <v/>
      </c>
      <c r="D410" t="str">
        <f>IF(COUNTA(Metadata!A405)=1, IF(ISNUMBER(MATCH(LEFT(Metadata!O405,SEARCH(":",Metadata!O405)-1),'Library and Platform Vocabulary'!$A$117:$A$413,0)), "Yes", "No"),"")</f>
        <v/>
      </c>
      <c r="E410" t="str">
        <f ca="1">IF(COUNTA(Metadata!A405)=1,IF(Metadata!N405&gt;TODAY(),"No, date is in the future or is invalid", "Yes"),"")</f>
        <v/>
      </c>
    </row>
    <row r="411" spans="1:5">
      <c r="A411" t="str">
        <f>IF(COUNTA(Metadata!A406)=1,ROW(Metadata!A406),"")</f>
        <v/>
      </c>
      <c r="B411" t="str">
        <f>IF(COUNTA(Metadata!A406)=1,IF(COUNTA(Metadata!L406,Metadata!B406)=2, IF(Metadata!L406=Metadata!B406, "No", "Yes"), "One (or both) of these fields are empty"),"")</f>
        <v/>
      </c>
      <c r="C411" t="str">
        <f>IF(COUNTA(Metadata!A406)=1,IF(COUNTA(Metadata!B406:'Metadata'!P406)=15, "Yes", "One (or more) of these fields are empty"),"")</f>
        <v/>
      </c>
      <c r="D411" t="str">
        <f>IF(COUNTA(Metadata!A406)=1, IF(ISNUMBER(MATCH(LEFT(Metadata!O406,SEARCH(":",Metadata!O406)-1),'Library and Platform Vocabulary'!$A$117:$A$413,0)), "Yes", "No"),"")</f>
        <v/>
      </c>
      <c r="E411" t="str">
        <f ca="1">IF(COUNTA(Metadata!A406)=1,IF(Metadata!N406&gt;TODAY(),"No, date is in the future or is invalid", "Yes"),"")</f>
        <v/>
      </c>
    </row>
    <row r="412" spans="1:5">
      <c r="A412" t="str">
        <f>IF(COUNTA(Metadata!A407)=1,ROW(Metadata!A407),"")</f>
        <v/>
      </c>
      <c r="B412" t="str">
        <f>IF(COUNTA(Metadata!A407)=1,IF(COUNTA(Metadata!L407,Metadata!B407)=2, IF(Metadata!L407=Metadata!B407, "No", "Yes"), "One (or both) of these fields are empty"),"")</f>
        <v/>
      </c>
      <c r="C412" t="str">
        <f>IF(COUNTA(Metadata!A407)=1,IF(COUNTA(Metadata!B407:'Metadata'!P407)=15, "Yes", "One (or more) of these fields are empty"),"")</f>
        <v/>
      </c>
      <c r="D412" t="str">
        <f>IF(COUNTA(Metadata!A407)=1, IF(ISNUMBER(MATCH(LEFT(Metadata!O407,SEARCH(":",Metadata!O407)-1),'Library and Platform Vocabulary'!$A$117:$A$413,0)), "Yes", "No"),"")</f>
        <v/>
      </c>
      <c r="E412" t="str">
        <f ca="1">IF(COUNTA(Metadata!A407)=1,IF(Metadata!N407&gt;TODAY(),"No, date is in the future or is invalid", "Yes"),"")</f>
        <v/>
      </c>
    </row>
    <row r="413" spans="1:5">
      <c r="A413" t="str">
        <f>IF(COUNTA(Metadata!A408)=1,ROW(Metadata!A408),"")</f>
        <v/>
      </c>
      <c r="B413" t="str">
        <f>IF(COUNTA(Metadata!A408)=1,IF(COUNTA(Metadata!L408,Metadata!B408)=2, IF(Metadata!L408=Metadata!B408, "No", "Yes"), "One (or both) of these fields are empty"),"")</f>
        <v/>
      </c>
      <c r="C413" t="str">
        <f>IF(COUNTA(Metadata!A408)=1,IF(COUNTA(Metadata!B408:'Metadata'!P408)=15, "Yes", "One (or more) of these fields are empty"),"")</f>
        <v/>
      </c>
      <c r="D413" t="str">
        <f>IF(COUNTA(Metadata!A408)=1, IF(ISNUMBER(MATCH(LEFT(Metadata!O408,SEARCH(":",Metadata!O408)-1),'Library and Platform Vocabulary'!$A$117:$A$413,0)), "Yes", "No"),"")</f>
        <v/>
      </c>
      <c r="E413" t="str">
        <f ca="1">IF(COUNTA(Metadata!A408)=1,IF(Metadata!N408&gt;TODAY(),"No, date is in the future or is invalid", "Yes"),"")</f>
        <v/>
      </c>
    </row>
    <row r="414" spans="1:5">
      <c r="A414" t="str">
        <f>IF(COUNTA(Metadata!A409)=1,ROW(Metadata!A409),"")</f>
        <v/>
      </c>
      <c r="B414" t="str">
        <f>IF(COUNTA(Metadata!A409)=1,IF(COUNTA(Metadata!L409,Metadata!B409)=2, IF(Metadata!L409=Metadata!B409, "No", "Yes"), "One (or both) of these fields are empty"),"")</f>
        <v/>
      </c>
      <c r="C414" t="str">
        <f>IF(COUNTA(Metadata!A409)=1,IF(COUNTA(Metadata!B409:'Metadata'!P409)=15, "Yes", "One (or more) of these fields are empty"),"")</f>
        <v/>
      </c>
      <c r="D414" t="str">
        <f>IF(COUNTA(Metadata!A409)=1, IF(ISNUMBER(MATCH(LEFT(Metadata!O409,SEARCH(":",Metadata!O409)-1),'Library and Platform Vocabulary'!$A$117:$A$413,0)), "Yes", "No"),"")</f>
        <v/>
      </c>
      <c r="E414" t="str">
        <f ca="1">IF(COUNTA(Metadata!A409)=1,IF(Metadata!N409&gt;TODAY(),"No, date is in the future or is invalid", "Yes"),"")</f>
        <v/>
      </c>
    </row>
    <row r="415" spans="1:5">
      <c r="A415" t="str">
        <f>IF(COUNTA(Metadata!A410)=1,ROW(Metadata!A410),"")</f>
        <v/>
      </c>
      <c r="B415" t="str">
        <f>IF(COUNTA(Metadata!A410)=1,IF(COUNTA(Metadata!L410,Metadata!B410)=2, IF(Metadata!L410=Metadata!B410, "No", "Yes"), "One (or both) of these fields are empty"),"")</f>
        <v/>
      </c>
      <c r="C415" t="str">
        <f>IF(COUNTA(Metadata!A410)=1,IF(COUNTA(Metadata!B410:'Metadata'!P410)=15, "Yes", "One (or more) of these fields are empty"),"")</f>
        <v/>
      </c>
      <c r="D415" t="str">
        <f>IF(COUNTA(Metadata!A410)=1, IF(ISNUMBER(MATCH(LEFT(Metadata!O410,SEARCH(":",Metadata!O410)-1),'Library and Platform Vocabulary'!$A$117:$A$413,0)), "Yes", "No"),"")</f>
        <v/>
      </c>
      <c r="E415" t="str">
        <f ca="1">IF(COUNTA(Metadata!A410)=1,IF(Metadata!N410&gt;TODAY(),"No, date is in the future or is invalid", "Yes"),"")</f>
        <v/>
      </c>
    </row>
    <row r="416" spans="1:5">
      <c r="A416" t="str">
        <f>IF(COUNTA(Metadata!A411)=1,ROW(Metadata!A411),"")</f>
        <v/>
      </c>
      <c r="B416" t="str">
        <f>IF(COUNTA(Metadata!A411)=1,IF(COUNTA(Metadata!L411,Metadata!B411)=2, IF(Metadata!L411=Metadata!B411, "No", "Yes"), "One (or both) of these fields are empty"),"")</f>
        <v/>
      </c>
      <c r="C416" t="str">
        <f>IF(COUNTA(Metadata!A411)=1,IF(COUNTA(Metadata!B411:'Metadata'!P411)=15, "Yes", "One (or more) of these fields are empty"),"")</f>
        <v/>
      </c>
      <c r="D416" t="str">
        <f>IF(COUNTA(Metadata!A411)=1, IF(ISNUMBER(MATCH(LEFT(Metadata!O411,SEARCH(":",Metadata!O411)-1),'Library and Platform Vocabulary'!$A$117:$A$413,0)), "Yes", "No"),"")</f>
        <v/>
      </c>
      <c r="E416" t="str">
        <f ca="1">IF(COUNTA(Metadata!A411)=1,IF(Metadata!N411&gt;TODAY(),"No, date is in the future or is invalid", "Yes"),"")</f>
        <v/>
      </c>
    </row>
    <row r="417" spans="1:5">
      <c r="A417" t="str">
        <f>IF(COUNTA(Metadata!A412)=1,ROW(Metadata!A412),"")</f>
        <v/>
      </c>
      <c r="B417" t="str">
        <f>IF(COUNTA(Metadata!A412)=1,IF(COUNTA(Metadata!L412,Metadata!B412)=2, IF(Metadata!L412=Metadata!B412, "No", "Yes"), "One (or both) of these fields are empty"),"")</f>
        <v/>
      </c>
      <c r="C417" t="str">
        <f>IF(COUNTA(Metadata!A412)=1,IF(COUNTA(Metadata!B412:'Metadata'!P412)=15, "Yes", "One (or more) of these fields are empty"),"")</f>
        <v/>
      </c>
      <c r="D417" t="str">
        <f>IF(COUNTA(Metadata!A412)=1, IF(ISNUMBER(MATCH(LEFT(Metadata!O412,SEARCH(":",Metadata!O412)-1),'Library and Platform Vocabulary'!$A$117:$A$413,0)), "Yes", "No"),"")</f>
        <v/>
      </c>
      <c r="E417" t="str">
        <f ca="1">IF(COUNTA(Metadata!A412)=1,IF(Metadata!N412&gt;TODAY(),"No, date is in the future or is invalid", "Yes"),"")</f>
        <v/>
      </c>
    </row>
    <row r="418" spans="1:5">
      <c r="A418" t="str">
        <f>IF(COUNTA(Metadata!A413)=1,ROW(Metadata!A413),"")</f>
        <v/>
      </c>
      <c r="B418" t="str">
        <f>IF(COUNTA(Metadata!A413)=1,IF(COUNTA(Metadata!L413,Metadata!B413)=2, IF(Metadata!L413=Metadata!B413, "No", "Yes"), "One (or both) of these fields are empty"),"")</f>
        <v/>
      </c>
      <c r="C418" t="str">
        <f>IF(COUNTA(Metadata!A413)=1,IF(COUNTA(Metadata!B413:'Metadata'!P413)=15, "Yes", "One (or more) of these fields are empty"),"")</f>
        <v/>
      </c>
      <c r="D418" t="str">
        <f>IF(COUNTA(Metadata!A413)=1, IF(ISNUMBER(MATCH(LEFT(Metadata!O413,SEARCH(":",Metadata!O413)-1),'Library and Platform Vocabulary'!$A$117:$A$413,0)), "Yes", "No"),"")</f>
        <v/>
      </c>
      <c r="E418" t="str">
        <f ca="1">IF(COUNTA(Metadata!A413)=1,IF(Metadata!N413&gt;TODAY(),"No, date is in the future or is invalid", "Yes"),"")</f>
        <v/>
      </c>
    </row>
    <row r="419" spans="1:5">
      <c r="A419" t="str">
        <f>IF(COUNTA(Metadata!A414)=1,ROW(Metadata!A414),"")</f>
        <v/>
      </c>
      <c r="B419" t="str">
        <f>IF(COUNTA(Metadata!A414)=1,IF(COUNTA(Metadata!L414,Metadata!B414)=2, IF(Metadata!L414=Metadata!B414, "No", "Yes"), "One (or both) of these fields are empty"),"")</f>
        <v/>
      </c>
      <c r="C419" t="str">
        <f>IF(COUNTA(Metadata!A414)=1,IF(COUNTA(Metadata!B414:'Metadata'!P414)=15, "Yes", "One (or more) of these fields are empty"),"")</f>
        <v/>
      </c>
      <c r="D419" t="str">
        <f>IF(COUNTA(Metadata!A414)=1, IF(ISNUMBER(MATCH(LEFT(Metadata!O414,SEARCH(":",Metadata!O414)-1),'Library and Platform Vocabulary'!$A$117:$A$413,0)), "Yes", "No"),"")</f>
        <v/>
      </c>
      <c r="E419" t="str">
        <f ca="1">IF(COUNTA(Metadata!A414)=1,IF(Metadata!N414&gt;TODAY(),"No, date is in the future or is invalid", "Yes"),"")</f>
        <v/>
      </c>
    </row>
    <row r="420" spans="1:5">
      <c r="A420" t="str">
        <f>IF(COUNTA(Metadata!A415)=1,ROW(Metadata!A415),"")</f>
        <v/>
      </c>
      <c r="B420" t="str">
        <f>IF(COUNTA(Metadata!A415)=1,IF(COUNTA(Metadata!L415,Metadata!B415)=2, IF(Metadata!L415=Metadata!B415, "No", "Yes"), "One (or both) of these fields are empty"),"")</f>
        <v/>
      </c>
      <c r="C420" t="str">
        <f>IF(COUNTA(Metadata!A415)=1,IF(COUNTA(Metadata!B415:'Metadata'!P415)=15, "Yes", "One (or more) of these fields are empty"),"")</f>
        <v/>
      </c>
      <c r="D420" t="str">
        <f>IF(COUNTA(Metadata!A415)=1, IF(ISNUMBER(MATCH(LEFT(Metadata!O415,SEARCH(":",Metadata!O415)-1),'Library and Platform Vocabulary'!$A$117:$A$413,0)), "Yes", "No"),"")</f>
        <v/>
      </c>
      <c r="E420" t="str">
        <f ca="1">IF(COUNTA(Metadata!A415)=1,IF(Metadata!N415&gt;TODAY(),"No, date is in the future or is invalid", "Yes"),"")</f>
        <v/>
      </c>
    </row>
    <row r="421" spans="1:5">
      <c r="A421" t="str">
        <f>IF(COUNTA(Metadata!A416)=1,ROW(Metadata!A416),"")</f>
        <v/>
      </c>
      <c r="B421" t="str">
        <f>IF(COUNTA(Metadata!A416)=1,IF(COUNTA(Metadata!L416,Metadata!B416)=2, IF(Metadata!L416=Metadata!B416, "No", "Yes"), "One (or both) of these fields are empty"),"")</f>
        <v/>
      </c>
      <c r="C421" t="str">
        <f>IF(COUNTA(Metadata!A416)=1,IF(COUNTA(Metadata!B416:'Metadata'!P416)=15, "Yes", "One (or more) of these fields are empty"),"")</f>
        <v/>
      </c>
      <c r="D421" t="str">
        <f>IF(COUNTA(Metadata!A416)=1, IF(ISNUMBER(MATCH(LEFT(Metadata!O416,SEARCH(":",Metadata!O416)-1),'Library and Platform Vocabulary'!$A$117:$A$413,0)), "Yes", "No"),"")</f>
        <v/>
      </c>
      <c r="E421" t="str">
        <f ca="1">IF(COUNTA(Metadata!A416)=1,IF(Metadata!N416&gt;TODAY(),"No, date is in the future or is invalid", "Yes"),"")</f>
        <v/>
      </c>
    </row>
    <row r="422" spans="1:5">
      <c r="A422" t="str">
        <f>IF(COUNTA(Metadata!A417)=1,ROW(Metadata!A417),"")</f>
        <v/>
      </c>
      <c r="B422" t="str">
        <f>IF(COUNTA(Metadata!A417)=1,IF(COUNTA(Metadata!L417,Metadata!B417)=2, IF(Metadata!L417=Metadata!B417, "No", "Yes"), "One (or both) of these fields are empty"),"")</f>
        <v/>
      </c>
      <c r="C422" t="str">
        <f>IF(COUNTA(Metadata!A417)=1,IF(COUNTA(Metadata!B417:'Metadata'!P417)=15, "Yes", "One (or more) of these fields are empty"),"")</f>
        <v/>
      </c>
      <c r="D422" t="str">
        <f>IF(COUNTA(Metadata!A417)=1, IF(ISNUMBER(MATCH(LEFT(Metadata!O417,SEARCH(":",Metadata!O417)-1),'Library and Platform Vocabulary'!$A$117:$A$413,0)), "Yes", "No"),"")</f>
        <v/>
      </c>
      <c r="E422" t="str">
        <f ca="1">IF(COUNTA(Metadata!A417)=1,IF(Metadata!N417&gt;TODAY(),"No, date is in the future or is invalid", "Yes"),"")</f>
        <v/>
      </c>
    </row>
    <row r="423" spans="1:5">
      <c r="A423" t="str">
        <f>IF(COUNTA(Metadata!A418)=1,ROW(Metadata!A418),"")</f>
        <v/>
      </c>
      <c r="B423" t="str">
        <f>IF(COUNTA(Metadata!A418)=1,IF(COUNTA(Metadata!L418,Metadata!B418)=2, IF(Metadata!L418=Metadata!B418, "No", "Yes"), "One (or both) of these fields are empty"),"")</f>
        <v/>
      </c>
      <c r="C423" t="str">
        <f>IF(COUNTA(Metadata!A418)=1,IF(COUNTA(Metadata!B418:'Metadata'!P418)=15, "Yes", "One (or more) of these fields are empty"),"")</f>
        <v/>
      </c>
      <c r="D423" t="str">
        <f>IF(COUNTA(Metadata!A418)=1, IF(ISNUMBER(MATCH(LEFT(Metadata!O418,SEARCH(":",Metadata!O418)-1),'Library and Platform Vocabulary'!$A$117:$A$413,0)), "Yes", "No"),"")</f>
        <v/>
      </c>
      <c r="E423" t="str">
        <f ca="1">IF(COUNTA(Metadata!A418)=1,IF(Metadata!N418&gt;TODAY(),"No, date is in the future or is invalid", "Yes"),"")</f>
        <v/>
      </c>
    </row>
    <row r="424" spans="1:5">
      <c r="A424" t="str">
        <f>IF(COUNTA(Metadata!A419)=1,ROW(Metadata!A419),"")</f>
        <v/>
      </c>
      <c r="B424" t="str">
        <f>IF(COUNTA(Metadata!A419)=1,IF(COUNTA(Metadata!L419,Metadata!B419)=2, IF(Metadata!L419=Metadata!B419, "No", "Yes"), "One (or both) of these fields are empty"),"")</f>
        <v/>
      </c>
      <c r="C424" t="str">
        <f>IF(COUNTA(Metadata!A419)=1,IF(COUNTA(Metadata!B419:'Metadata'!P419)=15, "Yes", "One (or more) of these fields are empty"),"")</f>
        <v/>
      </c>
      <c r="D424" t="str">
        <f>IF(COUNTA(Metadata!A419)=1, IF(ISNUMBER(MATCH(LEFT(Metadata!O419,SEARCH(":",Metadata!O419)-1),'Library and Platform Vocabulary'!$A$117:$A$413,0)), "Yes", "No"),"")</f>
        <v/>
      </c>
      <c r="E424" t="str">
        <f ca="1">IF(COUNTA(Metadata!A419)=1,IF(Metadata!N419&gt;TODAY(),"No, date is in the future or is invalid", "Yes"),"")</f>
        <v/>
      </c>
    </row>
    <row r="425" spans="1:5">
      <c r="A425" t="str">
        <f>IF(COUNTA(Metadata!A420)=1,ROW(Metadata!A420),"")</f>
        <v/>
      </c>
      <c r="B425" t="str">
        <f>IF(COUNTA(Metadata!A420)=1,IF(COUNTA(Metadata!L420,Metadata!B420)=2, IF(Metadata!L420=Metadata!B420, "No", "Yes"), "One (or both) of these fields are empty"),"")</f>
        <v/>
      </c>
      <c r="C425" t="str">
        <f>IF(COUNTA(Metadata!A420)=1,IF(COUNTA(Metadata!B420:'Metadata'!P420)=15, "Yes", "One (or more) of these fields are empty"),"")</f>
        <v/>
      </c>
      <c r="D425" t="str">
        <f>IF(COUNTA(Metadata!A420)=1, IF(ISNUMBER(MATCH(LEFT(Metadata!O420,SEARCH(":",Metadata!O420)-1),'Library and Platform Vocabulary'!$A$117:$A$413,0)), "Yes", "No"),"")</f>
        <v/>
      </c>
      <c r="E425" t="str">
        <f ca="1">IF(COUNTA(Metadata!A420)=1,IF(Metadata!N420&gt;TODAY(),"No, date is in the future or is invalid", "Yes"),"")</f>
        <v/>
      </c>
    </row>
    <row r="426" spans="1:5">
      <c r="A426" t="str">
        <f>IF(COUNTA(Metadata!A421)=1,ROW(Metadata!A421),"")</f>
        <v/>
      </c>
      <c r="B426" t="str">
        <f>IF(COUNTA(Metadata!A421)=1,IF(COUNTA(Metadata!L421,Metadata!B421)=2, IF(Metadata!L421=Metadata!B421, "No", "Yes"), "One (or both) of these fields are empty"),"")</f>
        <v/>
      </c>
      <c r="C426" t="str">
        <f>IF(COUNTA(Metadata!A421)=1,IF(COUNTA(Metadata!B421:'Metadata'!P421)=15, "Yes", "One (or more) of these fields are empty"),"")</f>
        <v/>
      </c>
      <c r="D426" t="str">
        <f>IF(COUNTA(Metadata!A421)=1, IF(ISNUMBER(MATCH(LEFT(Metadata!O421,SEARCH(":",Metadata!O421)-1),'Library and Platform Vocabulary'!$A$117:$A$413,0)), "Yes", "No"),"")</f>
        <v/>
      </c>
      <c r="E426" t="str">
        <f ca="1">IF(COUNTA(Metadata!A421)=1,IF(Metadata!N421&gt;TODAY(),"No, date is in the future or is invalid", "Yes"),"")</f>
        <v/>
      </c>
    </row>
    <row r="427" spans="1:5">
      <c r="A427" t="str">
        <f>IF(COUNTA(Metadata!A422)=1,ROW(Metadata!A422),"")</f>
        <v/>
      </c>
      <c r="B427" t="str">
        <f>IF(COUNTA(Metadata!A422)=1,IF(COUNTA(Metadata!L422,Metadata!B422)=2, IF(Metadata!L422=Metadata!B422, "No", "Yes"), "One (or both) of these fields are empty"),"")</f>
        <v/>
      </c>
      <c r="C427" t="str">
        <f>IF(COUNTA(Metadata!A422)=1,IF(COUNTA(Metadata!B422:'Metadata'!P422)=15, "Yes", "One (or more) of these fields are empty"),"")</f>
        <v/>
      </c>
      <c r="D427" t="str">
        <f>IF(COUNTA(Metadata!A422)=1, IF(ISNUMBER(MATCH(LEFT(Metadata!O422,SEARCH(":",Metadata!O422)-1),'Library and Platform Vocabulary'!$A$117:$A$413,0)), "Yes", "No"),"")</f>
        <v/>
      </c>
      <c r="E427" t="str">
        <f ca="1">IF(COUNTA(Metadata!A422)=1,IF(Metadata!N422&gt;TODAY(),"No, date is in the future or is invalid", "Yes"),"")</f>
        <v/>
      </c>
    </row>
    <row r="428" spans="1:5">
      <c r="A428" t="str">
        <f>IF(COUNTA(Metadata!A423)=1,ROW(Metadata!A423),"")</f>
        <v/>
      </c>
      <c r="B428" t="str">
        <f>IF(COUNTA(Metadata!A423)=1,IF(COUNTA(Metadata!L423,Metadata!B423)=2, IF(Metadata!L423=Metadata!B423, "No", "Yes"), "One (or both) of these fields are empty"),"")</f>
        <v/>
      </c>
      <c r="C428" t="str">
        <f>IF(COUNTA(Metadata!A423)=1,IF(COUNTA(Metadata!B423:'Metadata'!P423)=15, "Yes", "One (or more) of these fields are empty"),"")</f>
        <v/>
      </c>
      <c r="D428" t="str">
        <f>IF(COUNTA(Metadata!A423)=1, IF(ISNUMBER(MATCH(LEFT(Metadata!O423,SEARCH(":",Metadata!O423)-1),'Library and Platform Vocabulary'!$A$117:$A$413,0)), "Yes", "No"),"")</f>
        <v/>
      </c>
      <c r="E428" t="str">
        <f ca="1">IF(COUNTA(Metadata!A423)=1,IF(Metadata!N423&gt;TODAY(),"No, date is in the future or is invalid", "Yes"),"")</f>
        <v/>
      </c>
    </row>
    <row r="429" spans="1:5">
      <c r="A429" t="str">
        <f>IF(COUNTA(Metadata!A424)=1,ROW(Metadata!A424),"")</f>
        <v/>
      </c>
      <c r="B429" t="str">
        <f>IF(COUNTA(Metadata!A424)=1,IF(COUNTA(Metadata!L424,Metadata!B424)=2, IF(Metadata!L424=Metadata!B424, "No", "Yes"), "One (or both) of these fields are empty"),"")</f>
        <v/>
      </c>
      <c r="C429" t="str">
        <f>IF(COUNTA(Metadata!A424)=1,IF(COUNTA(Metadata!B424:'Metadata'!P424)=15, "Yes", "One (or more) of these fields are empty"),"")</f>
        <v/>
      </c>
      <c r="D429" t="str">
        <f>IF(COUNTA(Metadata!A424)=1, IF(ISNUMBER(MATCH(LEFT(Metadata!O424,SEARCH(":",Metadata!O424)-1),'Library and Platform Vocabulary'!$A$117:$A$413,0)), "Yes", "No"),"")</f>
        <v/>
      </c>
      <c r="E429" t="str">
        <f ca="1">IF(COUNTA(Metadata!A424)=1,IF(Metadata!N424&gt;TODAY(),"No, date is in the future or is invalid", "Yes"),"")</f>
        <v/>
      </c>
    </row>
    <row r="430" spans="1:5">
      <c r="A430" t="str">
        <f>IF(COUNTA(Metadata!A425)=1,ROW(Metadata!A425),"")</f>
        <v/>
      </c>
      <c r="B430" t="str">
        <f>IF(COUNTA(Metadata!A425)=1,IF(COUNTA(Metadata!L425,Metadata!B425)=2, IF(Metadata!L425=Metadata!B425, "No", "Yes"), "One (or both) of these fields are empty"),"")</f>
        <v/>
      </c>
      <c r="C430" t="str">
        <f>IF(COUNTA(Metadata!A425)=1,IF(COUNTA(Metadata!B425:'Metadata'!P425)=15, "Yes", "One (or more) of these fields are empty"),"")</f>
        <v/>
      </c>
      <c r="D430" t="str">
        <f>IF(COUNTA(Metadata!A425)=1, IF(ISNUMBER(MATCH(LEFT(Metadata!O425,SEARCH(":",Metadata!O425)-1),'Library and Platform Vocabulary'!$A$117:$A$413,0)), "Yes", "No"),"")</f>
        <v/>
      </c>
      <c r="E430" t="str">
        <f ca="1">IF(COUNTA(Metadata!A425)=1,IF(Metadata!N425&gt;TODAY(),"No, date is in the future or is invalid", "Yes"),"")</f>
        <v/>
      </c>
    </row>
    <row r="431" spans="1:5">
      <c r="A431" t="str">
        <f>IF(COUNTA(Metadata!A426)=1,ROW(Metadata!A426),"")</f>
        <v/>
      </c>
      <c r="B431" t="str">
        <f>IF(COUNTA(Metadata!A426)=1,IF(COUNTA(Metadata!L426,Metadata!B426)=2, IF(Metadata!L426=Metadata!B426, "No", "Yes"), "One (or both) of these fields are empty"),"")</f>
        <v/>
      </c>
      <c r="C431" t="str">
        <f>IF(COUNTA(Metadata!A426)=1,IF(COUNTA(Metadata!B426:'Metadata'!P426)=15, "Yes", "One (or more) of these fields are empty"),"")</f>
        <v/>
      </c>
      <c r="D431" t="str">
        <f>IF(COUNTA(Metadata!A426)=1, IF(ISNUMBER(MATCH(LEFT(Metadata!O426,SEARCH(":",Metadata!O426)-1),'Library and Platform Vocabulary'!$A$117:$A$413,0)), "Yes", "No"),"")</f>
        <v/>
      </c>
      <c r="E431" t="str">
        <f ca="1">IF(COUNTA(Metadata!A426)=1,IF(Metadata!N426&gt;TODAY(),"No, date is in the future or is invalid", "Yes"),"")</f>
        <v/>
      </c>
    </row>
    <row r="432" spans="1:5">
      <c r="A432" t="str">
        <f>IF(COUNTA(Metadata!A427)=1,ROW(Metadata!A427),"")</f>
        <v/>
      </c>
      <c r="B432" t="str">
        <f>IF(COUNTA(Metadata!A427)=1,IF(COUNTA(Metadata!L427,Metadata!B427)=2, IF(Metadata!L427=Metadata!B427, "No", "Yes"), "One (or both) of these fields are empty"),"")</f>
        <v/>
      </c>
      <c r="C432" t="str">
        <f>IF(COUNTA(Metadata!A427)=1,IF(COUNTA(Metadata!B427:'Metadata'!P427)=15, "Yes", "One (or more) of these fields are empty"),"")</f>
        <v/>
      </c>
      <c r="D432" t="str">
        <f>IF(COUNTA(Metadata!A427)=1, IF(ISNUMBER(MATCH(LEFT(Metadata!O427,SEARCH(":",Metadata!O427)-1),'Library and Platform Vocabulary'!$A$117:$A$413,0)), "Yes", "No"),"")</f>
        <v/>
      </c>
      <c r="E432" t="str">
        <f ca="1">IF(COUNTA(Metadata!A427)=1,IF(Metadata!N427&gt;TODAY(),"No, date is in the future or is invalid", "Yes"),"")</f>
        <v/>
      </c>
    </row>
    <row r="433" spans="1:5">
      <c r="A433" t="str">
        <f>IF(COUNTA(Metadata!A428)=1,ROW(Metadata!A428),"")</f>
        <v/>
      </c>
      <c r="B433" t="str">
        <f>IF(COUNTA(Metadata!A428)=1,IF(COUNTA(Metadata!L428,Metadata!B428)=2, IF(Metadata!L428=Metadata!B428, "No", "Yes"), "One (or both) of these fields are empty"),"")</f>
        <v/>
      </c>
      <c r="C433" t="str">
        <f>IF(COUNTA(Metadata!A428)=1,IF(COUNTA(Metadata!B428:'Metadata'!P428)=15, "Yes", "One (or more) of these fields are empty"),"")</f>
        <v/>
      </c>
      <c r="D433" t="str">
        <f>IF(COUNTA(Metadata!A428)=1, IF(ISNUMBER(MATCH(LEFT(Metadata!O428,SEARCH(":",Metadata!O428)-1),'Library and Platform Vocabulary'!$A$117:$A$413,0)), "Yes", "No"),"")</f>
        <v/>
      </c>
      <c r="E433" t="str">
        <f ca="1">IF(COUNTA(Metadata!A428)=1,IF(Metadata!N428&gt;TODAY(),"No, date is in the future or is invalid", "Yes"),"")</f>
        <v/>
      </c>
    </row>
    <row r="434" spans="1:5">
      <c r="A434" t="str">
        <f>IF(COUNTA(Metadata!A429)=1,ROW(Metadata!A429),"")</f>
        <v/>
      </c>
      <c r="B434" t="str">
        <f>IF(COUNTA(Metadata!A429)=1,IF(COUNTA(Metadata!L429,Metadata!B429)=2, IF(Metadata!L429=Metadata!B429, "No", "Yes"), "One (or both) of these fields are empty"),"")</f>
        <v/>
      </c>
      <c r="C434" t="str">
        <f>IF(COUNTA(Metadata!A429)=1,IF(COUNTA(Metadata!B429:'Metadata'!P429)=15, "Yes", "One (or more) of these fields are empty"),"")</f>
        <v/>
      </c>
      <c r="D434" t="str">
        <f>IF(COUNTA(Metadata!A429)=1, IF(ISNUMBER(MATCH(LEFT(Metadata!O429,SEARCH(":",Metadata!O429)-1),'Library and Platform Vocabulary'!$A$117:$A$413,0)), "Yes", "No"),"")</f>
        <v/>
      </c>
      <c r="E434" t="str">
        <f ca="1">IF(COUNTA(Metadata!A429)=1,IF(Metadata!N429&gt;TODAY(),"No, date is in the future or is invalid", "Yes"),"")</f>
        <v/>
      </c>
    </row>
    <row r="435" spans="1:5">
      <c r="A435" t="str">
        <f>IF(COUNTA(Metadata!A430)=1,ROW(Metadata!A430),"")</f>
        <v/>
      </c>
      <c r="B435" t="str">
        <f>IF(COUNTA(Metadata!A430)=1,IF(COUNTA(Metadata!L430,Metadata!B430)=2, IF(Metadata!L430=Metadata!B430, "No", "Yes"), "One (or both) of these fields are empty"),"")</f>
        <v/>
      </c>
      <c r="C435" t="str">
        <f>IF(COUNTA(Metadata!A430)=1,IF(COUNTA(Metadata!B430:'Metadata'!P430)=15, "Yes", "One (or more) of these fields are empty"),"")</f>
        <v/>
      </c>
      <c r="D435" t="str">
        <f>IF(COUNTA(Metadata!A430)=1, IF(ISNUMBER(MATCH(LEFT(Metadata!O430,SEARCH(":",Metadata!O430)-1),'Library and Platform Vocabulary'!$A$117:$A$413,0)), "Yes", "No"),"")</f>
        <v/>
      </c>
      <c r="E435" t="str">
        <f ca="1">IF(COUNTA(Metadata!A430)=1,IF(Metadata!N430&gt;TODAY(),"No, date is in the future or is invalid", "Yes"),"")</f>
        <v/>
      </c>
    </row>
    <row r="436" spans="1:5">
      <c r="A436" t="str">
        <f>IF(COUNTA(Metadata!A431)=1,ROW(Metadata!A431),"")</f>
        <v/>
      </c>
      <c r="B436" t="str">
        <f>IF(COUNTA(Metadata!A431)=1,IF(COUNTA(Metadata!L431,Metadata!B431)=2, IF(Metadata!L431=Metadata!B431, "No", "Yes"), "One (or both) of these fields are empty"),"")</f>
        <v/>
      </c>
      <c r="C436" t="str">
        <f>IF(COUNTA(Metadata!A431)=1,IF(COUNTA(Metadata!B431:'Metadata'!P431)=15, "Yes", "One (or more) of these fields are empty"),"")</f>
        <v/>
      </c>
      <c r="D436" t="str">
        <f>IF(COUNTA(Metadata!A431)=1, IF(ISNUMBER(MATCH(LEFT(Metadata!O431,SEARCH(":",Metadata!O431)-1),'Library and Platform Vocabulary'!$A$117:$A$413,0)), "Yes", "No"),"")</f>
        <v/>
      </c>
      <c r="E436" t="str">
        <f ca="1">IF(COUNTA(Metadata!A431)=1,IF(Metadata!N431&gt;TODAY(),"No, date is in the future or is invalid", "Yes"),"")</f>
        <v/>
      </c>
    </row>
    <row r="437" spans="1:5">
      <c r="A437" t="str">
        <f>IF(COUNTA(Metadata!A432)=1,ROW(Metadata!A432),"")</f>
        <v/>
      </c>
      <c r="B437" t="str">
        <f>IF(COUNTA(Metadata!A432)=1,IF(COUNTA(Metadata!L432,Metadata!B432)=2, IF(Metadata!L432=Metadata!B432, "No", "Yes"), "One (or both) of these fields are empty"),"")</f>
        <v/>
      </c>
      <c r="C437" t="str">
        <f>IF(COUNTA(Metadata!A432)=1,IF(COUNTA(Metadata!B432:'Metadata'!P432)=15, "Yes", "One (or more) of these fields are empty"),"")</f>
        <v/>
      </c>
      <c r="D437" t="str">
        <f>IF(COUNTA(Metadata!A432)=1, IF(ISNUMBER(MATCH(LEFT(Metadata!O432,SEARCH(":",Metadata!O432)-1),'Library and Platform Vocabulary'!$A$117:$A$413,0)), "Yes", "No"),"")</f>
        <v/>
      </c>
      <c r="E437" t="str">
        <f ca="1">IF(COUNTA(Metadata!A432)=1,IF(Metadata!N432&gt;TODAY(),"No, date is in the future or is invalid", "Yes"),"")</f>
        <v/>
      </c>
    </row>
    <row r="438" spans="1:5">
      <c r="A438" t="str">
        <f>IF(COUNTA(Metadata!A433)=1,ROW(Metadata!A433),"")</f>
        <v/>
      </c>
      <c r="B438" t="str">
        <f>IF(COUNTA(Metadata!A433)=1,IF(COUNTA(Metadata!L433,Metadata!B433)=2, IF(Metadata!L433=Metadata!B433, "No", "Yes"), "One (or both) of these fields are empty"),"")</f>
        <v/>
      </c>
      <c r="C438" t="str">
        <f>IF(COUNTA(Metadata!A433)=1,IF(COUNTA(Metadata!B433:'Metadata'!P433)=15, "Yes", "One (or more) of these fields are empty"),"")</f>
        <v/>
      </c>
      <c r="D438" t="str">
        <f>IF(COUNTA(Metadata!A433)=1, IF(ISNUMBER(MATCH(LEFT(Metadata!O433,SEARCH(":",Metadata!O433)-1),'Library and Platform Vocabulary'!$A$117:$A$413,0)), "Yes", "No"),"")</f>
        <v/>
      </c>
      <c r="E438" t="str">
        <f ca="1">IF(COUNTA(Metadata!A433)=1,IF(Metadata!N433&gt;TODAY(),"No, date is in the future or is invalid", "Yes"),"")</f>
        <v/>
      </c>
    </row>
    <row r="439" spans="1:5">
      <c r="A439" t="str">
        <f>IF(COUNTA(Metadata!A434)=1,ROW(Metadata!A434),"")</f>
        <v/>
      </c>
      <c r="B439" t="str">
        <f>IF(COUNTA(Metadata!A434)=1,IF(COUNTA(Metadata!L434,Metadata!B434)=2, IF(Metadata!L434=Metadata!B434, "No", "Yes"), "One (or both) of these fields are empty"),"")</f>
        <v/>
      </c>
      <c r="C439" t="str">
        <f>IF(COUNTA(Metadata!A434)=1,IF(COUNTA(Metadata!B434:'Metadata'!P434)=15, "Yes", "One (or more) of these fields are empty"),"")</f>
        <v/>
      </c>
      <c r="D439" t="str">
        <f>IF(COUNTA(Metadata!A434)=1, IF(ISNUMBER(MATCH(LEFT(Metadata!O434,SEARCH(":",Metadata!O434)-1),'Library and Platform Vocabulary'!$A$117:$A$413,0)), "Yes", "No"),"")</f>
        <v/>
      </c>
      <c r="E439" t="str">
        <f ca="1">IF(COUNTA(Metadata!A434)=1,IF(Metadata!N434&gt;TODAY(),"No, date is in the future or is invalid", "Yes"),"")</f>
        <v/>
      </c>
    </row>
    <row r="440" spans="1:5">
      <c r="A440" t="str">
        <f>IF(COUNTA(Metadata!A435)=1,ROW(Metadata!A435),"")</f>
        <v/>
      </c>
      <c r="B440" t="str">
        <f>IF(COUNTA(Metadata!A435)=1,IF(COUNTA(Metadata!L435,Metadata!B435)=2, IF(Metadata!L435=Metadata!B435, "No", "Yes"), "One (or both) of these fields are empty"),"")</f>
        <v/>
      </c>
      <c r="C440" t="str">
        <f>IF(COUNTA(Metadata!A435)=1,IF(COUNTA(Metadata!B435:'Metadata'!P435)=15, "Yes", "One (or more) of these fields are empty"),"")</f>
        <v/>
      </c>
      <c r="D440" t="str">
        <f>IF(COUNTA(Metadata!A435)=1, IF(ISNUMBER(MATCH(LEFT(Metadata!O435,SEARCH(":",Metadata!O435)-1),'Library and Platform Vocabulary'!$A$117:$A$413,0)), "Yes", "No"),"")</f>
        <v/>
      </c>
      <c r="E440" t="str">
        <f ca="1">IF(COUNTA(Metadata!A435)=1,IF(Metadata!N435&gt;TODAY(),"No, date is in the future or is invalid", "Yes"),"")</f>
        <v/>
      </c>
    </row>
    <row r="441" spans="1:5">
      <c r="A441" t="str">
        <f>IF(COUNTA(Metadata!A436)=1,ROW(Metadata!A436),"")</f>
        <v/>
      </c>
      <c r="B441" t="str">
        <f>IF(COUNTA(Metadata!A436)=1,IF(COUNTA(Metadata!L436,Metadata!B436)=2, IF(Metadata!L436=Metadata!B436, "No", "Yes"), "One (or both) of these fields are empty"),"")</f>
        <v/>
      </c>
      <c r="C441" t="str">
        <f>IF(COUNTA(Metadata!A436)=1,IF(COUNTA(Metadata!B436:'Metadata'!P436)=15, "Yes", "One (or more) of these fields are empty"),"")</f>
        <v/>
      </c>
      <c r="D441" t="str">
        <f>IF(COUNTA(Metadata!A436)=1, IF(ISNUMBER(MATCH(LEFT(Metadata!O436,SEARCH(":",Metadata!O436)-1),'Library and Platform Vocabulary'!$A$117:$A$413,0)), "Yes", "No"),"")</f>
        <v/>
      </c>
      <c r="E441" t="str">
        <f ca="1">IF(COUNTA(Metadata!A436)=1,IF(Metadata!N436&gt;TODAY(),"No, date is in the future or is invalid", "Yes"),"")</f>
        <v/>
      </c>
    </row>
    <row r="442" spans="1:5">
      <c r="A442" t="str">
        <f>IF(COUNTA(Metadata!A437)=1,ROW(Metadata!A437),"")</f>
        <v/>
      </c>
      <c r="B442" t="str">
        <f>IF(COUNTA(Metadata!A437)=1,IF(COUNTA(Metadata!L437,Metadata!B437)=2, IF(Metadata!L437=Metadata!B437, "No", "Yes"), "One (or both) of these fields are empty"),"")</f>
        <v/>
      </c>
      <c r="C442" t="str">
        <f>IF(COUNTA(Metadata!A437)=1,IF(COUNTA(Metadata!B437:'Metadata'!P437)=15, "Yes", "One (or more) of these fields are empty"),"")</f>
        <v/>
      </c>
      <c r="D442" t="str">
        <f>IF(COUNTA(Metadata!A437)=1, IF(ISNUMBER(MATCH(LEFT(Metadata!O437,SEARCH(":",Metadata!O437)-1),'Library and Platform Vocabulary'!$A$117:$A$413,0)), "Yes", "No"),"")</f>
        <v/>
      </c>
      <c r="E442" t="str">
        <f ca="1">IF(COUNTA(Metadata!A437)=1,IF(Metadata!N437&gt;TODAY(),"No, date is in the future or is invalid", "Yes"),"")</f>
        <v/>
      </c>
    </row>
    <row r="443" spans="1:5">
      <c r="A443" t="str">
        <f>IF(COUNTA(Metadata!A438)=1,ROW(Metadata!A438),"")</f>
        <v/>
      </c>
      <c r="B443" t="str">
        <f>IF(COUNTA(Metadata!A438)=1,IF(COUNTA(Metadata!L438,Metadata!B438)=2, IF(Metadata!L438=Metadata!B438, "No", "Yes"), "One (or both) of these fields are empty"),"")</f>
        <v/>
      </c>
      <c r="C443" t="str">
        <f>IF(COUNTA(Metadata!A438)=1,IF(COUNTA(Metadata!B438:'Metadata'!P438)=15, "Yes", "One (or more) of these fields are empty"),"")</f>
        <v/>
      </c>
      <c r="D443" t="str">
        <f>IF(COUNTA(Metadata!A438)=1, IF(ISNUMBER(MATCH(LEFT(Metadata!O438,SEARCH(":",Metadata!O438)-1),'Library and Platform Vocabulary'!$A$117:$A$413,0)), "Yes", "No"),"")</f>
        <v/>
      </c>
      <c r="E443" t="str">
        <f ca="1">IF(COUNTA(Metadata!A438)=1,IF(Metadata!N438&gt;TODAY(),"No, date is in the future or is invalid", "Yes"),"")</f>
        <v/>
      </c>
    </row>
    <row r="444" spans="1:5">
      <c r="A444" t="str">
        <f>IF(COUNTA(Metadata!A439)=1,ROW(Metadata!A439),"")</f>
        <v/>
      </c>
      <c r="B444" t="str">
        <f>IF(COUNTA(Metadata!A439)=1,IF(COUNTA(Metadata!L439,Metadata!B439)=2, IF(Metadata!L439=Metadata!B439, "No", "Yes"), "One (or both) of these fields are empty"),"")</f>
        <v/>
      </c>
      <c r="C444" t="str">
        <f>IF(COUNTA(Metadata!A439)=1,IF(COUNTA(Metadata!B439:'Metadata'!P439)=15, "Yes", "One (or more) of these fields are empty"),"")</f>
        <v/>
      </c>
      <c r="D444" t="str">
        <f>IF(COUNTA(Metadata!A439)=1, IF(ISNUMBER(MATCH(LEFT(Metadata!O439,SEARCH(":",Metadata!O439)-1),'Library and Platform Vocabulary'!$A$117:$A$413,0)), "Yes", "No"),"")</f>
        <v/>
      </c>
      <c r="E444" t="str">
        <f ca="1">IF(COUNTA(Metadata!A439)=1,IF(Metadata!N439&gt;TODAY(),"No, date is in the future or is invalid", "Yes"),"")</f>
        <v/>
      </c>
    </row>
    <row r="445" spans="1:5">
      <c r="A445" t="str">
        <f>IF(COUNTA(Metadata!A440)=1,ROW(Metadata!A440),"")</f>
        <v/>
      </c>
      <c r="B445" t="str">
        <f>IF(COUNTA(Metadata!A440)=1,IF(COUNTA(Metadata!L440,Metadata!B440)=2, IF(Metadata!L440=Metadata!B440, "No", "Yes"), "One (or both) of these fields are empty"),"")</f>
        <v/>
      </c>
      <c r="C445" t="str">
        <f>IF(COUNTA(Metadata!A440)=1,IF(COUNTA(Metadata!B440:'Metadata'!P440)=15, "Yes", "One (or more) of these fields are empty"),"")</f>
        <v/>
      </c>
      <c r="D445" t="str">
        <f>IF(COUNTA(Metadata!A440)=1, IF(ISNUMBER(MATCH(LEFT(Metadata!O440,SEARCH(":",Metadata!O440)-1),'Library and Platform Vocabulary'!$A$117:$A$413,0)), "Yes", "No"),"")</f>
        <v/>
      </c>
      <c r="E445" t="str">
        <f ca="1">IF(COUNTA(Metadata!A440)=1,IF(Metadata!N440&gt;TODAY(),"No, date is in the future or is invalid", "Yes"),"")</f>
        <v/>
      </c>
    </row>
    <row r="446" spans="1:5">
      <c r="A446" t="str">
        <f>IF(COUNTA(Metadata!A441)=1,ROW(Metadata!A441),"")</f>
        <v/>
      </c>
      <c r="B446" t="str">
        <f>IF(COUNTA(Metadata!A441)=1,IF(COUNTA(Metadata!L441,Metadata!B441)=2, IF(Metadata!L441=Metadata!B441, "No", "Yes"), "One (or both) of these fields are empty"),"")</f>
        <v/>
      </c>
      <c r="C446" t="str">
        <f>IF(COUNTA(Metadata!A441)=1,IF(COUNTA(Metadata!B441:'Metadata'!P441)=15, "Yes", "One (or more) of these fields are empty"),"")</f>
        <v/>
      </c>
      <c r="D446" t="str">
        <f>IF(COUNTA(Metadata!A441)=1, IF(ISNUMBER(MATCH(LEFT(Metadata!O441,SEARCH(":",Metadata!O441)-1),'Library and Platform Vocabulary'!$A$117:$A$413,0)), "Yes", "No"),"")</f>
        <v/>
      </c>
      <c r="E446" t="str">
        <f ca="1">IF(COUNTA(Metadata!A441)=1,IF(Metadata!N441&gt;TODAY(),"No, date is in the future or is invalid", "Yes"),"")</f>
        <v/>
      </c>
    </row>
    <row r="447" spans="1:5">
      <c r="A447" t="str">
        <f>IF(COUNTA(Metadata!A442)=1,ROW(Metadata!A442),"")</f>
        <v/>
      </c>
      <c r="B447" t="str">
        <f>IF(COUNTA(Metadata!A442)=1,IF(COUNTA(Metadata!L442,Metadata!B442)=2, IF(Metadata!L442=Metadata!B442, "No", "Yes"), "One (or both) of these fields are empty"),"")</f>
        <v/>
      </c>
      <c r="C447" t="str">
        <f>IF(COUNTA(Metadata!A442)=1,IF(COUNTA(Metadata!B442:'Metadata'!P442)=15, "Yes", "One (or more) of these fields are empty"),"")</f>
        <v/>
      </c>
      <c r="D447" t="str">
        <f>IF(COUNTA(Metadata!A442)=1, IF(ISNUMBER(MATCH(LEFT(Metadata!O442,SEARCH(":",Metadata!O442)-1),'Library and Platform Vocabulary'!$A$117:$A$413,0)), "Yes", "No"),"")</f>
        <v/>
      </c>
      <c r="E447" t="str">
        <f ca="1">IF(COUNTA(Metadata!A442)=1,IF(Metadata!N442&gt;TODAY(),"No, date is in the future or is invalid", "Yes"),"")</f>
        <v/>
      </c>
    </row>
    <row r="448" spans="1:5">
      <c r="A448" t="str">
        <f>IF(COUNTA(Metadata!A443)=1,ROW(Metadata!A443),"")</f>
        <v/>
      </c>
      <c r="B448" t="str">
        <f>IF(COUNTA(Metadata!A443)=1,IF(COUNTA(Metadata!L443,Metadata!B443)=2, IF(Metadata!L443=Metadata!B443, "No", "Yes"), "One (or both) of these fields are empty"),"")</f>
        <v/>
      </c>
      <c r="C448" t="str">
        <f>IF(COUNTA(Metadata!A443)=1,IF(COUNTA(Metadata!B443:'Metadata'!P443)=15, "Yes", "One (or more) of these fields are empty"),"")</f>
        <v/>
      </c>
      <c r="D448" t="str">
        <f>IF(COUNTA(Metadata!A443)=1, IF(ISNUMBER(MATCH(LEFT(Metadata!O443,SEARCH(":",Metadata!O443)-1),'Library and Platform Vocabulary'!$A$117:$A$413,0)), "Yes", "No"),"")</f>
        <v/>
      </c>
      <c r="E448" t="str">
        <f ca="1">IF(COUNTA(Metadata!A443)=1,IF(Metadata!N443&gt;TODAY(),"No, date is in the future or is invalid", "Yes"),"")</f>
        <v/>
      </c>
    </row>
    <row r="449" spans="1:5">
      <c r="A449" t="str">
        <f>IF(COUNTA(Metadata!A444)=1,ROW(Metadata!A444),"")</f>
        <v/>
      </c>
      <c r="B449" t="str">
        <f>IF(COUNTA(Metadata!A444)=1,IF(COUNTA(Metadata!L444,Metadata!B444)=2, IF(Metadata!L444=Metadata!B444, "No", "Yes"), "One (or both) of these fields are empty"),"")</f>
        <v/>
      </c>
      <c r="C449" t="str">
        <f>IF(COUNTA(Metadata!A444)=1,IF(COUNTA(Metadata!B444:'Metadata'!P444)=15, "Yes", "One (or more) of these fields are empty"),"")</f>
        <v/>
      </c>
      <c r="D449" t="str">
        <f>IF(COUNTA(Metadata!A444)=1, IF(ISNUMBER(MATCH(LEFT(Metadata!O444,SEARCH(":",Metadata!O444)-1),'Library and Platform Vocabulary'!$A$117:$A$413,0)), "Yes", "No"),"")</f>
        <v/>
      </c>
      <c r="E449" t="str">
        <f ca="1">IF(COUNTA(Metadata!A444)=1,IF(Metadata!N444&gt;TODAY(),"No, date is in the future or is invalid", "Yes"),"")</f>
        <v/>
      </c>
    </row>
    <row r="450" spans="1:5">
      <c r="A450" t="str">
        <f>IF(COUNTA(Metadata!A445)=1,ROW(Metadata!A445),"")</f>
        <v/>
      </c>
      <c r="B450" t="str">
        <f>IF(COUNTA(Metadata!A445)=1,IF(COUNTA(Metadata!L445,Metadata!B445)=2, IF(Metadata!L445=Metadata!B445, "No", "Yes"), "One (or both) of these fields are empty"),"")</f>
        <v/>
      </c>
      <c r="C450" t="str">
        <f>IF(COUNTA(Metadata!A445)=1,IF(COUNTA(Metadata!B445:'Metadata'!P445)=15, "Yes", "One (or more) of these fields are empty"),"")</f>
        <v/>
      </c>
      <c r="D450" t="str">
        <f>IF(COUNTA(Metadata!A445)=1, IF(ISNUMBER(MATCH(LEFT(Metadata!O445,SEARCH(":",Metadata!O445)-1),'Library and Platform Vocabulary'!$A$117:$A$413,0)), "Yes", "No"),"")</f>
        <v/>
      </c>
      <c r="E450" t="str">
        <f ca="1">IF(COUNTA(Metadata!A445)=1,IF(Metadata!N445&gt;TODAY(),"No, date is in the future or is invalid", "Yes"),"")</f>
        <v/>
      </c>
    </row>
    <row r="451" spans="1:5">
      <c r="A451" t="str">
        <f>IF(COUNTA(Metadata!A446)=1,ROW(Metadata!A446),"")</f>
        <v/>
      </c>
      <c r="B451" t="str">
        <f>IF(COUNTA(Metadata!A446)=1,IF(COUNTA(Metadata!L446,Metadata!B446)=2, IF(Metadata!L446=Metadata!B446, "No", "Yes"), "One (or both) of these fields are empty"),"")</f>
        <v/>
      </c>
      <c r="C451" t="str">
        <f>IF(COUNTA(Metadata!A446)=1,IF(COUNTA(Metadata!B446:'Metadata'!P446)=15, "Yes", "One (or more) of these fields are empty"),"")</f>
        <v/>
      </c>
      <c r="D451" t="str">
        <f>IF(COUNTA(Metadata!A446)=1, IF(ISNUMBER(MATCH(LEFT(Metadata!O446,SEARCH(":",Metadata!O446)-1),'Library and Platform Vocabulary'!$A$117:$A$413,0)), "Yes", "No"),"")</f>
        <v/>
      </c>
      <c r="E451" t="str">
        <f ca="1">IF(COUNTA(Metadata!A446)=1,IF(Metadata!N446&gt;TODAY(),"No, date is in the future or is invalid", "Yes"),"")</f>
        <v/>
      </c>
    </row>
    <row r="452" spans="1:5">
      <c r="A452" t="str">
        <f>IF(COUNTA(Metadata!A447)=1,ROW(Metadata!A447),"")</f>
        <v/>
      </c>
      <c r="B452" t="str">
        <f>IF(COUNTA(Metadata!A447)=1,IF(COUNTA(Metadata!L447,Metadata!B447)=2, IF(Metadata!L447=Metadata!B447, "No", "Yes"), "One (or both) of these fields are empty"),"")</f>
        <v/>
      </c>
      <c r="C452" t="str">
        <f>IF(COUNTA(Metadata!A447)=1,IF(COUNTA(Metadata!B447:'Metadata'!P447)=15, "Yes", "One (or more) of these fields are empty"),"")</f>
        <v/>
      </c>
      <c r="D452" t="str">
        <f>IF(COUNTA(Metadata!A447)=1, IF(ISNUMBER(MATCH(LEFT(Metadata!O447,SEARCH(":",Metadata!O447)-1),'Library and Platform Vocabulary'!$A$117:$A$413,0)), "Yes", "No"),"")</f>
        <v/>
      </c>
      <c r="E452" t="str">
        <f ca="1">IF(COUNTA(Metadata!A447)=1,IF(Metadata!N447&gt;TODAY(),"No, date is in the future or is invalid", "Yes"),"")</f>
        <v/>
      </c>
    </row>
    <row r="453" spans="1:5">
      <c r="A453" t="str">
        <f>IF(COUNTA(Metadata!A448)=1,ROW(Metadata!A448),"")</f>
        <v/>
      </c>
      <c r="B453" t="str">
        <f>IF(COUNTA(Metadata!A448)=1,IF(COUNTA(Metadata!L448,Metadata!B448)=2, IF(Metadata!L448=Metadata!B448, "No", "Yes"), "One (or both) of these fields are empty"),"")</f>
        <v/>
      </c>
      <c r="C453" t="str">
        <f>IF(COUNTA(Metadata!A448)=1,IF(COUNTA(Metadata!B448:'Metadata'!P448)=15, "Yes", "One (or more) of these fields are empty"),"")</f>
        <v/>
      </c>
      <c r="D453" t="str">
        <f>IF(COUNTA(Metadata!A448)=1, IF(ISNUMBER(MATCH(LEFT(Metadata!O448,SEARCH(":",Metadata!O448)-1),'Library and Platform Vocabulary'!$A$117:$A$413,0)), "Yes", "No"),"")</f>
        <v/>
      </c>
      <c r="E453" t="str">
        <f ca="1">IF(COUNTA(Metadata!A448)=1,IF(Metadata!N448&gt;TODAY(),"No, date is in the future or is invalid", "Yes"),"")</f>
        <v/>
      </c>
    </row>
    <row r="454" spans="1:5">
      <c r="A454" t="str">
        <f>IF(COUNTA(Metadata!A449)=1,ROW(Metadata!A449),"")</f>
        <v/>
      </c>
      <c r="B454" t="str">
        <f>IF(COUNTA(Metadata!A449)=1,IF(COUNTA(Metadata!L449,Metadata!B449)=2, IF(Metadata!L449=Metadata!B449, "No", "Yes"), "One (or both) of these fields are empty"),"")</f>
        <v/>
      </c>
      <c r="C454" t="str">
        <f>IF(COUNTA(Metadata!A449)=1,IF(COUNTA(Metadata!B449:'Metadata'!P449)=15, "Yes", "One (or more) of these fields are empty"),"")</f>
        <v/>
      </c>
      <c r="D454" t="str">
        <f>IF(COUNTA(Metadata!A449)=1, IF(ISNUMBER(MATCH(LEFT(Metadata!O449,SEARCH(":",Metadata!O449)-1),'Library and Platform Vocabulary'!$A$117:$A$413,0)), "Yes", "No"),"")</f>
        <v/>
      </c>
      <c r="E454" t="str">
        <f ca="1">IF(COUNTA(Metadata!A449)=1,IF(Metadata!N449&gt;TODAY(),"No, date is in the future or is invalid", "Yes"),"")</f>
        <v/>
      </c>
    </row>
    <row r="455" spans="1:5">
      <c r="A455" t="str">
        <f>IF(COUNTA(Metadata!A450)=1,ROW(Metadata!A450),"")</f>
        <v/>
      </c>
      <c r="B455" t="str">
        <f>IF(COUNTA(Metadata!A450)=1,IF(COUNTA(Metadata!L450,Metadata!B450)=2, IF(Metadata!L450=Metadata!B450, "No", "Yes"), "One (or both) of these fields are empty"),"")</f>
        <v/>
      </c>
      <c r="C455" t="str">
        <f>IF(COUNTA(Metadata!A450)=1,IF(COUNTA(Metadata!B450:'Metadata'!P450)=15, "Yes", "One (or more) of these fields are empty"),"")</f>
        <v/>
      </c>
      <c r="D455" t="str">
        <f>IF(COUNTA(Metadata!A450)=1, IF(ISNUMBER(MATCH(LEFT(Metadata!O450,SEARCH(":",Metadata!O450)-1),'Library and Platform Vocabulary'!$A$117:$A$413,0)), "Yes", "No"),"")</f>
        <v/>
      </c>
      <c r="E455" t="str">
        <f ca="1">IF(COUNTA(Metadata!A450)=1,IF(Metadata!N450&gt;TODAY(),"No, date is in the future or is invalid", "Yes"),"")</f>
        <v/>
      </c>
    </row>
    <row r="456" spans="1:5">
      <c r="A456" t="str">
        <f>IF(COUNTA(Metadata!A451)=1,ROW(Metadata!A451),"")</f>
        <v/>
      </c>
      <c r="B456" t="str">
        <f>IF(COUNTA(Metadata!A451)=1,IF(COUNTA(Metadata!L451,Metadata!B451)=2, IF(Metadata!L451=Metadata!B451, "No", "Yes"), "One (or both) of these fields are empty"),"")</f>
        <v/>
      </c>
      <c r="C456" t="str">
        <f>IF(COUNTA(Metadata!A451)=1,IF(COUNTA(Metadata!B451:'Metadata'!P451)=15, "Yes", "One (or more) of these fields are empty"),"")</f>
        <v/>
      </c>
      <c r="D456" t="str">
        <f>IF(COUNTA(Metadata!A451)=1, IF(ISNUMBER(MATCH(LEFT(Metadata!O451,SEARCH(":",Metadata!O451)-1),'Library and Platform Vocabulary'!$A$117:$A$413,0)), "Yes", "No"),"")</f>
        <v/>
      </c>
      <c r="E456" t="str">
        <f ca="1">IF(COUNTA(Metadata!A451)=1,IF(Metadata!N451&gt;TODAY(),"No, date is in the future or is invalid", "Yes"),"")</f>
        <v/>
      </c>
    </row>
    <row r="457" spans="1:5">
      <c r="A457" t="str">
        <f>IF(COUNTA(Metadata!A452)=1,ROW(Metadata!A452),"")</f>
        <v/>
      </c>
      <c r="B457" t="str">
        <f>IF(COUNTA(Metadata!A452)=1,IF(COUNTA(Metadata!L452,Metadata!B452)=2, IF(Metadata!L452=Metadata!B452, "No", "Yes"), "One (or both) of these fields are empty"),"")</f>
        <v/>
      </c>
      <c r="C457" t="str">
        <f>IF(COUNTA(Metadata!A452)=1,IF(COUNTA(Metadata!B452:'Metadata'!P452)=15, "Yes", "One (or more) of these fields are empty"),"")</f>
        <v/>
      </c>
      <c r="D457" t="str">
        <f>IF(COUNTA(Metadata!A452)=1, IF(ISNUMBER(MATCH(LEFT(Metadata!O452,SEARCH(":",Metadata!O452)-1),'Library and Platform Vocabulary'!$A$117:$A$413,0)), "Yes", "No"),"")</f>
        <v/>
      </c>
      <c r="E457" t="str">
        <f ca="1">IF(COUNTA(Metadata!A452)=1,IF(Metadata!N452&gt;TODAY(),"No, date is in the future or is invalid", "Yes"),"")</f>
        <v/>
      </c>
    </row>
    <row r="458" spans="1:5">
      <c r="A458" t="str">
        <f>IF(COUNTA(Metadata!A453)=1,ROW(Metadata!A453),"")</f>
        <v/>
      </c>
      <c r="B458" t="str">
        <f>IF(COUNTA(Metadata!A453)=1,IF(COUNTA(Metadata!L453,Metadata!B453)=2, IF(Metadata!L453=Metadata!B453, "No", "Yes"), "One (or both) of these fields are empty"),"")</f>
        <v/>
      </c>
      <c r="C458" t="str">
        <f>IF(COUNTA(Metadata!A453)=1,IF(COUNTA(Metadata!B453:'Metadata'!P453)=15, "Yes", "One (or more) of these fields are empty"),"")</f>
        <v/>
      </c>
      <c r="D458" t="str">
        <f>IF(COUNTA(Metadata!A453)=1, IF(ISNUMBER(MATCH(LEFT(Metadata!O453,SEARCH(":",Metadata!O453)-1),'Library and Platform Vocabulary'!$A$117:$A$413,0)), "Yes", "No"),"")</f>
        <v/>
      </c>
      <c r="E458" t="str">
        <f ca="1">IF(COUNTA(Metadata!A453)=1,IF(Metadata!N453&gt;TODAY(),"No, date is in the future or is invalid", "Yes"),"")</f>
        <v/>
      </c>
    </row>
    <row r="459" spans="1:5">
      <c r="A459" t="str">
        <f>IF(COUNTA(Metadata!A454)=1,ROW(Metadata!A454),"")</f>
        <v/>
      </c>
      <c r="B459" t="str">
        <f>IF(COUNTA(Metadata!A454)=1,IF(COUNTA(Metadata!L454,Metadata!B454)=2, IF(Metadata!L454=Metadata!B454, "No", "Yes"), "One (or both) of these fields are empty"),"")</f>
        <v/>
      </c>
      <c r="C459" t="str">
        <f>IF(COUNTA(Metadata!A454)=1,IF(COUNTA(Metadata!B454:'Metadata'!P454)=15, "Yes", "One (or more) of these fields are empty"),"")</f>
        <v/>
      </c>
      <c r="D459" t="str">
        <f>IF(COUNTA(Metadata!A454)=1, IF(ISNUMBER(MATCH(LEFT(Metadata!O454,SEARCH(":",Metadata!O454)-1),'Library and Platform Vocabulary'!$A$117:$A$413,0)), "Yes", "No"),"")</f>
        <v/>
      </c>
      <c r="E459" t="str">
        <f ca="1">IF(COUNTA(Metadata!A454)=1,IF(Metadata!N454&gt;TODAY(),"No, date is in the future or is invalid", "Yes"),"")</f>
        <v/>
      </c>
    </row>
    <row r="460" spans="1:5">
      <c r="A460" t="str">
        <f>IF(COUNTA(Metadata!A455)=1,ROW(Metadata!A455),"")</f>
        <v/>
      </c>
      <c r="B460" t="str">
        <f>IF(COUNTA(Metadata!A455)=1,IF(COUNTA(Metadata!L455,Metadata!B455)=2, IF(Metadata!L455=Metadata!B455, "No", "Yes"), "One (or both) of these fields are empty"),"")</f>
        <v/>
      </c>
      <c r="C460" t="str">
        <f>IF(COUNTA(Metadata!A455)=1,IF(COUNTA(Metadata!B455:'Metadata'!P455)=15, "Yes", "One (or more) of these fields are empty"),"")</f>
        <v/>
      </c>
      <c r="D460" t="str">
        <f>IF(COUNTA(Metadata!A455)=1, IF(ISNUMBER(MATCH(LEFT(Metadata!O455,SEARCH(":",Metadata!O455)-1),'Library and Platform Vocabulary'!$A$117:$A$413,0)), "Yes", "No"),"")</f>
        <v/>
      </c>
      <c r="E460" t="str">
        <f ca="1">IF(COUNTA(Metadata!A455)=1,IF(Metadata!N455&gt;TODAY(),"No, date is in the future or is invalid", "Yes"),"")</f>
        <v/>
      </c>
    </row>
    <row r="461" spans="1:5">
      <c r="A461" t="str">
        <f>IF(COUNTA(Metadata!A456)=1,ROW(Metadata!A456),"")</f>
        <v/>
      </c>
      <c r="B461" t="str">
        <f>IF(COUNTA(Metadata!A456)=1,IF(COUNTA(Metadata!L456,Metadata!B456)=2, IF(Metadata!L456=Metadata!B456, "No", "Yes"), "One (or both) of these fields are empty"),"")</f>
        <v/>
      </c>
      <c r="C461" t="str">
        <f>IF(COUNTA(Metadata!A456)=1,IF(COUNTA(Metadata!B456:'Metadata'!P456)=15, "Yes", "One (or more) of these fields are empty"),"")</f>
        <v/>
      </c>
      <c r="D461" t="str">
        <f>IF(COUNTA(Metadata!A456)=1, IF(ISNUMBER(MATCH(LEFT(Metadata!O456,SEARCH(":",Metadata!O456)-1),'Library and Platform Vocabulary'!$A$117:$A$413,0)), "Yes", "No"),"")</f>
        <v/>
      </c>
      <c r="E461" t="str">
        <f ca="1">IF(COUNTA(Metadata!A456)=1,IF(Metadata!N456&gt;TODAY(),"No, date is in the future or is invalid", "Yes"),"")</f>
        <v/>
      </c>
    </row>
    <row r="462" spans="1:5">
      <c r="A462" t="str">
        <f>IF(COUNTA(Metadata!A457)=1,ROW(Metadata!A457),"")</f>
        <v/>
      </c>
      <c r="B462" t="str">
        <f>IF(COUNTA(Metadata!A457)=1,IF(COUNTA(Metadata!L457,Metadata!B457)=2, IF(Metadata!L457=Metadata!B457, "No", "Yes"), "One (or both) of these fields are empty"),"")</f>
        <v/>
      </c>
      <c r="C462" t="str">
        <f>IF(COUNTA(Metadata!A457)=1,IF(COUNTA(Metadata!B457:'Metadata'!P457)=15, "Yes", "One (or more) of these fields are empty"),"")</f>
        <v/>
      </c>
      <c r="D462" t="str">
        <f>IF(COUNTA(Metadata!A457)=1, IF(ISNUMBER(MATCH(LEFT(Metadata!O457,SEARCH(":",Metadata!O457)-1),'Library and Platform Vocabulary'!$A$117:$A$413,0)), "Yes", "No"),"")</f>
        <v/>
      </c>
      <c r="E462" t="str">
        <f ca="1">IF(COUNTA(Metadata!A457)=1,IF(Metadata!N457&gt;TODAY(),"No, date is in the future or is invalid", "Yes"),"")</f>
        <v/>
      </c>
    </row>
    <row r="463" spans="1:5">
      <c r="A463" t="str">
        <f>IF(COUNTA(Metadata!A458)=1,ROW(Metadata!A458),"")</f>
        <v/>
      </c>
      <c r="B463" t="str">
        <f>IF(COUNTA(Metadata!A458)=1,IF(COUNTA(Metadata!L458,Metadata!B458)=2, IF(Metadata!L458=Metadata!B458, "No", "Yes"), "One (or both) of these fields are empty"),"")</f>
        <v/>
      </c>
      <c r="C463" t="str">
        <f>IF(COUNTA(Metadata!A458)=1,IF(COUNTA(Metadata!B458:'Metadata'!P458)=15, "Yes", "One (or more) of these fields are empty"),"")</f>
        <v/>
      </c>
      <c r="D463" t="str">
        <f>IF(COUNTA(Metadata!A458)=1, IF(ISNUMBER(MATCH(LEFT(Metadata!O458,SEARCH(":",Metadata!O458)-1),'Library and Platform Vocabulary'!$A$117:$A$413,0)), "Yes", "No"),"")</f>
        <v/>
      </c>
      <c r="E463" t="str">
        <f ca="1">IF(COUNTA(Metadata!A458)=1,IF(Metadata!N458&gt;TODAY(),"No, date is in the future or is invalid", "Yes"),"")</f>
        <v/>
      </c>
    </row>
    <row r="464" spans="1:5">
      <c r="A464" t="str">
        <f>IF(COUNTA(Metadata!A459)=1,ROW(Metadata!A459),"")</f>
        <v/>
      </c>
      <c r="B464" t="str">
        <f>IF(COUNTA(Metadata!A459)=1,IF(COUNTA(Metadata!L459,Metadata!B459)=2, IF(Metadata!L459=Metadata!B459, "No", "Yes"), "One (or both) of these fields are empty"),"")</f>
        <v/>
      </c>
      <c r="C464" t="str">
        <f>IF(COUNTA(Metadata!A459)=1,IF(COUNTA(Metadata!B459:'Metadata'!P459)=15, "Yes", "One (or more) of these fields are empty"),"")</f>
        <v/>
      </c>
      <c r="D464" t="str">
        <f>IF(COUNTA(Metadata!A459)=1, IF(ISNUMBER(MATCH(LEFT(Metadata!O459,SEARCH(":",Metadata!O459)-1),'Library and Platform Vocabulary'!$A$117:$A$413,0)), "Yes", "No"),"")</f>
        <v/>
      </c>
      <c r="E464" t="str">
        <f ca="1">IF(COUNTA(Metadata!A459)=1,IF(Metadata!N459&gt;TODAY(),"No, date is in the future or is invalid", "Yes"),"")</f>
        <v/>
      </c>
    </row>
    <row r="465" spans="1:5">
      <c r="A465" t="str">
        <f>IF(COUNTA(Metadata!A460)=1,ROW(Metadata!A460),"")</f>
        <v/>
      </c>
      <c r="B465" t="str">
        <f>IF(COUNTA(Metadata!A460)=1,IF(COUNTA(Metadata!L460,Metadata!B460)=2, IF(Metadata!L460=Metadata!B460, "No", "Yes"), "One (or both) of these fields are empty"),"")</f>
        <v/>
      </c>
      <c r="C465" t="str">
        <f>IF(COUNTA(Metadata!A460)=1,IF(COUNTA(Metadata!B460:'Metadata'!P460)=15, "Yes", "One (or more) of these fields are empty"),"")</f>
        <v/>
      </c>
      <c r="D465" t="str">
        <f>IF(COUNTA(Metadata!A460)=1, IF(ISNUMBER(MATCH(LEFT(Metadata!O460,SEARCH(":",Metadata!O460)-1),'Library and Platform Vocabulary'!$A$117:$A$413,0)), "Yes", "No"),"")</f>
        <v/>
      </c>
      <c r="E465" t="str">
        <f ca="1">IF(COUNTA(Metadata!A460)=1,IF(Metadata!N460&gt;TODAY(),"No, date is in the future or is invalid", "Yes"),"")</f>
        <v/>
      </c>
    </row>
    <row r="466" spans="1:5">
      <c r="A466" t="str">
        <f>IF(COUNTA(Metadata!A461)=1,ROW(Metadata!A461),"")</f>
        <v/>
      </c>
      <c r="B466" t="str">
        <f>IF(COUNTA(Metadata!A461)=1,IF(COUNTA(Metadata!L461,Metadata!B461)=2, IF(Metadata!L461=Metadata!B461, "No", "Yes"), "One (or both) of these fields are empty"),"")</f>
        <v/>
      </c>
      <c r="C466" t="str">
        <f>IF(COUNTA(Metadata!A461)=1,IF(COUNTA(Metadata!B461:'Metadata'!P461)=15, "Yes", "One (or more) of these fields are empty"),"")</f>
        <v/>
      </c>
      <c r="D466" t="str">
        <f>IF(COUNTA(Metadata!A461)=1, IF(ISNUMBER(MATCH(LEFT(Metadata!O461,SEARCH(":",Metadata!O461)-1),'Library and Platform Vocabulary'!$A$117:$A$413,0)), "Yes", "No"),"")</f>
        <v/>
      </c>
      <c r="E466" t="str">
        <f ca="1">IF(COUNTA(Metadata!A461)=1,IF(Metadata!N461&gt;TODAY(),"No, date is in the future or is invalid", "Yes"),"")</f>
        <v/>
      </c>
    </row>
    <row r="467" spans="1:5">
      <c r="A467" t="str">
        <f>IF(COUNTA(Metadata!A462)=1,ROW(Metadata!A462),"")</f>
        <v/>
      </c>
      <c r="B467" t="str">
        <f>IF(COUNTA(Metadata!A462)=1,IF(COUNTA(Metadata!L462,Metadata!B462)=2, IF(Metadata!L462=Metadata!B462, "No", "Yes"), "One (or both) of these fields are empty"),"")</f>
        <v/>
      </c>
      <c r="C467" t="str">
        <f>IF(COUNTA(Metadata!A462)=1,IF(COUNTA(Metadata!B462:'Metadata'!P462)=15, "Yes", "One (or more) of these fields are empty"),"")</f>
        <v/>
      </c>
      <c r="D467" t="str">
        <f>IF(COUNTA(Metadata!A462)=1, IF(ISNUMBER(MATCH(LEFT(Metadata!O462,SEARCH(":",Metadata!O462)-1),'Library and Platform Vocabulary'!$A$117:$A$413,0)), "Yes", "No"),"")</f>
        <v/>
      </c>
      <c r="E467" t="str">
        <f ca="1">IF(COUNTA(Metadata!A462)=1,IF(Metadata!N462&gt;TODAY(),"No, date is in the future or is invalid", "Yes"),"")</f>
        <v/>
      </c>
    </row>
    <row r="468" spans="1:5">
      <c r="A468" t="str">
        <f>IF(COUNTA(Metadata!A463)=1,ROW(Metadata!A463),"")</f>
        <v/>
      </c>
      <c r="B468" t="str">
        <f>IF(COUNTA(Metadata!A463)=1,IF(COUNTA(Metadata!L463,Metadata!B463)=2, IF(Metadata!L463=Metadata!B463, "No", "Yes"), "One (or both) of these fields are empty"),"")</f>
        <v/>
      </c>
      <c r="C468" t="str">
        <f>IF(COUNTA(Metadata!A463)=1,IF(COUNTA(Metadata!B463:'Metadata'!P463)=15, "Yes", "One (or more) of these fields are empty"),"")</f>
        <v/>
      </c>
      <c r="D468" t="str">
        <f>IF(COUNTA(Metadata!A463)=1, IF(ISNUMBER(MATCH(LEFT(Metadata!O463,SEARCH(":",Metadata!O463)-1),'Library and Platform Vocabulary'!$A$117:$A$413,0)), "Yes", "No"),"")</f>
        <v/>
      </c>
      <c r="E468" t="str">
        <f ca="1">IF(COUNTA(Metadata!A463)=1,IF(Metadata!N463&gt;TODAY(),"No, date is in the future or is invalid", "Yes"),"")</f>
        <v/>
      </c>
    </row>
    <row r="469" spans="1:5">
      <c r="A469" t="str">
        <f>IF(COUNTA(Metadata!A464)=1,ROW(Metadata!A464),"")</f>
        <v/>
      </c>
      <c r="B469" t="str">
        <f>IF(COUNTA(Metadata!A464)=1,IF(COUNTA(Metadata!L464,Metadata!B464)=2, IF(Metadata!L464=Metadata!B464, "No", "Yes"), "One (or both) of these fields are empty"),"")</f>
        <v/>
      </c>
      <c r="C469" t="str">
        <f>IF(COUNTA(Metadata!A464)=1,IF(COUNTA(Metadata!B464:'Metadata'!P464)=15, "Yes", "One (or more) of these fields are empty"),"")</f>
        <v/>
      </c>
      <c r="D469" t="str">
        <f>IF(COUNTA(Metadata!A464)=1, IF(ISNUMBER(MATCH(LEFT(Metadata!O464,SEARCH(":",Metadata!O464)-1),'Library and Platform Vocabulary'!$A$117:$A$413,0)), "Yes", "No"),"")</f>
        <v/>
      </c>
      <c r="E469" t="str">
        <f ca="1">IF(COUNTA(Metadata!A464)=1,IF(Metadata!N464&gt;TODAY(),"No, date is in the future or is invalid", "Yes"),"")</f>
        <v/>
      </c>
    </row>
    <row r="470" spans="1:5">
      <c r="A470" t="str">
        <f>IF(COUNTA(Metadata!A465)=1,ROW(Metadata!A465),"")</f>
        <v/>
      </c>
      <c r="B470" t="str">
        <f>IF(COUNTA(Metadata!A465)=1,IF(COUNTA(Metadata!L465,Metadata!B465)=2, IF(Metadata!L465=Metadata!B465, "No", "Yes"), "One (or both) of these fields are empty"),"")</f>
        <v/>
      </c>
      <c r="C470" t="str">
        <f>IF(COUNTA(Metadata!A465)=1,IF(COUNTA(Metadata!B465:'Metadata'!P465)=15, "Yes", "One (or more) of these fields are empty"),"")</f>
        <v/>
      </c>
      <c r="D470" t="str">
        <f>IF(COUNTA(Metadata!A465)=1, IF(ISNUMBER(MATCH(LEFT(Metadata!O465,SEARCH(":",Metadata!O465)-1),'Library and Platform Vocabulary'!$A$117:$A$413,0)), "Yes", "No"),"")</f>
        <v/>
      </c>
      <c r="E470" t="str">
        <f ca="1">IF(COUNTA(Metadata!A465)=1,IF(Metadata!N465&gt;TODAY(),"No, date is in the future or is invalid", "Yes"),"")</f>
        <v/>
      </c>
    </row>
    <row r="471" spans="1:5">
      <c r="A471" t="str">
        <f>IF(COUNTA(Metadata!A466)=1,ROW(Metadata!A466),"")</f>
        <v/>
      </c>
      <c r="B471" t="str">
        <f>IF(COUNTA(Metadata!A466)=1,IF(COUNTA(Metadata!L466,Metadata!B466)=2, IF(Metadata!L466=Metadata!B466, "No", "Yes"), "One (or both) of these fields are empty"),"")</f>
        <v/>
      </c>
      <c r="C471" t="str">
        <f>IF(COUNTA(Metadata!A466)=1,IF(COUNTA(Metadata!B466:'Metadata'!P466)=15, "Yes", "One (or more) of these fields are empty"),"")</f>
        <v/>
      </c>
      <c r="D471" t="str">
        <f>IF(COUNTA(Metadata!A466)=1, IF(ISNUMBER(MATCH(LEFT(Metadata!O466,SEARCH(":",Metadata!O466)-1),'Library and Platform Vocabulary'!$A$117:$A$413,0)), "Yes", "No"),"")</f>
        <v/>
      </c>
      <c r="E471" t="str">
        <f ca="1">IF(COUNTA(Metadata!A466)=1,IF(Metadata!N466&gt;TODAY(),"No, date is in the future or is invalid", "Yes"),"")</f>
        <v/>
      </c>
    </row>
    <row r="472" spans="1:5">
      <c r="A472" t="str">
        <f>IF(COUNTA(Metadata!A467)=1,ROW(Metadata!A467),"")</f>
        <v/>
      </c>
      <c r="B472" t="str">
        <f>IF(COUNTA(Metadata!A467)=1,IF(COUNTA(Metadata!L467,Metadata!B467)=2, IF(Metadata!L467=Metadata!B467, "No", "Yes"), "One (or both) of these fields are empty"),"")</f>
        <v/>
      </c>
      <c r="C472" t="str">
        <f>IF(COUNTA(Metadata!A467)=1,IF(COUNTA(Metadata!B467:'Metadata'!P467)=15, "Yes", "One (or more) of these fields are empty"),"")</f>
        <v/>
      </c>
      <c r="D472" t="str">
        <f>IF(COUNTA(Metadata!A467)=1, IF(ISNUMBER(MATCH(LEFT(Metadata!O467,SEARCH(":",Metadata!O467)-1),'Library and Platform Vocabulary'!$A$117:$A$413,0)), "Yes", "No"),"")</f>
        <v/>
      </c>
      <c r="E472" t="str">
        <f ca="1">IF(COUNTA(Metadata!A467)=1,IF(Metadata!N467&gt;TODAY(),"No, date is in the future or is invalid", "Yes"),"")</f>
        <v/>
      </c>
    </row>
    <row r="473" spans="1:5">
      <c r="A473" t="str">
        <f>IF(COUNTA(Metadata!A468)=1,ROW(Metadata!A468),"")</f>
        <v/>
      </c>
      <c r="B473" t="str">
        <f>IF(COUNTA(Metadata!A468)=1,IF(COUNTA(Metadata!L468,Metadata!B468)=2, IF(Metadata!L468=Metadata!B468, "No", "Yes"), "One (or both) of these fields are empty"),"")</f>
        <v/>
      </c>
      <c r="C473" t="str">
        <f>IF(COUNTA(Metadata!A468)=1,IF(COUNTA(Metadata!B468:'Metadata'!P468)=15, "Yes", "One (or more) of these fields are empty"),"")</f>
        <v/>
      </c>
      <c r="D473" t="str">
        <f>IF(COUNTA(Metadata!A468)=1, IF(ISNUMBER(MATCH(LEFT(Metadata!O468,SEARCH(":",Metadata!O468)-1),'Library and Platform Vocabulary'!$A$117:$A$413,0)), "Yes", "No"),"")</f>
        <v/>
      </c>
      <c r="E473" t="str">
        <f ca="1">IF(COUNTA(Metadata!A468)=1,IF(Metadata!N468&gt;TODAY(),"No, date is in the future or is invalid", "Yes"),"")</f>
        <v/>
      </c>
    </row>
    <row r="474" spans="1:5">
      <c r="A474" t="str">
        <f>IF(COUNTA(Metadata!A469)=1,ROW(Metadata!A469),"")</f>
        <v/>
      </c>
      <c r="B474" t="str">
        <f>IF(COUNTA(Metadata!A469)=1,IF(COUNTA(Metadata!L469,Metadata!B469)=2, IF(Metadata!L469=Metadata!B469, "No", "Yes"), "One (or both) of these fields are empty"),"")</f>
        <v/>
      </c>
      <c r="C474" t="str">
        <f>IF(COUNTA(Metadata!A469)=1,IF(COUNTA(Metadata!B469:'Metadata'!P469)=15, "Yes", "One (or more) of these fields are empty"),"")</f>
        <v/>
      </c>
      <c r="D474" t="str">
        <f>IF(COUNTA(Metadata!A469)=1, IF(ISNUMBER(MATCH(LEFT(Metadata!O469,SEARCH(":",Metadata!O469)-1),'Library and Platform Vocabulary'!$A$117:$A$413,0)), "Yes", "No"),"")</f>
        <v/>
      </c>
      <c r="E474" t="str">
        <f ca="1">IF(COUNTA(Metadata!A469)=1,IF(Metadata!N469&gt;TODAY(),"No, date is in the future or is invalid", "Yes"),"")</f>
        <v/>
      </c>
    </row>
    <row r="475" spans="1:5">
      <c r="A475" t="str">
        <f>IF(COUNTA(Metadata!A470)=1,ROW(Metadata!A470),"")</f>
        <v/>
      </c>
      <c r="B475" t="str">
        <f>IF(COUNTA(Metadata!A470)=1,IF(COUNTA(Metadata!L470,Metadata!B470)=2, IF(Metadata!L470=Metadata!B470, "No", "Yes"), "One (or both) of these fields are empty"),"")</f>
        <v/>
      </c>
      <c r="C475" t="str">
        <f>IF(COUNTA(Metadata!A470)=1,IF(COUNTA(Metadata!B470:'Metadata'!P470)=15, "Yes", "One (or more) of these fields are empty"),"")</f>
        <v/>
      </c>
      <c r="D475" t="str">
        <f>IF(COUNTA(Metadata!A470)=1, IF(ISNUMBER(MATCH(LEFT(Metadata!O470,SEARCH(":",Metadata!O470)-1),'Library and Platform Vocabulary'!$A$117:$A$413,0)), "Yes", "No"),"")</f>
        <v/>
      </c>
      <c r="E475" t="str">
        <f ca="1">IF(COUNTA(Metadata!A470)=1,IF(Metadata!N470&gt;TODAY(),"No, date is in the future or is invalid", "Yes"),"")</f>
        <v/>
      </c>
    </row>
    <row r="476" spans="1:5">
      <c r="A476" t="str">
        <f>IF(COUNTA(Metadata!A471)=1,ROW(Metadata!A471),"")</f>
        <v/>
      </c>
      <c r="B476" t="str">
        <f>IF(COUNTA(Metadata!A471)=1,IF(COUNTA(Metadata!L471,Metadata!B471)=2, IF(Metadata!L471=Metadata!B471, "No", "Yes"), "One (or both) of these fields are empty"),"")</f>
        <v/>
      </c>
      <c r="C476" t="str">
        <f>IF(COUNTA(Metadata!A471)=1,IF(COUNTA(Metadata!B471:'Metadata'!P471)=15, "Yes", "One (or more) of these fields are empty"),"")</f>
        <v/>
      </c>
      <c r="D476" t="str">
        <f>IF(COUNTA(Metadata!A471)=1, IF(ISNUMBER(MATCH(LEFT(Metadata!O471,SEARCH(":",Metadata!O471)-1),'Library and Platform Vocabulary'!$A$117:$A$413,0)), "Yes", "No"),"")</f>
        <v/>
      </c>
      <c r="E476" t="str">
        <f ca="1">IF(COUNTA(Metadata!A471)=1,IF(Metadata!N471&gt;TODAY(),"No, date is in the future or is invalid", "Yes"),"")</f>
        <v/>
      </c>
    </row>
    <row r="477" spans="1:5">
      <c r="A477" t="str">
        <f>IF(COUNTA(Metadata!A472)=1,ROW(Metadata!A472),"")</f>
        <v/>
      </c>
      <c r="B477" t="str">
        <f>IF(COUNTA(Metadata!A472)=1,IF(COUNTA(Metadata!L472,Metadata!B472)=2, IF(Metadata!L472=Metadata!B472, "No", "Yes"), "One (or both) of these fields are empty"),"")</f>
        <v/>
      </c>
      <c r="C477" t="str">
        <f>IF(COUNTA(Metadata!A472)=1,IF(COUNTA(Metadata!B472:'Metadata'!P472)=15, "Yes", "One (or more) of these fields are empty"),"")</f>
        <v/>
      </c>
      <c r="D477" t="str">
        <f>IF(COUNTA(Metadata!A472)=1, IF(ISNUMBER(MATCH(LEFT(Metadata!O472,SEARCH(":",Metadata!O472)-1),'Library and Platform Vocabulary'!$A$117:$A$413,0)), "Yes", "No"),"")</f>
        <v/>
      </c>
      <c r="E477" t="str">
        <f ca="1">IF(COUNTA(Metadata!A472)=1,IF(Metadata!N472&gt;TODAY(),"No, date is in the future or is invalid", "Yes"),"")</f>
        <v/>
      </c>
    </row>
    <row r="478" spans="1:5">
      <c r="A478" t="str">
        <f>IF(COUNTA(Metadata!A473)=1,ROW(Metadata!A473),"")</f>
        <v/>
      </c>
      <c r="B478" t="str">
        <f>IF(COUNTA(Metadata!A473)=1,IF(COUNTA(Metadata!L473,Metadata!B473)=2, IF(Metadata!L473=Metadata!B473, "No", "Yes"), "One (or both) of these fields are empty"),"")</f>
        <v/>
      </c>
      <c r="C478" t="str">
        <f>IF(COUNTA(Metadata!A473)=1,IF(COUNTA(Metadata!B473:'Metadata'!P473)=15, "Yes", "One (or more) of these fields are empty"),"")</f>
        <v/>
      </c>
      <c r="D478" t="str">
        <f>IF(COUNTA(Metadata!A473)=1, IF(ISNUMBER(MATCH(LEFT(Metadata!O473,SEARCH(":",Metadata!O473)-1),'Library and Platform Vocabulary'!$A$117:$A$413,0)), "Yes", "No"),"")</f>
        <v/>
      </c>
      <c r="E478" t="str">
        <f ca="1">IF(COUNTA(Metadata!A473)=1,IF(Metadata!N473&gt;TODAY(),"No, date is in the future or is invalid", "Yes"),"")</f>
        <v/>
      </c>
    </row>
    <row r="479" spans="1:5">
      <c r="A479" t="str">
        <f>IF(COUNTA(Metadata!A474)=1,ROW(Metadata!A474),"")</f>
        <v/>
      </c>
      <c r="B479" t="str">
        <f>IF(COUNTA(Metadata!A474)=1,IF(COUNTA(Metadata!L474,Metadata!B474)=2, IF(Metadata!L474=Metadata!B474, "No", "Yes"), "One (or both) of these fields are empty"),"")</f>
        <v/>
      </c>
      <c r="C479" t="str">
        <f>IF(COUNTA(Metadata!A474)=1,IF(COUNTA(Metadata!B474:'Metadata'!P474)=15, "Yes", "One (or more) of these fields are empty"),"")</f>
        <v/>
      </c>
      <c r="D479" t="str">
        <f>IF(COUNTA(Metadata!A474)=1, IF(ISNUMBER(MATCH(LEFT(Metadata!O474,SEARCH(":",Metadata!O474)-1),'Library and Platform Vocabulary'!$A$117:$A$413,0)), "Yes", "No"),"")</f>
        <v/>
      </c>
      <c r="E479" t="str">
        <f ca="1">IF(COUNTA(Metadata!A474)=1,IF(Metadata!N474&gt;TODAY(),"No, date is in the future or is invalid", "Yes"),"")</f>
        <v/>
      </c>
    </row>
    <row r="480" spans="1:5">
      <c r="A480" t="str">
        <f>IF(COUNTA(Metadata!A475)=1,ROW(Metadata!A475),"")</f>
        <v/>
      </c>
      <c r="B480" t="str">
        <f>IF(COUNTA(Metadata!A475)=1,IF(COUNTA(Metadata!L475,Metadata!B475)=2, IF(Metadata!L475=Metadata!B475, "No", "Yes"), "One (or both) of these fields are empty"),"")</f>
        <v/>
      </c>
      <c r="C480" t="str">
        <f>IF(COUNTA(Metadata!A475)=1,IF(COUNTA(Metadata!B475:'Metadata'!P475)=15, "Yes", "One (or more) of these fields are empty"),"")</f>
        <v/>
      </c>
      <c r="D480" t="str">
        <f>IF(COUNTA(Metadata!A475)=1, IF(ISNUMBER(MATCH(LEFT(Metadata!O475,SEARCH(":",Metadata!O475)-1),'Library and Platform Vocabulary'!$A$117:$A$413,0)), "Yes", "No"),"")</f>
        <v/>
      </c>
      <c r="E480" t="str">
        <f ca="1">IF(COUNTA(Metadata!A475)=1,IF(Metadata!N475&gt;TODAY(),"No, date is in the future or is invalid", "Yes"),"")</f>
        <v/>
      </c>
    </row>
    <row r="481" spans="1:5">
      <c r="A481" t="str">
        <f>IF(COUNTA(Metadata!A476)=1,ROW(Metadata!A476),"")</f>
        <v/>
      </c>
      <c r="B481" t="str">
        <f>IF(COUNTA(Metadata!A476)=1,IF(COUNTA(Metadata!L476,Metadata!B476)=2, IF(Metadata!L476=Metadata!B476, "No", "Yes"), "One (or both) of these fields are empty"),"")</f>
        <v/>
      </c>
      <c r="C481" t="str">
        <f>IF(COUNTA(Metadata!A476)=1,IF(COUNTA(Metadata!B476:'Metadata'!P476)=15, "Yes", "One (or more) of these fields are empty"),"")</f>
        <v/>
      </c>
      <c r="D481" t="str">
        <f>IF(COUNTA(Metadata!A476)=1, IF(ISNUMBER(MATCH(LEFT(Metadata!O476,SEARCH(":",Metadata!O476)-1),'Library and Platform Vocabulary'!$A$117:$A$413,0)), "Yes", "No"),"")</f>
        <v/>
      </c>
      <c r="E481" t="str">
        <f ca="1">IF(COUNTA(Metadata!A476)=1,IF(Metadata!N476&gt;TODAY(),"No, date is in the future or is invalid", "Yes"),"")</f>
        <v/>
      </c>
    </row>
    <row r="482" spans="1:5">
      <c r="A482" t="str">
        <f>IF(COUNTA(Metadata!A477)=1,ROW(Metadata!A477),"")</f>
        <v/>
      </c>
      <c r="B482" t="str">
        <f>IF(COUNTA(Metadata!A477)=1,IF(COUNTA(Metadata!L477,Metadata!B477)=2, IF(Metadata!L477=Metadata!B477, "No", "Yes"), "One (or both) of these fields are empty"),"")</f>
        <v/>
      </c>
      <c r="C482" t="str">
        <f>IF(COUNTA(Metadata!A477)=1,IF(COUNTA(Metadata!B477:'Metadata'!P477)=15, "Yes", "One (or more) of these fields are empty"),"")</f>
        <v/>
      </c>
      <c r="D482" t="str">
        <f>IF(COUNTA(Metadata!A477)=1, IF(ISNUMBER(MATCH(LEFT(Metadata!O477,SEARCH(":",Metadata!O477)-1),'Library and Platform Vocabulary'!$A$117:$A$413,0)), "Yes", "No"),"")</f>
        <v/>
      </c>
      <c r="E482" t="str">
        <f ca="1">IF(COUNTA(Metadata!A477)=1,IF(Metadata!N477&gt;TODAY(),"No, date is in the future or is invalid", "Yes"),"")</f>
        <v/>
      </c>
    </row>
    <row r="483" spans="1:5">
      <c r="A483" t="str">
        <f>IF(COUNTA(Metadata!A478)=1,ROW(Metadata!A478),"")</f>
        <v/>
      </c>
      <c r="B483" t="str">
        <f>IF(COUNTA(Metadata!A478)=1,IF(COUNTA(Metadata!L478,Metadata!B478)=2, IF(Metadata!L478=Metadata!B478, "No", "Yes"), "One (or both) of these fields are empty"),"")</f>
        <v/>
      </c>
      <c r="C483" t="str">
        <f>IF(COUNTA(Metadata!A478)=1,IF(COUNTA(Metadata!B478:'Metadata'!P478)=15, "Yes", "One (or more) of these fields are empty"),"")</f>
        <v/>
      </c>
      <c r="D483" t="str">
        <f>IF(COUNTA(Metadata!A478)=1, IF(ISNUMBER(MATCH(LEFT(Metadata!O478,SEARCH(":",Metadata!O478)-1),'Library and Platform Vocabulary'!$A$117:$A$413,0)), "Yes", "No"),"")</f>
        <v/>
      </c>
      <c r="E483" t="str">
        <f ca="1">IF(COUNTA(Metadata!A478)=1,IF(Metadata!N478&gt;TODAY(),"No, date is in the future or is invalid", "Yes"),"")</f>
        <v/>
      </c>
    </row>
    <row r="484" spans="1:5">
      <c r="A484" t="str">
        <f>IF(COUNTA(Metadata!A479)=1,ROW(Metadata!A479),"")</f>
        <v/>
      </c>
      <c r="B484" t="str">
        <f>IF(COUNTA(Metadata!A479)=1,IF(COUNTA(Metadata!L479,Metadata!B479)=2, IF(Metadata!L479=Metadata!B479, "No", "Yes"), "One (or both) of these fields are empty"),"")</f>
        <v/>
      </c>
      <c r="C484" t="str">
        <f>IF(COUNTA(Metadata!A479)=1,IF(COUNTA(Metadata!B479:'Metadata'!P479)=15, "Yes", "One (or more) of these fields are empty"),"")</f>
        <v/>
      </c>
      <c r="D484" t="str">
        <f>IF(COUNTA(Metadata!A479)=1, IF(ISNUMBER(MATCH(LEFT(Metadata!O479,SEARCH(":",Metadata!O479)-1),'Library and Platform Vocabulary'!$A$117:$A$413,0)), "Yes", "No"),"")</f>
        <v/>
      </c>
      <c r="E484" t="str">
        <f ca="1">IF(COUNTA(Metadata!A479)=1,IF(Metadata!N479&gt;TODAY(),"No, date is in the future or is invalid", "Yes"),"")</f>
        <v/>
      </c>
    </row>
    <row r="485" spans="1:5">
      <c r="A485" t="str">
        <f>IF(COUNTA(Metadata!A480)=1,ROW(Metadata!A480),"")</f>
        <v/>
      </c>
      <c r="B485" t="str">
        <f>IF(COUNTA(Metadata!A480)=1,IF(COUNTA(Metadata!L480,Metadata!B480)=2, IF(Metadata!L480=Metadata!B480, "No", "Yes"), "One (or both) of these fields are empty"),"")</f>
        <v/>
      </c>
      <c r="C485" t="str">
        <f>IF(COUNTA(Metadata!A480)=1,IF(COUNTA(Metadata!B480:'Metadata'!P480)=15, "Yes", "One (or more) of these fields are empty"),"")</f>
        <v/>
      </c>
      <c r="D485" t="str">
        <f>IF(COUNTA(Metadata!A480)=1, IF(ISNUMBER(MATCH(LEFT(Metadata!O480,SEARCH(":",Metadata!O480)-1),'Library and Platform Vocabulary'!$A$117:$A$413,0)), "Yes", "No"),"")</f>
        <v/>
      </c>
      <c r="E485" t="str">
        <f ca="1">IF(COUNTA(Metadata!A480)=1,IF(Metadata!N480&gt;TODAY(),"No, date is in the future or is invalid", "Yes"),"")</f>
        <v/>
      </c>
    </row>
    <row r="486" spans="1:5">
      <c r="A486" t="str">
        <f>IF(COUNTA(Metadata!A481)=1,ROW(Metadata!A481),"")</f>
        <v/>
      </c>
      <c r="B486" t="str">
        <f>IF(COUNTA(Metadata!A481)=1,IF(COUNTA(Metadata!L481,Metadata!B481)=2, IF(Metadata!L481=Metadata!B481, "No", "Yes"), "One (or both) of these fields are empty"),"")</f>
        <v/>
      </c>
      <c r="C486" t="str">
        <f>IF(COUNTA(Metadata!A481)=1,IF(COUNTA(Metadata!B481:'Metadata'!P481)=15, "Yes", "One (or more) of these fields are empty"),"")</f>
        <v/>
      </c>
      <c r="D486" t="str">
        <f>IF(COUNTA(Metadata!A481)=1, IF(ISNUMBER(MATCH(LEFT(Metadata!O481,SEARCH(":",Metadata!O481)-1),'Library and Platform Vocabulary'!$A$117:$A$413,0)), "Yes", "No"),"")</f>
        <v/>
      </c>
      <c r="E486" t="str">
        <f ca="1">IF(COUNTA(Metadata!A481)=1,IF(Metadata!N481&gt;TODAY(),"No, date is in the future or is invalid", "Yes"),"")</f>
        <v/>
      </c>
    </row>
    <row r="487" spans="1:5">
      <c r="A487" t="str">
        <f>IF(COUNTA(Metadata!A482)=1,ROW(Metadata!A482),"")</f>
        <v/>
      </c>
      <c r="B487" t="str">
        <f>IF(COUNTA(Metadata!A482)=1,IF(COUNTA(Metadata!L482,Metadata!B482)=2, IF(Metadata!L482=Metadata!B482, "No", "Yes"), "One (or both) of these fields are empty"),"")</f>
        <v/>
      </c>
      <c r="C487" t="str">
        <f>IF(COUNTA(Metadata!A482)=1,IF(COUNTA(Metadata!B482:'Metadata'!P482)=15, "Yes", "One (or more) of these fields are empty"),"")</f>
        <v/>
      </c>
      <c r="D487" t="str">
        <f>IF(COUNTA(Metadata!A482)=1, IF(ISNUMBER(MATCH(LEFT(Metadata!O482,SEARCH(":",Metadata!O482)-1),'Library and Platform Vocabulary'!$A$117:$A$413,0)), "Yes", "No"),"")</f>
        <v/>
      </c>
      <c r="E487" t="str">
        <f ca="1">IF(COUNTA(Metadata!A482)=1,IF(Metadata!N482&gt;TODAY(),"No, date is in the future or is invalid", "Yes"),"")</f>
        <v/>
      </c>
    </row>
    <row r="488" spans="1:5">
      <c r="A488" t="str">
        <f>IF(COUNTA(Metadata!A483)=1,ROW(Metadata!A483),"")</f>
        <v/>
      </c>
      <c r="B488" t="str">
        <f>IF(COUNTA(Metadata!A483)=1,IF(COUNTA(Metadata!L483,Metadata!B483)=2, IF(Metadata!L483=Metadata!B483, "No", "Yes"), "One (or both) of these fields are empty"),"")</f>
        <v/>
      </c>
      <c r="C488" t="str">
        <f>IF(COUNTA(Metadata!A483)=1,IF(COUNTA(Metadata!B483:'Metadata'!P483)=15, "Yes", "One (or more) of these fields are empty"),"")</f>
        <v/>
      </c>
      <c r="D488" t="str">
        <f>IF(COUNTA(Metadata!A483)=1, IF(ISNUMBER(MATCH(LEFT(Metadata!O483,SEARCH(":",Metadata!O483)-1),'Library and Platform Vocabulary'!$A$117:$A$413,0)), "Yes", "No"),"")</f>
        <v/>
      </c>
      <c r="E488" t="str">
        <f ca="1">IF(COUNTA(Metadata!A483)=1,IF(Metadata!N483&gt;TODAY(),"No, date is in the future or is invalid", "Yes"),"")</f>
        <v/>
      </c>
    </row>
    <row r="489" spans="1:5">
      <c r="A489" t="str">
        <f>IF(COUNTA(Metadata!A484)=1,ROW(Metadata!A484),"")</f>
        <v/>
      </c>
      <c r="B489" t="str">
        <f>IF(COUNTA(Metadata!A484)=1,IF(COUNTA(Metadata!L484,Metadata!B484)=2, IF(Metadata!L484=Metadata!B484, "No", "Yes"), "One (or both) of these fields are empty"),"")</f>
        <v/>
      </c>
      <c r="C489" t="str">
        <f>IF(COUNTA(Metadata!A484)=1,IF(COUNTA(Metadata!B484:'Metadata'!P484)=15, "Yes", "One (or more) of these fields are empty"),"")</f>
        <v/>
      </c>
      <c r="D489" t="str">
        <f>IF(COUNTA(Metadata!A484)=1, IF(ISNUMBER(MATCH(LEFT(Metadata!O484,SEARCH(":",Metadata!O484)-1),'Library and Platform Vocabulary'!$A$117:$A$413,0)), "Yes", "No"),"")</f>
        <v/>
      </c>
      <c r="E489" t="str">
        <f ca="1">IF(COUNTA(Metadata!A484)=1,IF(Metadata!N484&gt;TODAY(),"No, date is in the future or is invalid", "Yes"),"")</f>
        <v/>
      </c>
    </row>
    <row r="490" spans="1:5">
      <c r="A490" t="str">
        <f>IF(COUNTA(Metadata!A485)=1,ROW(Metadata!A485),"")</f>
        <v/>
      </c>
      <c r="B490" t="str">
        <f>IF(COUNTA(Metadata!A485)=1,IF(COUNTA(Metadata!L485,Metadata!B485)=2, IF(Metadata!L485=Metadata!B485, "No", "Yes"), "One (or both) of these fields are empty"),"")</f>
        <v/>
      </c>
      <c r="C490" t="str">
        <f>IF(COUNTA(Metadata!A485)=1,IF(COUNTA(Metadata!B485:'Metadata'!P485)=15, "Yes", "One (or more) of these fields are empty"),"")</f>
        <v/>
      </c>
      <c r="D490" t="str">
        <f>IF(COUNTA(Metadata!A485)=1, IF(ISNUMBER(MATCH(LEFT(Metadata!O485,SEARCH(":",Metadata!O485)-1),'Library and Platform Vocabulary'!$A$117:$A$413,0)), "Yes", "No"),"")</f>
        <v/>
      </c>
      <c r="E490" t="str">
        <f ca="1">IF(COUNTA(Metadata!A485)=1,IF(Metadata!N485&gt;TODAY(),"No, date is in the future or is invalid", "Yes"),"")</f>
        <v/>
      </c>
    </row>
    <row r="491" spans="1:5">
      <c r="A491" t="str">
        <f>IF(COUNTA(Metadata!A486)=1,ROW(Metadata!A486),"")</f>
        <v/>
      </c>
      <c r="B491" t="str">
        <f>IF(COUNTA(Metadata!A486)=1,IF(COUNTA(Metadata!L486,Metadata!B486)=2, IF(Metadata!L486=Metadata!B486, "No", "Yes"), "One (or both) of these fields are empty"),"")</f>
        <v/>
      </c>
      <c r="C491" t="str">
        <f>IF(COUNTA(Metadata!A486)=1,IF(COUNTA(Metadata!B486:'Metadata'!P486)=15, "Yes", "One (or more) of these fields are empty"),"")</f>
        <v/>
      </c>
      <c r="D491" t="str">
        <f>IF(COUNTA(Metadata!A486)=1, IF(ISNUMBER(MATCH(LEFT(Metadata!O486,SEARCH(":",Metadata!O486)-1),'Library and Platform Vocabulary'!$A$117:$A$413,0)), "Yes", "No"),"")</f>
        <v/>
      </c>
      <c r="E491" t="str">
        <f ca="1">IF(COUNTA(Metadata!A486)=1,IF(Metadata!N486&gt;TODAY(),"No, date is in the future or is invalid", "Yes"),"")</f>
        <v/>
      </c>
    </row>
    <row r="492" spans="1:5">
      <c r="A492" t="str">
        <f>IF(COUNTA(Metadata!A487)=1,ROW(Metadata!A487),"")</f>
        <v/>
      </c>
      <c r="B492" t="str">
        <f>IF(COUNTA(Metadata!A487)=1,IF(COUNTA(Metadata!L487,Metadata!B487)=2, IF(Metadata!L487=Metadata!B487, "No", "Yes"), "One (or both) of these fields are empty"),"")</f>
        <v/>
      </c>
      <c r="C492" t="str">
        <f>IF(COUNTA(Metadata!A487)=1,IF(COUNTA(Metadata!B487:'Metadata'!P487)=15, "Yes", "One (or more) of these fields are empty"),"")</f>
        <v/>
      </c>
      <c r="D492" t="str">
        <f>IF(COUNTA(Metadata!A487)=1, IF(ISNUMBER(MATCH(LEFT(Metadata!O487,SEARCH(":",Metadata!O487)-1),'Library and Platform Vocabulary'!$A$117:$A$413,0)), "Yes", "No"),"")</f>
        <v/>
      </c>
      <c r="E492" t="str">
        <f ca="1">IF(COUNTA(Metadata!A487)=1,IF(Metadata!N487&gt;TODAY(),"No, date is in the future or is invalid", "Yes"),"")</f>
        <v/>
      </c>
    </row>
    <row r="493" spans="1:5">
      <c r="A493" t="str">
        <f>IF(COUNTA(Metadata!A488)=1,ROW(Metadata!A488),"")</f>
        <v/>
      </c>
      <c r="B493" t="str">
        <f>IF(COUNTA(Metadata!A488)=1,IF(COUNTA(Metadata!L488,Metadata!B488)=2, IF(Metadata!L488=Metadata!B488, "No", "Yes"), "One (or both) of these fields are empty"),"")</f>
        <v/>
      </c>
      <c r="C493" t="str">
        <f>IF(COUNTA(Metadata!A488)=1,IF(COUNTA(Metadata!B488:'Metadata'!P488)=15, "Yes", "One (or more) of these fields are empty"),"")</f>
        <v/>
      </c>
      <c r="D493" t="str">
        <f>IF(COUNTA(Metadata!A488)=1, IF(ISNUMBER(MATCH(LEFT(Metadata!O488,SEARCH(":",Metadata!O488)-1),'Library and Platform Vocabulary'!$A$117:$A$413,0)), "Yes", "No"),"")</f>
        <v/>
      </c>
      <c r="E493" t="str">
        <f ca="1">IF(COUNTA(Metadata!A488)=1,IF(Metadata!N488&gt;TODAY(),"No, date is in the future or is invalid", "Yes"),"")</f>
        <v/>
      </c>
    </row>
    <row r="494" spans="1:5">
      <c r="A494" t="str">
        <f>IF(COUNTA(Metadata!A489)=1,ROW(Metadata!A489),"")</f>
        <v/>
      </c>
      <c r="B494" t="str">
        <f>IF(COUNTA(Metadata!A489)=1,IF(COUNTA(Metadata!L489,Metadata!B489)=2, IF(Metadata!L489=Metadata!B489, "No", "Yes"), "One (or both) of these fields are empty"),"")</f>
        <v/>
      </c>
      <c r="C494" t="str">
        <f>IF(COUNTA(Metadata!A489)=1,IF(COUNTA(Metadata!B489:'Metadata'!P489)=15, "Yes", "One (or more) of these fields are empty"),"")</f>
        <v/>
      </c>
      <c r="D494" t="str">
        <f>IF(COUNTA(Metadata!A489)=1, IF(ISNUMBER(MATCH(LEFT(Metadata!O489,SEARCH(":",Metadata!O489)-1),'Library and Platform Vocabulary'!$A$117:$A$413,0)), "Yes", "No"),"")</f>
        <v/>
      </c>
      <c r="E494" t="str">
        <f ca="1">IF(COUNTA(Metadata!A489)=1,IF(Metadata!N489&gt;TODAY(),"No, date is in the future or is invalid", "Yes"),"")</f>
        <v/>
      </c>
    </row>
    <row r="495" spans="1:5">
      <c r="A495" t="str">
        <f>IF(COUNTA(Metadata!A490)=1,ROW(Metadata!A490),"")</f>
        <v/>
      </c>
      <c r="B495" t="str">
        <f>IF(COUNTA(Metadata!A490)=1,IF(COUNTA(Metadata!L490,Metadata!B490)=2, IF(Metadata!L490=Metadata!B490, "No", "Yes"), "One (or both) of these fields are empty"),"")</f>
        <v/>
      </c>
      <c r="C495" t="str">
        <f>IF(COUNTA(Metadata!A490)=1,IF(COUNTA(Metadata!B490:'Metadata'!P490)=15, "Yes", "One (or more) of these fields are empty"),"")</f>
        <v/>
      </c>
      <c r="D495" t="str">
        <f>IF(COUNTA(Metadata!A490)=1, IF(ISNUMBER(MATCH(LEFT(Metadata!O490,SEARCH(":",Metadata!O490)-1),'Library and Platform Vocabulary'!$A$117:$A$413,0)), "Yes", "No"),"")</f>
        <v/>
      </c>
      <c r="E495" t="str">
        <f ca="1">IF(COUNTA(Metadata!A490)=1,IF(Metadata!N490&gt;TODAY(),"No, date is in the future or is invalid", "Yes"),"")</f>
        <v/>
      </c>
    </row>
    <row r="496" spans="1:5">
      <c r="A496" t="str">
        <f>IF(COUNTA(Metadata!A491)=1,ROW(Metadata!A491),"")</f>
        <v/>
      </c>
      <c r="B496" t="str">
        <f>IF(COUNTA(Metadata!A491)=1,IF(COUNTA(Metadata!L491,Metadata!B491)=2, IF(Metadata!L491=Metadata!B491, "No", "Yes"), "One (or both) of these fields are empty"),"")</f>
        <v/>
      </c>
      <c r="C496" t="str">
        <f>IF(COUNTA(Metadata!A491)=1,IF(COUNTA(Metadata!B491:'Metadata'!P491)=15, "Yes", "One (or more) of these fields are empty"),"")</f>
        <v/>
      </c>
      <c r="D496" t="str">
        <f>IF(COUNTA(Metadata!A491)=1, IF(ISNUMBER(MATCH(LEFT(Metadata!O491,SEARCH(":",Metadata!O491)-1),'Library and Platform Vocabulary'!$A$117:$A$413,0)), "Yes", "No"),"")</f>
        <v/>
      </c>
      <c r="E496" t="str">
        <f ca="1">IF(COUNTA(Metadata!A491)=1,IF(Metadata!N491&gt;TODAY(),"No, date is in the future or is invalid", "Yes"),"")</f>
        <v/>
      </c>
    </row>
    <row r="497" spans="1:5">
      <c r="A497" t="str">
        <f>IF(COUNTA(Metadata!A492)=1,ROW(Metadata!A492),"")</f>
        <v/>
      </c>
      <c r="B497" t="str">
        <f>IF(COUNTA(Metadata!A492)=1,IF(COUNTA(Metadata!L492,Metadata!B492)=2, IF(Metadata!L492=Metadata!B492, "No", "Yes"), "One (or both) of these fields are empty"),"")</f>
        <v/>
      </c>
      <c r="C497" t="str">
        <f>IF(COUNTA(Metadata!A492)=1,IF(COUNTA(Metadata!B492:'Metadata'!P492)=15, "Yes", "One (or more) of these fields are empty"),"")</f>
        <v/>
      </c>
      <c r="D497" t="str">
        <f>IF(COUNTA(Metadata!A492)=1, IF(ISNUMBER(MATCH(LEFT(Metadata!O492,SEARCH(":",Metadata!O492)-1),'Library and Platform Vocabulary'!$A$117:$A$413,0)), "Yes", "No"),"")</f>
        <v/>
      </c>
      <c r="E497" t="str">
        <f ca="1">IF(COUNTA(Metadata!A492)=1,IF(Metadata!N492&gt;TODAY(),"No, date is in the future or is invalid", "Yes"),"")</f>
        <v/>
      </c>
    </row>
    <row r="498" spans="1:5">
      <c r="A498" t="str">
        <f>IF(COUNTA(Metadata!A493)=1,ROW(Metadata!A493),"")</f>
        <v/>
      </c>
      <c r="B498" t="str">
        <f>IF(COUNTA(Metadata!A493)=1,IF(COUNTA(Metadata!L493,Metadata!B493)=2, IF(Metadata!L493=Metadata!B493, "No", "Yes"), "One (or both) of these fields are empty"),"")</f>
        <v/>
      </c>
      <c r="C498" t="str">
        <f>IF(COUNTA(Metadata!A493)=1,IF(COUNTA(Metadata!B493:'Metadata'!P493)=15, "Yes", "One (or more) of these fields are empty"),"")</f>
        <v/>
      </c>
      <c r="D498" t="str">
        <f>IF(COUNTA(Metadata!A493)=1, IF(ISNUMBER(MATCH(LEFT(Metadata!O493,SEARCH(":",Metadata!O493)-1),'Library and Platform Vocabulary'!$A$117:$A$413,0)), "Yes", "No"),"")</f>
        <v/>
      </c>
      <c r="E498" t="str">
        <f ca="1">IF(COUNTA(Metadata!A493)=1,IF(Metadata!N493&gt;TODAY(),"No, date is in the future or is invalid", "Yes"),"")</f>
        <v/>
      </c>
    </row>
    <row r="499" spans="1:5">
      <c r="A499" t="str">
        <f>IF(COUNTA(Metadata!A494)=1,ROW(Metadata!A494),"")</f>
        <v/>
      </c>
      <c r="B499" t="str">
        <f>IF(COUNTA(Metadata!A494)=1,IF(COUNTA(Metadata!L494,Metadata!B494)=2, IF(Metadata!L494=Metadata!B494, "No", "Yes"), "One (or both) of these fields are empty"),"")</f>
        <v/>
      </c>
      <c r="C499" t="str">
        <f>IF(COUNTA(Metadata!A494)=1,IF(COUNTA(Metadata!B494:'Metadata'!P494)=15, "Yes", "One (or more) of these fields are empty"),"")</f>
        <v/>
      </c>
      <c r="D499" t="str">
        <f>IF(COUNTA(Metadata!A494)=1, IF(ISNUMBER(MATCH(LEFT(Metadata!O494,SEARCH(":",Metadata!O494)-1),'Library and Platform Vocabulary'!$A$117:$A$413,0)), "Yes", "No"),"")</f>
        <v/>
      </c>
      <c r="E499" t="str">
        <f ca="1">IF(COUNTA(Metadata!A494)=1,IF(Metadata!N494&gt;TODAY(),"No, date is in the future or is invalid", "Yes"),"")</f>
        <v/>
      </c>
    </row>
    <row r="500" spans="1:5">
      <c r="A500" t="str">
        <f>IF(COUNTA(Metadata!A495)=1,ROW(Metadata!A495),"")</f>
        <v/>
      </c>
      <c r="B500" t="str">
        <f>IF(COUNTA(Metadata!A495)=1,IF(COUNTA(Metadata!L495,Metadata!B495)=2, IF(Metadata!L495=Metadata!B495, "No", "Yes"), "One (or both) of these fields are empty"),"")</f>
        <v/>
      </c>
      <c r="C500" t="str">
        <f>IF(COUNTA(Metadata!A495)=1,IF(COUNTA(Metadata!B495:'Metadata'!P495)=15, "Yes", "One (or more) of these fields are empty"),"")</f>
        <v/>
      </c>
      <c r="D500" t="str">
        <f>IF(COUNTA(Metadata!A495)=1, IF(ISNUMBER(MATCH(LEFT(Metadata!O495,SEARCH(":",Metadata!O495)-1),'Library and Platform Vocabulary'!$A$117:$A$413,0)), "Yes", "No"),"")</f>
        <v/>
      </c>
      <c r="E500" t="str">
        <f ca="1">IF(COUNTA(Metadata!A495)=1,IF(Metadata!N495&gt;TODAY(),"No, date is in the future or is invalid", "Yes"),"")</f>
        <v/>
      </c>
    </row>
    <row r="501" spans="1:5">
      <c r="A501" t="str">
        <f>IF(COUNTA(Metadata!A496)=1,ROW(Metadata!A496),"")</f>
        <v/>
      </c>
      <c r="B501" t="str">
        <f>IF(COUNTA(Metadata!A496)=1,IF(COUNTA(Metadata!L496,Metadata!B496)=2, IF(Metadata!L496=Metadata!B496, "No", "Yes"), "One (or both) of these fields are empty"),"")</f>
        <v/>
      </c>
      <c r="C501" t="str">
        <f>IF(COUNTA(Metadata!A496)=1,IF(COUNTA(Metadata!B496:'Metadata'!P496)=15, "Yes", "One (or more) of these fields are empty"),"")</f>
        <v/>
      </c>
      <c r="D501" t="str">
        <f>IF(COUNTA(Metadata!A496)=1, IF(ISNUMBER(MATCH(LEFT(Metadata!O496,SEARCH(":",Metadata!O496)-1),'Library and Platform Vocabulary'!$A$117:$A$413,0)), "Yes", "No"),"")</f>
        <v/>
      </c>
      <c r="E501" t="str">
        <f ca="1">IF(COUNTA(Metadata!A496)=1,IF(Metadata!N496&gt;TODAY(),"No, date is in the future or is invalid", "Yes"),"")</f>
        <v/>
      </c>
    </row>
    <row r="502" spans="1:5">
      <c r="A502" t="str">
        <f>IF(COUNTA(Metadata!A497)=1,ROW(Metadata!A497),"")</f>
        <v/>
      </c>
      <c r="B502" t="str">
        <f>IF(COUNTA(Metadata!A497)=1,IF(COUNTA(Metadata!L497,Metadata!B497)=2, IF(Metadata!L497=Metadata!B497, "No", "Yes"), "One (or both) of these fields are empty"),"")</f>
        <v/>
      </c>
      <c r="C502" t="str">
        <f>IF(COUNTA(Metadata!A497)=1,IF(COUNTA(Metadata!B497:'Metadata'!P497)=15, "Yes", "One (or more) of these fields are empty"),"")</f>
        <v/>
      </c>
      <c r="D502" t="str">
        <f>IF(COUNTA(Metadata!A497)=1, IF(ISNUMBER(MATCH(LEFT(Metadata!O497,SEARCH(":",Metadata!O497)-1),'Library and Platform Vocabulary'!$A$117:$A$413,0)), "Yes", "No"),"")</f>
        <v/>
      </c>
      <c r="E502" t="str">
        <f ca="1">IF(COUNTA(Metadata!A497)=1,IF(Metadata!N497&gt;TODAY(),"No, date is in the future or is invalid", "Yes"),"")</f>
        <v/>
      </c>
    </row>
    <row r="503" spans="1:5">
      <c r="A503" t="str">
        <f>IF(COUNTA(Metadata!A498)=1,ROW(Metadata!A498),"")</f>
        <v/>
      </c>
      <c r="B503" t="str">
        <f>IF(COUNTA(Metadata!A498)=1,IF(COUNTA(Metadata!L498,Metadata!B498)=2, IF(Metadata!L498=Metadata!B498, "No", "Yes"), "One (or both) of these fields are empty"),"")</f>
        <v/>
      </c>
      <c r="C503" t="str">
        <f>IF(COUNTA(Metadata!A498)=1,IF(COUNTA(Metadata!B498:'Metadata'!P498)=15, "Yes", "One (or more) of these fields are empty"),"")</f>
        <v/>
      </c>
      <c r="D503" t="str">
        <f>IF(COUNTA(Metadata!A498)=1, IF(ISNUMBER(MATCH(LEFT(Metadata!O498,SEARCH(":",Metadata!O498)-1),'Library and Platform Vocabulary'!$A$117:$A$413,0)), "Yes", "No"),"")</f>
        <v/>
      </c>
      <c r="E503" t="str">
        <f ca="1">IF(COUNTA(Metadata!A498)=1,IF(Metadata!N498&gt;TODAY(),"No, date is in the future or is invalid", "Yes"),"")</f>
        <v/>
      </c>
    </row>
    <row r="504" spans="1:5">
      <c r="A504" t="str">
        <f>IF(COUNTA(Metadata!A499)=1,ROW(Metadata!A499),"")</f>
        <v/>
      </c>
      <c r="B504" t="str">
        <f>IF(COUNTA(Metadata!A499)=1,IF(COUNTA(Metadata!L499,Metadata!B499)=2, IF(Metadata!L499=Metadata!B499, "No", "Yes"), "One (or both) of these fields are empty"),"")</f>
        <v/>
      </c>
      <c r="C504" t="str">
        <f>IF(COUNTA(Metadata!A499)=1,IF(COUNTA(Metadata!B499:'Metadata'!P499)=15, "Yes", "One (or more) of these fields are empty"),"")</f>
        <v/>
      </c>
      <c r="D504" t="str">
        <f>IF(COUNTA(Metadata!A499)=1, IF(ISNUMBER(MATCH(LEFT(Metadata!O499,SEARCH(":",Metadata!O499)-1),'Library and Platform Vocabulary'!$A$117:$A$413,0)), "Yes", "No"),"")</f>
        <v/>
      </c>
      <c r="E504" t="str">
        <f ca="1">IF(COUNTA(Metadata!A499)=1,IF(Metadata!N499&gt;TODAY(),"No, date is in the future or is invalid", "Yes"),"")</f>
        <v/>
      </c>
    </row>
    <row r="505" spans="1:5">
      <c r="A505" t="str">
        <f>IF(COUNTA(Metadata!A500)=1,ROW(Metadata!A500),"")</f>
        <v/>
      </c>
      <c r="B505" t="str">
        <f>IF(COUNTA(Metadata!A500)=1,IF(COUNTA(Metadata!L500,Metadata!B500)=2, IF(Metadata!L500=Metadata!B500, "No", "Yes"), "One (or both) of these fields are empty"),"")</f>
        <v/>
      </c>
      <c r="C505" t="str">
        <f>IF(COUNTA(Metadata!A500)=1,IF(COUNTA(Metadata!B500:'Metadata'!P500)=15, "Yes", "One (or more) of these fields are empty"),"")</f>
        <v/>
      </c>
      <c r="D505" t="str">
        <f>IF(COUNTA(Metadata!A500)=1, IF(ISNUMBER(MATCH(LEFT(Metadata!O500,SEARCH(":",Metadata!O500)-1),'Library and Platform Vocabulary'!$A$117:$A$413,0)), "Yes", "No"),"")</f>
        <v/>
      </c>
      <c r="E505" t="str">
        <f ca="1">IF(COUNTA(Metadata!A500)=1,IF(Metadata!N500&gt;TODAY(),"No, date is in the future or is invalid", "Yes"),"")</f>
        <v/>
      </c>
    </row>
    <row r="506" spans="1:5">
      <c r="A506" t="str">
        <f>IF(COUNTA(Metadata!A501)=1,ROW(Metadata!A501),"")</f>
        <v/>
      </c>
      <c r="B506" t="str">
        <f>IF(COUNTA(Metadata!A501)=1,IF(COUNTA(Metadata!L501,Metadata!B501)=2, IF(Metadata!L501=Metadata!B501, "No", "Yes"), "One (or both) of these fields are empty"),"")</f>
        <v/>
      </c>
      <c r="C506" t="str">
        <f>IF(COUNTA(Metadata!A501)=1,IF(COUNTA(Metadata!B501:'Metadata'!P501)=15, "Yes", "One (or more) of these fields are empty"),"")</f>
        <v/>
      </c>
      <c r="D506" t="str">
        <f>IF(COUNTA(Metadata!A501)=1, IF(ISNUMBER(MATCH(LEFT(Metadata!O501,SEARCH(":",Metadata!O501)-1),'Library and Platform Vocabulary'!$A$117:$A$413,0)), "Yes", "No"),"")</f>
        <v/>
      </c>
      <c r="E506" t="str">
        <f ca="1">IF(COUNTA(Metadata!A501)=1,IF(Metadata!N501&gt;TODAY(),"No, date is in the future or is invalid", "Yes"),"")</f>
        <v/>
      </c>
    </row>
    <row r="507" spans="1:5">
      <c r="A507" t="str">
        <f>IF(COUNTA(Metadata!A502)=1,ROW(Metadata!A502),"")</f>
        <v/>
      </c>
      <c r="B507" t="str">
        <f>IF(COUNTA(Metadata!A502)=1,IF(COUNTA(Metadata!L502,Metadata!B502)=2, IF(Metadata!L502=Metadata!B502, "No", "Yes"), "One (or both) of these fields are empty"),"")</f>
        <v/>
      </c>
      <c r="C507" t="str">
        <f>IF(COUNTA(Metadata!A502)=1,IF(COUNTA(Metadata!B502:'Metadata'!P502)=15, "Yes", "One (or more) of these fields are empty"),"")</f>
        <v/>
      </c>
      <c r="D507" t="str">
        <f>IF(COUNTA(Metadata!A502)=1, IF(ISNUMBER(MATCH(LEFT(Metadata!O502,SEARCH(":",Metadata!O502)-1),'Library and Platform Vocabulary'!$A$117:$A$413,0)), "Yes", "No"),"")</f>
        <v/>
      </c>
      <c r="E507" t="str">
        <f ca="1">IF(COUNTA(Metadata!A502)=1,IF(Metadata!N502&gt;TODAY(),"No, date is in the future or is invalid", "Yes"),"")</f>
        <v/>
      </c>
    </row>
    <row r="508" spans="1:5">
      <c r="A508" t="str">
        <f>IF(COUNTA(Metadata!A503)=1,ROW(Metadata!A503),"")</f>
        <v/>
      </c>
      <c r="B508" t="str">
        <f>IF(COUNTA(Metadata!A503)=1,IF(COUNTA(Metadata!L503,Metadata!B503)=2, IF(Metadata!L503=Metadata!B503, "No", "Yes"), "One (or both) of these fields are empty"),"")</f>
        <v/>
      </c>
      <c r="C508" t="str">
        <f>IF(COUNTA(Metadata!A503)=1,IF(COUNTA(Metadata!B503:'Metadata'!P503)=15, "Yes", "One (or more) of these fields are empty"),"")</f>
        <v/>
      </c>
      <c r="D508" t="str">
        <f>IF(COUNTA(Metadata!A503)=1, IF(ISNUMBER(MATCH(LEFT(Metadata!O503,SEARCH(":",Metadata!O503)-1),'Library and Platform Vocabulary'!$A$117:$A$413,0)), "Yes", "No"),"")</f>
        <v/>
      </c>
      <c r="E508" t="str">
        <f ca="1">IF(COUNTA(Metadata!A503)=1,IF(Metadata!N503&gt;TODAY(),"No, date is in the future or is invalid", "Yes"),"")</f>
        <v/>
      </c>
    </row>
    <row r="509" spans="1:5">
      <c r="A509" t="str">
        <f>IF(COUNTA(Metadata!A504)=1,ROW(Metadata!A504),"")</f>
        <v/>
      </c>
      <c r="B509" t="str">
        <f>IF(COUNTA(Metadata!A504)=1,IF(COUNTA(Metadata!L504,Metadata!B504)=2, IF(Metadata!L504=Metadata!B504, "No", "Yes"), "One (or both) of these fields are empty"),"")</f>
        <v/>
      </c>
      <c r="C509" t="str">
        <f>IF(COUNTA(Metadata!A504)=1,IF(COUNTA(Metadata!B504:'Metadata'!P504)=15, "Yes", "One (or more) of these fields are empty"),"")</f>
        <v/>
      </c>
      <c r="D509" t="str">
        <f>IF(COUNTA(Metadata!A504)=1, IF(ISNUMBER(MATCH(LEFT(Metadata!O504,SEARCH(":",Metadata!O504)-1),'Library and Platform Vocabulary'!$A$117:$A$413,0)), "Yes", "No"),"")</f>
        <v/>
      </c>
      <c r="E509" t="str">
        <f ca="1">IF(COUNTA(Metadata!A504)=1,IF(Metadata!N504&gt;TODAY(),"No, date is in the future or is invalid", "Yes"),"")</f>
        <v/>
      </c>
    </row>
    <row r="510" spans="1:5">
      <c r="A510" t="str">
        <f>IF(COUNTA(Metadata!A505)=1,ROW(Metadata!A505),"")</f>
        <v/>
      </c>
      <c r="B510" t="str">
        <f>IF(COUNTA(Metadata!A505)=1,IF(COUNTA(Metadata!L505,Metadata!B505)=2, IF(Metadata!L505=Metadata!B505, "No", "Yes"), "One (or both) of these fields are empty"),"")</f>
        <v/>
      </c>
      <c r="C510" t="str">
        <f>IF(COUNTA(Metadata!A505)=1,IF(COUNTA(Metadata!B505:'Metadata'!P505)=15, "Yes", "One (or more) of these fields are empty"),"")</f>
        <v/>
      </c>
      <c r="D510" t="str">
        <f>IF(COUNTA(Metadata!A505)=1, IF(ISNUMBER(MATCH(LEFT(Metadata!O505,SEARCH(":",Metadata!O505)-1),'Library and Platform Vocabulary'!$A$117:$A$413,0)), "Yes", "No"),"")</f>
        <v/>
      </c>
      <c r="E510" t="str">
        <f ca="1">IF(COUNTA(Metadata!A505)=1,IF(Metadata!N505&gt;TODAY(),"No, date is in the future or is invalid", "Yes"),"")</f>
        <v/>
      </c>
    </row>
    <row r="511" spans="1:5">
      <c r="A511" t="str">
        <f>IF(COUNTA(Metadata!A506)=1,ROW(Metadata!A506),"")</f>
        <v/>
      </c>
      <c r="B511" t="str">
        <f>IF(COUNTA(Metadata!A506)=1,IF(COUNTA(Metadata!L506,Metadata!B506)=2, IF(Metadata!L506=Metadata!B506, "No", "Yes"), "One (or both) of these fields are empty"),"")</f>
        <v/>
      </c>
      <c r="C511" t="str">
        <f>IF(COUNTA(Metadata!A506)=1,IF(COUNTA(Metadata!B506:'Metadata'!P506)=15, "Yes", "One (or more) of these fields are empty"),"")</f>
        <v/>
      </c>
      <c r="D511" t="str">
        <f>IF(COUNTA(Metadata!A506)=1, IF(ISNUMBER(MATCH(LEFT(Metadata!O506,SEARCH(":",Metadata!O506)-1),'Library and Platform Vocabulary'!$A$117:$A$413,0)), "Yes", "No"),"")</f>
        <v/>
      </c>
      <c r="E511" t="str">
        <f ca="1">IF(COUNTA(Metadata!A506)=1,IF(Metadata!N506&gt;TODAY(),"No, date is in the future or is invalid", "Yes"),"")</f>
        <v/>
      </c>
    </row>
    <row r="512" spans="1:5">
      <c r="A512" t="str">
        <f>IF(COUNTA(Metadata!A507)=1,ROW(Metadata!A507),"")</f>
        <v/>
      </c>
      <c r="B512" t="str">
        <f>IF(COUNTA(Metadata!A507)=1,IF(COUNTA(Metadata!L507,Metadata!B507)=2, IF(Metadata!L507=Metadata!B507, "No", "Yes"), "One (or both) of these fields are empty"),"")</f>
        <v/>
      </c>
      <c r="C512" t="str">
        <f>IF(COUNTA(Metadata!A507)=1,IF(COUNTA(Metadata!B507:'Metadata'!P507)=15, "Yes", "One (or more) of these fields are empty"),"")</f>
        <v/>
      </c>
      <c r="D512" t="str">
        <f>IF(COUNTA(Metadata!A507)=1, IF(ISNUMBER(MATCH(LEFT(Metadata!O507,SEARCH(":",Metadata!O507)-1),'Library and Platform Vocabulary'!$A$117:$A$413,0)), "Yes", "No"),"")</f>
        <v/>
      </c>
      <c r="E512" t="str">
        <f ca="1">IF(COUNTA(Metadata!A507)=1,IF(Metadata!N507&gt;TODAY(),"No, date is in the future or is invalid", "Yes"),"")</f>
        <v/>
      </c>
    </row>
    <row r="513" spans="1:5">
      <c r="A513" t="str">
        <f>IF(COUNTA(Metadata!A508)=1,ROW(Metadata!A508),"")</f>
        <v/>
      </c>
      <c r="B513" t="str">
        <f>IF(COUNTA(Metadata!A508)=1,IF(COUNTA(Metadata!L508,Metadata!B508)=2, IF(Metadata!L508=Metadata!B508, "No", "Yes"), "One (or both) of these fields are empty"),"")</f>
        <v/>
      </c>
      <c r="C513" t="str">
        <f>IF(COUNTA(Metadata!A508)=1,IF(COUNTA(Metadata!B508:'Metadata'!P508)=15, "Yes", "One (or more) of these fields are empty"),"")</f>
        <v/>
      </c>
      <c r="D513" t="str">
        <f>IF(COUNTA(Metadata!A508)=1, IF(ISNUMBER(MATCH(LEFT(Metadata!O508,SEARCH(":",Metadata!O508)-1),'Library and Platform Vocabulary'!$A$117:$A$413,0)), "Yes", "No"),"")</f>
        <v/>
      </c>
      <c r="E513" t="str">
        <f ca="1">IF(COUNTA(Metadata!A508)=1,IF(Metadata!N508&gt;TODAY(),"No, date is in the future or is invalid", "Yes"),"")</f>
        <v/>
      </c>
    </row>
    <row r="514" spans="1:5">
      <c r="A514" t="str">
        <f>IF(COUNTA(Metadata!A509)=1,ROW(Metadata!A509),"")</f>
        <v/>
      </c>
      <c r="B514" t="str">
        <f>IF(COUNTA(Metadata!A509)=1,IF(COUNTA(Metadata!L509,Metadata!B509)=2, IF(Metadata!L509=Metadata!B509, "No", "Yes"), "One (or both) of these fields are empty"),"")</f>
        <v/>
      </c>
      <c r="C514" t="str">
        <f>IF(COUNTA(Metadata!A509)=1,IF(COUNTA(Metadata!B509:'Metadata'!P509)=15, "Yes", "One (or more) of these fields are empty"),"")</f>
        <v/>
      </c>
      <c r="D514" t="str">
        <f>IF(COUNTA(Metadata!A509)=1, IF(ISNUMBER(MATCH(LEFT(Metadata!O509,SEARCH(":",Metadata!O509)-1),'Library and Platform Vocabulary'!$A$117:$A$413,0)), "Yes", "No"),"")</f>
        <v/>
      </c>
      <c r="E514" t="str">
        <f ca="1">IF(COUNTA(Metadata!A509)=1,IF(Metadata!N509&gt;TODAY(),"No, date is in the future or is invalid", "Yes"),"")</f>
        <v/>
      </c>
    </row>
    <row r="515" spans="1:5">
      <c r="A515" t="str">
        <f>IF(COUNTA(Metadata!A510)=1,ROW(Metadata!A510),"")</f>
        <v/>
      </c>
      <c r="B515" t="str">
        <f>IF(COUNTA(Metadata!A510)=1,IF(COUNTA(Metadata!L510,Metadata!B510)=2, IF(Metadata!L510=Metadata!B510, "No", "Yes"), "One (or both) of these fields are empty"),"")</f>
        <v/>
      </c>
      <c r="C515" t="str">
        <f>IF(COUNTA(Metadata!A510)=1,IF(COUNTA(Metadata!B510:'Metadata'!P510)=15, "Yes", "One (or more) of these fields are empty"),"")</f>
        <v/>
      </c>
      <c r="D515" t="str">
        <f>IF(COUNTA(Metadata!A510)=1, IF(ISNUMBER(MATCH(LEFT(Metadata!O510,SEARCH(":",Metadata!O510)-1),'Library and Platform Vocabulary'!$A$117:$A$413,0)), "Yes", "No"),"")</f>
        <v/>
      </c>
      <c r="E515" t="str">
        <f ca="1">IF(COUNTA(Metadata!A510)=1,IF(Metadata!N510&gt;TODAY(),"No, date is in the future or is invalid", "Yes"),"")</f>
        <v/>
      </c>
    </row>
    <row r="516" spans="1:5">
      <c r="A516" t="str">
        <f>IF(COUNTA(Metadata!A511)=1,ROW(Metadata!A511),"")</f>
        <v/>
      </c>
      <c r="B516" t="str">
        <f>IF(COUNTA(Metadata!A511)=1,IF(COUNTA(Metadata!L511,Metadata!B511)=2, IF(Metadata!L511=Metadata!B511, "No", "Yes"), "One (or both) of these fields are empty"),"")</f>
        <v/>
      </c>
      <c r="C516" t="str">
        <f>IF(COUNTA(Metadata!A511)=1,IF(COUNTA(Metadata!B511:'Metadata'!P511)=15, "Yes", "One (or more) of these fields are empty"),"")</f>
        <v/>
      </c>
      <c r="D516" t="str">
        <f>IF(COUNTA(Metadata!A511)=1, IF(ISNUMBER(MATCH(LEFT(Metadata!O511,SEARCH(":",Metadata!O511)-1),'Library and Platform Vocabulary'!$A$117:$A$413,0)), "Yes", "No"),"")</f>
        <v/>
      </c>
      <c r="E516" t="str">
        <f ca="1">IF(COUNTA(Metadata!A511)=1,IF(Metadata!N511&gt;TODAY(),"No, date is in the future or is invalid", "Yes"),"")</f>
        <v/>
      </c>
    </row>
    <row r="517" spans="1:5">
      <c r="A517" t="str">
        <f>IF(COUNTA(Metadata!A512)=1,ROW(Metadata!A512),"")</f>
        <v/>
      </c>
      <c r="B517" t="str">
        <f>IF(COUNTA(Metadata!A512)=1,IF(COUNTA(Metadata!L512,Metadata!B512)=2, IF(Metadata!L512=Metadata!B512, "No", "Yes"), "One (or both) of these fields are empty"),"")</f>
        <v/>
      </c>
      <c r="C517" t="str">
        <f>IF(COUNTA(Metadata!A512)=1,IF(COUNTA(Metadata!B512:'Metadata'!P512)=15, "Yes", "One (or more) of these fields are empty"),"")</f>
        <v/>
      </c>
      <c r="D517" t="str">
        <f>IF(COUNTA(Metadata!A512)=1, IF(ISNUMBER(MATCH(LEFT(Metadata!O512,SEARCH(":",Metadata!O512)-1),'Library and Platform Vocabulary'!$A$117:$A$413,0)), "Yes", "No"),"")</f>
        <v/>
      </c>
      <c r="E517" t="str">
        <f ca="1">IF(COUNTA(Metadata!A512)=1,IF(Metadata!N512&gt;TODAY(),"No, date is in the future or is invalid", "Yes"),"")</f>
        <v/>
      </c>
    </row>
    <row r="518" spans="1:5">
      <c r="A518" t="str">
        <f>IF(COUNTA(Metadata!A513)=1,ROW(Metadata!A513),"")</f>
        <v/>
      </c>
      <c r="B518" t="str">
        <f>IF(COUNTA(Metadata!A513)=1,IF(COUNTA(Metadata!L513,Metadata!B513)=2, IF(Metadata!L513=Metadata!B513, "No", "Yes"), "One (or both) of these fields are empty"),"")</f>
        <v/>
      </c>
      <c r="C518" t="str">
        <f>IF(COUNTA(Metadata!A513)=1,IF(COUNTA(Metadata!B513:'Metadata'!P513)=15, "Yes", "One (or more) of these fields are empty"),"")</f>
        <v/>
      </c>
      <c r="D518" t="str">
        <f>IF(COUNTA(Metadata!A513)=1, IF(ISNUMBER(MATCH(LEFT(Metadata!O513,SEARCH(":",Metadata!O513)-1),'Library and Platform Vocabulary'!$A$117:$A$413,0)), "Yes", "No"),"")</f>
        <v/>
      </c>
      <c r="E518" t="str">
        <f ca="1">IF(COUNTA(Metadata!A513)=1,IF(Metadata!N513&gt;TODAY(),"No, date is in the future or is invalid", "Yes"),"")</f>
        <v/>
      </c>
    </row>
    <row r="519" spans="1:5">
      <c r="A519" t="str">
        <f>IF(COUNTA(Metadata!A514)=1,ROW(Metadata!A514),"")</f>
        <v/>
      </c>
      <c r="B519" t="str">
        <f>IF(COUNTA(Metadata!A514)=1,IF(COUNTA(Metadata!L514,Metadata!B514)=2, IF(Metadata!L514=Metadata!B514, "No", "Yes"), "One (or both) of these fields are empty"),"")</f>
        <v/>
      </c>
      <c r="C519" t="str">
        <f>IF(COUNTA(Metadata!A514)=1,IF(COUNTA(Metadata!B514:'Metadata'!P514)=15, "Yes", "One (or more) of these fields are empty"),"")</f>
        <v/>
      </c>
      <c r="D519" t="str">
        <f>IF(COUNTA(Metadata!A514)=1, IF(ISNUMBER(MATCH(LEFT(Metadata!O514,SEARCH(":",Metadata!O514)-1),'Library and Platform Vocabulary'!$A$117:$A$413,0)), "Yes", "No"),"")</f>
        <v/>
      </c>
      <c r="E519" t="str">
        <f ca="1">IF(COUNTA(Metadata!A514)=1,IF(Metadata!N514&gt;TODAY(),"No, date is in the future or is invalid", "Yes"),"")</f>
        <v/>
      </c>
    </row>
    <row r="520" spans="1:5">
      <c r="A520" t="str">
        <f>IF(COUNTA(Metadata!A515)=1,ROW(Metadata!A515),"")</f>
        <v/>
      </c>
      <c r="B520" t="str">
        <f>IF(COUNTA(Metadata!A515)=1,IF(COUNTA(Metadata!L515,Metadata!B515)=2, IF(Metadata!L515=Metadata!B515, "No", "Yes"), "One (or both) of these fields are empty"),"")</f>
        <v/>
      </c>
      <c r="C520" t="str">
        <f>IF(COUNTA(Metadata!A515)=1,IF(COUNTA(Metadata!B515:'Metadata'!P515)=15, "Yes", "One (or more) of these fields are empty"),"")</f>
        <v/>
      </c>
      <c r="D520" t="str">
        <f>IF(COUNTA(Metadata!A515)=1, IF(ISNUMBER(MATCH(LEFT(Metadata!O515,SEARCH(":",Metadata!O515)-1),'Library and Platform Vocabulary'!$A$117:$A$413,0)), "Yes", "No"),"")</f>
        <v/>
      </c>
      <c r="E520" t="str">
        <f ca="1">IF(COUNTA(Metadata!A515)=1,IF(Metadata!N515&gt;TODAY(),"No, date is in the future or is invalid", "Yes"),"")</f>
        <v/>
      </c>
    </row>
    <row r="521" spans="1:5">
      <c r="A521" t="str">
        <f>IF(COUNTA(Metadata!A516)=1,ROW(Metadata!A516),"")</f>
        <v/>
      </c>
      <c r="B521" t="str">
        <f>IF(COUNTA(Metadata!A516)=1,IF(COUNTA(Metadata!L516,Metadata!B516)=2, IF(Metadata!L516=Metadata!B516, "No", "Yes"), "One (or both) of these fields are empty"),"")</f>
        <v/>
      </c>
      <c r="C521" t="str">
        <f>IF(COUNTA(Metadata!A516)=1,IF(COUNTA(Metadata!B516:'Metadata'!P516)=15, "Yes", "One (or more) of these fields are empty"),"")</f>
        <v/>
      </c>
      <c r="D521" t="str">
        <f>IF(COUNTA(Metadata!A516)=1, IF(ISNUMBER(MATCH(LEFT(Metadata!O516,SEARCH(":",Metadata!O516)-1),'Library and Platform Vocabulary'!$A$117:$A$413,0)), "Yes", "No"),"")</f>
        <v/>
      </c>
      <c r="E521" t="str">
        <f ca="1">IF(COUNTA(Metadata!A516)=1,IF(Metadata!N516&gt;TODAY(),"No, date is in the future or is invalid", "Yes"),"")</f>
        <v/>
      </c>
    </row>
    <row r="522" spans="1:5">
      <c r="A522" t="str">
        <f>IF(COUNTA(Metadata!A517)=1,ROW(Metadata!A517),"")</f>
        <v/>
      </c>
      <c r="B522" t="str">
        <f>IF(COUNTA(Metadata!A517)=1,IF(COUNTA(Metadata!L517,Metadata!B517)=2, IF(Metadata!L517=Metadata!B517, "No", "Yes"), "One (or both) of these fields are empty"),"")</f>
        <v/>
      </c>
      <c r="C522" t="str">
        <f>IF(COUNTA(Metadata!A517)=1,IF(COUNTA(Metadata!B517:'Metadata'!P517)=15, "Yes", "One (or more) of these fields are empty"),"")</f>
        <v/>
      </c>
      <c r="D522" t="str">
        <f>IF(COUNTA(Metadata!A517)=1, IF(ISNUMBER(MATCH(LEFT(Metadata!O517,SEARCH(":",Metadata!O517)-1),'Library and Platform Vocabulary'!$A$117:$A$413,0)), "Yes", "No"),"")</f>
        <v/>
      </c>
      <c r="E522" t="str">
        <f ca="1">IF(COUNTA(Metadata!A517)=1,IF(Metadata!N517&gt;TODAY(),"No, date is in the future or is invalid", "Yes"),"")</f>
        <v/>
      </c>
    </row>
    <row r="523" spans="1:5">
      <c r="A523" t="str">
        <f>IF(COUNTA(Metadata!A518)=1,ROW(Metadata!A518),"")</f>
        <v/>
      </c>
      <c r="B523" t="str">
        <f>IF(COUNTA(Metadata!A518)=1,IF(COUNTA(Metadata!L518,Metadata!B518)=2, IF(Metadata!L518=Metadata!B518, "No", "Yes"), "One (or both) of these fields are empty"),"")</f>
        <v/>
      </c>
      <c r="C523" t="str">
        <f>IF(COUNTA(Metadata!A518)=1,IF(COUNTA(Metadata!B518:'Metadata'!P518)=15, "Yes", "One (or more) of these fields are empty"),"")</f>
        <v/>
      </c>
      <c r="D523" t="str">
        <f>IF(COUNTA(Metadata!A518)=1, IF(ISNUMBER(MATCH(LEFT(Metadata!O518,SEARCH(":",Metadata!O518)-1),'Library and Platform Vocabulary'!$A$117:$A$413,0)), "Yes", "No"),"")</f>
        <v/>
      </c>
      <c r="E523" t="str">
        <f ca="1">IF(COUNTA(Metadata!A518)=1,IF(Metadata!N518&gt;TODAY(),"No, date is in the future or is invalid", "Yes"),"")</f>
        <v/>
      </c>
    </row>
    <row r="524" spans="1:5">
      <c r="A524" t="str">
        <f>IF(COUNTA(Metadata!A519)=1,ROW(Metadata!A519),"")</f>
        <v/>
      </c>
      <c r="B524" t="str">
        <f>IF(COUNTA(Metadata!A519)=1,IF(COUNTA(Metadata!L519,Metadata!B519)=2, IF(Metadata!L519=Metadata!B519, "No", "Yes"), "One (or both) of these fields are empty"),"")</f>
        <v/>
      </c>
      <c r="C524" t="str">
        <f>IF(COUNTA(Metadata!A519)=1,IF(COUNTA(Metadata!B519:'Metadata'!P519)=15, "Yes", "One (or more) of these fields are empty"),"")</f>
        <v/>
      </c>
      <c r="D524" t="str">
        <f>IF(COUNTA(Metadata!A519)=1, IF(ISNUMBER(MATCH(LEFT(Metadata!O519,SEARCH(":",Metadata!O519)-1),'Library and Platform Vocabulary'!$A$117:$A$413,0)), "Yes", "No"),"")</f>
        <v/>
      </c>
      <c r="E524" t="str">
        <f ca="1">IF(COUNTA(Metadata!A519)=1,IF(Metadata!N519&gt;TODAY(),"No, date is in the future or is invalid", "Yes"),"")</f>
        <v/>
      </c>
    </row>
    <row r="525" spans="1:5">
      <c r="A525" t="str">
        <f>IF(COUNTA(Metadata!A520)=1,ROW(Metadata!A520),"")</f>
        <v/>
      </c>
      <c r="B525" t="str">
        <f>IF(COUNTA(Metadata!A520)=1,IF(COUNTA(Metadata!L520,Metadata!B520)=2, IF(Metadata!L520=Metadata!B520, "No", "Yes"), "One (or both) of these fields are empty"),"")</f>
        <v/>
      </c>
      <c r="C525" t="str">
        <f>IF(COUNTA(Metadata!A520)=1,IF(COUNTA(Metadata!B520:'Metadata'!P520)=15, "Yes", "One (or more) of these fields are empty"),"")</f>
        <v/>
      </c>
      <c r="D525" t="str">
        <f>IF(COUNTA(Metadata!A520)=1, IF(ISNUMBER(MATCH(LEFT(Metadata!O520,SEARCH(":",Metadata!O520)-1),'Library and Platform Vocabulary'!$A$117:$A$413,0)), "Yes", "No"),"")</f>
        <v/>
      </c>
      <c r="E525" t="str">
        <f ca="1">IF(COUNTA(Metadata!A520)=1,IF(Metadata!N520&gt;TODAY(),"No, date is in the future or is invalid", "Yes"),"")</f>
        <v/>
      </c>
    </row>
    <row r="526" spans="1:5">
      <c r="A526" t="str">
        <f>IF(COUNTA(Metadata!A521)=1,ROW(Metadata!A521),"")</f>
        <v/>
      </c>
      <c r="B526" t="str">
        <f>IF(COUNTA(Metadata!A521)=1,IF(COUNTA(Metadata!L521,Metadata!B521)=2, IF(Metadata!L521=Metadata!B521, "No", "Yes"), "One (or both) of these fields are empty"),"")</f>
        <v/>
      </c>
      <c r="C526" t="str">
        <f>IF(COUNTA(Metadata!A521)=1,IF(COUNTA(Metadata!B521:'Metadata'!P521)=15, "Yes", "One (or more) of these fields are empty"),"")</f>
        <v/>
      </c>
      <c r="D526" t="str">
        <f>IF(COUNTA(Metadata!A521)=1, IF(ISNUMBER(MATCH(LEFT(Metadata!O521,SEARCH(":",Metadata!O521)-1),'Library and Platform Vocabulary'!$A$117:$A$413,0)), "Yes", "No"),"")</f>
        <v/>
      </c>
      <c r="E526" t="str">
        <f ca="1">IF(COUNTA(Metadata!A521)=1,IF(Metadata!N521&gt;TODAY(),"No, date is in the future or is invalid", "Yes"),"")</f>
        <v/>
      </c>
    </row>
    <row r="527" spans="1:5">
      <c r="A527" t="str">
        <f>IF(COUNTA(Metadata!A522)=1,ROW(Metadata!A522),"")</f>
        <v/>
      </c>
      <c r="B527" t="str">
        <f>IF(COUNTA(Metadata!A522)=1,IF(COUNTA(Metadata!L522,Metadata!B522)=2, IF(Metadata!L522=Metadata!B522, "No", "Yes"), "One (or both) of these fields are empty"),"")</f>
        <v/>
      </c>
      <c r="C527" t="str">
        <f>IF(COUNTA(Metadata!A522)=1,IF(COUNTA(Metadata!B522:'Metadata'!P522)=15, "Yes", "One (or more) of these fields are empty"),"")</f>
        <v/>
      </c>
      <c r="D527" t="str">
        <f>IF(COUNTA(Metadata!A522)=1, IF(ISNUMBER(MATCH(LEFT(Metadata!O522,SEARCH(":",Metadata!O522)-1),'Library and Platform Vocabulary'!$A$117:$A$413,0)), "Yes", "No"),"")</f>
        <v/>
      </c>
      <c r="E527" t="str">
        <f ca="1">IF(COUNTA(Metadata!A522)=1,IF(Metadata!N522&gt;TODAY(),"No, date is in the future or is invalid", "Yes"),"")</f>
        <v/>
      </c>
    </row>
    <row r="528" spans="1:5">
      <c r="A528" t="str">
        <f>IF(COUNTA(Metadata!A523)=1,ROW(Metadata!A523),"")</f>
        <v/>
      </c>
      <c r="B528" t="str">
        <f>IF(COUNTA(Metadata!A523)=1,IF(COUNTA(Metadata!L523,Metadata!B523)=2, IF(Metadata!L523=Metadata!B523, "No", "Yes"), "One (or both) of these fields are empty"),"")</f>
        <v/>
      </c>
      <c r="C528" t="str">
        <f>IF(COUNTA(Metadata!A523)=1,IF(COUNTA(Metadata!B523:'Metadata'!P523)=15, "Yes", "One (or more) of these fields are empty"),"")</f>
        <v/>
      </c>
      <c r="D528" t="str">
        <f>IF(COUNTA(Metadata!A523)=1, IF(ISNUMBER(MATCH(LEFT(Metadata!O523,SEARCH(":",Metadata!O523)-1),'Library and Platform Vocabulary'!$A$117:$A$413,0)), "Yes", "No"),"")</f>
        <v/>
      </c>
      <c r="E528" t="str">
        <f ca="1">IF(COUNTA(Metadata!A523)=1,IF(Metadata!N523&gt;TODAY(),"No, date is in the future or is invalid", "Yes"),"")</f>
        <v/>
      </c>
    </row>
    <row r="529" spans="1:5">
      <c r="A529" t="str">
        <f>IF(COUNTA(Metadata!A524)=1,ROW(Metadata!A524),"")</f>
        <v/>
      </c>
      <c r="B529" t="str">
        <f>IF(COUNTA(Metadata!A524)=1,IF(COUNTA(Metadata!L524,Metadata!B524)=2, IF(Metadata!L524=Metadata!B524, "No", "Yes"), "One (or both) of these fields are empty"),"")</f>
        <v/>
      </c>
      <c r="C529" t="str">
        <f>IF(COUNTA(Metadata!A524)=1,IF(COUNTA(Metadata!B524:'Metadata'!P524)=15, "Yes", "One (or more) of these fields are empty"),"")</f>
        <v/>
      </c>
      <c r="D529" t="str">
        <f>IF(COUNTA(Metadata!A524)=1, IF(ISNUMBER(MATCH(LEFT(Metadata!O524,SEARCH(":",Metadata!O524)-1),'Library and Platform Vocabulary'!$A$117:$A$413,0)), "Yes", "No"),"")</f>
        <v/>
      </c>
      <c r="E529" t="str">
        <f ca="1">IF(COUNTA(Metadata!A524)=1,IF(Metadata!N524&gt;TODAY(),"No, date is in the future or is invalid", "Yes"),"")</f>
        <v/>
      </c>
    </row>
    <row r="530" spans="1:5">
      <c r="A530" t="str">
        <f>IF(COUNTA(Metadata!A525)=1,ROW(Metadata!A525),"")</f>
        <v/>
      </c>
      <c r="B530" t="str">
        <f>IF(COUNTA(Metadata!A525)=1,IF(COUNTA(Metadata!L525,Metadata!B525)=2, IF(Metadata!L525=Metadata!B525, "No", "Yes"), "One (or both) of these fields are empty"),"")</f>
        <v/>
      </c>
      <c r="C530" t="str">
        <f>IF(COUNTA(Metadata!A525)=1,IF(COUNTA(Metadata!B525:'Metadata'!P525)=15, "Yes", "One (or more) of these fields are empty"),"")</f>
        <v/>
      </c>
      <c r="D530" t="str">
        <f>IF(COUNTA(Metadata!A525)=1, IF(ISNUMBER(MATCH(LEFT(Metadata!O525,SEARCH(":",Metadata!O525)-1),'Library and Platform Vocabulary'!$A$117:$A$413,0)), "Yes", "No"),"")</f>
        <v/>
      </c>
      <c r="E530" t="str">
        <f ca="1">IF(COUNTA(Metadata!A525)=1,IF(Metadata!N525&gt;TODAY(),"No, date is in the future or is invalid", "Yes"),"")</f>
        <v/>
      </c>
    </row>
    <row r="531" spans="1:5">
      <c r="A531" t="str">
        <f>IF(COUNTA(Metadata!A526)=1,ROW(Metadata!A526),"")</f>
        <v/>
      </c>
      <c r="B531" t="str">
        <f>IF(COUNTA(Metadata!A526)=1,IF(COUNTA(Metadata!L526,Metadata!B526)=2, IF(Metadata!L526=Metadata!B526, "No", "Yes"), "One (or both) of these fields are empty"),"")</f>
        <v/>
      </c>
      <c r="C531" t="str">
        <f>IF(COUNTA(Metadata!A526)=1,IF(COUNTA(Metadata!B526:'Metadata'!P526)=15, "Yes", "One (or more) of these fields are empty"),"")</f>
        <v/>
      </c>
      <c r="D531" t="str">
        <f>IF(COUNTA(Metadata!A526)=1, IF(ISNUMBER(MATCH(LEFT(Metadata!O526,SEARCH(":",Metadata!O526)-1),'Library and Platform Vocabulary'!$A$117:$A$413,0)), "Yes", "No"),"")</f>
        <v/>
      </c>
      <c r="E531" t="str">
        <f ca="1">IF(COUNTA(Metadata!A526)=1,IF(Metadata!N526&gt;TODAY(),"No, date is in the future or is invalid", "Yes"),"")</f>
        <v/>
      </c>
    </row>
    <row r="532" spans="1:5">
      <c r="A532" t="str">
        <f>IF(COUNTA(Metadata!A527)=1,ROW(Metadata!A527),"")</f>
        <v/>
      </c>
      <c r="B532" t="str">
        <f>IF(COUNTA(Metadata!A527)=1,IF(COUNTA(Metadata!L527,Metadata!B527)=2, IF(Metadata!L527=Metadata!B527, "No", "Yes"), "One (or both) of these fields are empty"),"")</f>
        <v/>
      </c>
      <c r="C532" t="str">
        <f>IF(COUNTA(Metadata!A527)=1,IF(COUNTA(Metadata!B527:'Metadata'!P527)=15, "Yes", "One (or more) of these fields are empty"),"")</f>
        <v/>
      </c>
      <c r="D532" t="str">
        <f>IF(COUNTA(Metadata!A527)=1, IF(ISNUMBER(MATCH(LEFT(Metadata!O527,SEARCH(":",Metadata!O527)-1),'Library and Platform Vocabulary'!$A$117:$A$413,0)), "Yes", "No"),"")</f>
        <v/>
      </c>
      <c r="E532" t="str">
        <f ca="1">IF(COUNTA(Metadata!A527)=1,IF(Metadata!N527&gt;TODAY(),"No, date is in the future or is invalid", "Yes"),"")</f>
        <v/>
      </c>
    </row>
    <row r="533" spans="1:5">
      <c r="A533" t="str">
        <f>IF(COUNTA(Metadata!A528)=1,ROW(Metadata!A528),"")</f>
        <v/>
      </c>
      <c r="B533" t="str">
        <f>IF(COUNTA(Metadata!A528)=1,IF(COUNTA(Metadata!L528,Metadata!B528)=2, IF(Metadata!L528=Metadata!B528, "No", "Yes"), "One (or both) of these fields are empty"),"")</f>
        <v/>
      </c>
      <c r="C533" t="str">
        <f>IF(COUNTA(Metadata!A528)=1,IF(COUNTA(Metadata!B528:'Metadata'!P528)=15, "Yes", "One (or more) of these fields are empty"),"")</f>
        <v/>
      </c>
      <c r="D533" t="str">
        <f>IF(COUNTA(Metadata!A528)=1, IF(ISNUMBER(MATCH(LEFT(Metadata!O528,SEARCH(":",Metadata!O528)-1),'Library and Platform Vocabulary'!$A$117:$A$413,0)), "Yes", "No"),"")</f>
        <v/>
      </c>
      <c r="E533" t="str">
        <f ca="1">IF(COUNTA(Metadata!A528)=1,IF(Metadata!N528&gt;TODAY(),"No, date is in the future or is invalid", "Yes"),"")</f>
        <v/>
      </c>
    </row>
    <row r="534" spans="1:5">
      <c r="A534" t="str">
        <f>IF(COUNTA(Metadata!A529)=1,ROW(Metadata!A529),"")</f>
        <v/>
      </c>
      <c r="B534" t="str">
        <f>IF(COUNTA(Metadata!A529)=1,IF(COUNTA(Metadata!L529,Metadata!B529)=2, IF(Metadata!L529=Metadata!B529, "No", "Yes"), "One (or both) of these fields are empty"),"")</f>
        <v/>
      </c>
      <c r="C534" t="str">
        <f>IF(COUNTA(Metadata!A529)=1,IF(COUNTA(Metadata!B529:'Metadata'!P529)=15, "Yes", "One (or more) of these fields are empty"),"")</f>
        <v/>
      </c>
      <c r="D534" t="str">
        <f>IF(COUNTA(Metadata!A529)=1, IF(ISNUMBER(MATCH(LEFT(Metadata!O529,SEARCH(":",Metadata!O529)-1),'Library and Platform Vocabulary'!$A$117:$A$413,0)), "Yes", "No"),"")</f>
        <v/>
      </c>
      <c r="E534" t="str">
        <f ca="1">IF(COUNTA(Metadata!A529)=1,IF(Metadata!N529&gt;TODAY(),"No, date is in the future or is invalid", "Yes"),"")</f>
        <v/>
      </c>
    </row>
    <row r="535" spans="1:5">
      <c r="A535" t="str">
        <f>IF(COUNTA(Metadata!A530)=1,ROW(Metadata!A530),"")</f>
        <v/>
      </c>
      <c r="B535" t="str">
        <f>IF(COUNTA(Metadata!A530)=1,IF(COUNTA(Metadata!L530,Metadata!B530)=2, IF(Metadata!L530=Metadata!B530, "No", "Yes"), "One (or both) of these fields are empty"),"")</f>
        <v/>
      </c>
      <c r="C535" t="str">
        <f>IF(COUNTA(Metadata!A530)=1,IF(COUNTA(Metadata!B530:'Metadata'!P530)=15, "Yes", "One (or more) of these fields are empty"),"")</f>
        <v/>
      </c>
      <c r="D535" t="str">
        <f>IF(COUNTA(Metadata!A530)=1, IF(ISNUMBER(MATCH(LEFT(Metadata!O530,SEARCH(":",Metadata!O530)-1),'Library and Platform Vocabulary'!$A$117:$A$413,0)), "Yes", "No"),"")</f>
        <v/>
      </c>
      <c r="E535" t="str">
        <f ca="1">IF(COUNTA(Metadata!A530)=1,IF(Metadata!N530&gt;TODAY(),"No, date is in the future or is invalid", "Yes"),"")</f>
        <v/>
      </c>
    </row>
    <row r="536" spans="1:5">
      <c r="A536" t="str">
        <f>IF(COUNTA(Metadata!A531)=1,ROW(Metadata!A531),"")</f>
        <v/>
      </c>
      <c r="B536" t="str">
        <f>IF(COUNTA(Metadata!A531)=1,IF(COUNTA(Metadata!L531,Metadata!B531)=2, IF(Metadata!L531=Metadata!B531, "No", "Yes"), "One (or both) of these fields are empty"),"")</f>
        <v/>
      </c>
      <c r="C536" t="str">
        <f>IF(COUNTA(Metadata!A531)=1,IF(COUNTA(Metadata!B531:'Metadata'!P531)=15, "Yes", "One (or more) of these fields are empty"),"")</f>
        <v/>
      </c>
      <c r="D536" t="str">
        <f>IF(COUNTA(Metadata!A531)=1, IF(ISNUMBER(MATCH(LEFT(Metadata!O531,SEARCH(":",Metadata!O531)-1),'Library and Platform Vocabulary'!$A$117:$A$413,0)), "Yes", "No"),"")</f>
        <v/>
      </c>
      <c r="E536" t="str">
        <f ca="1">IF(COUNTA(Metadata!A531)=1,IF(Metadata!N531&gt;TODAY(),"No, date is in the future or is invalid", "Yes"),"")</f>
        <v/>
      </c>
    </row>
    <row r="537" spans="1:5">
      <c r="A537" t="str">
        <f>IF(COUNTA(Metadata!A532)=1,ROW(Metadata!A532),"")</f>
        <v/>
      </c>
      <c r="B537" t="str">
        <f>IF(COUNTA(Metadata!A532)=1,IF(COUNTA(Metadata!L532,Metadata!B532)=2, IF(Metadata!L532=Metadata!B532, "No", "Yes"), "One (or both) of these fields are empty"),"")</f>
        <v/>
      </c>
      <c r="C537" t="str">
        <f>IF(COUNTA(Metadata!A532)=1,IF(COUNTA(Metadata!B532:'Metadata'!P532)=15, "Yes", "One (or more) of these fields are empty"),"")</f>
        <v/>
      </c>
      <c r="D537" t="str">
        <f>IF(COUNTA(Metadata!A532)=1, IF(ISNUMBER(MATCH(LEFT(Metadata!O532,SEARCH(":",Metadata!O532)-1),'Library and Platform Vocabulary'!$A$117:$A$413,0)), "Yes", "No"),"")</f>
        <v/>
      </c>
      <c r="E537" t="str">
        <f ca="1">IF(COUNTA(Metadata!A532)=1,IF(Metadata!N532&gt;TODAY(),"No, date is in the future or is invalid", "Yes"),"")</f>
        <v/>
      </c>
    </row>
    <row r="538" spans="1:5">
      <c r="A538" t="str">
        <f>IF(COUNTA(Metadata!A533)=1,ROW(Metadata!A533),"")</f>
        <v/>
      </c>
      <c r="B538" t="str">
        <f>IF(COUNTA(Metadata!A533)=1,IF(COUNTA(Metadata!L533,Metadata!B533)=2, IF(Metadata!L533=Metadata!B533, "No", "Yes"), "One (or both) of these fields are empty"),"")</f>
        <v/>
      </c>
      <c r="C538" t="str">
        <f>IF(COUNTA(Metadata!A533)=1,IF(COUNTA(Metadata!B533:'Metadata'!P533)=15, "Yes", "One (or more) of these fields are empty"),"")</f>
        <v/>
      </c>
      <c r="D538" t="str">
        <f>IF(COUNTA(Metadata!A533)=1, IF(ISNUMBER(MATCH(LEFT(Metadata!O533,SEARCH(":",Metadata!O533)-1),'Library and Platform Vocabulary'!$A$117:$A$413,0)), "Yes", "No"),"")</f>
        <v/>
      </c>
      <c r="E538" t="str">
        <f ca="1">IF(COUNTA(Metadata!A533)=1,IF(Metadata!N533&gt;TODAY(),"No, date is in the future or is invalid", "Yes"),"")</f>
        <v/>
      </c>
    </row>
    <row r="539" spans="1:5">
      <c r="A539" t="str">
        <f>IF(COUNTA(Metadata!A534)=1,ROW(Metadata!A534),"")</f>
        <v/>
      </c>
      <c r="B539" t="str">
        <f>IF(COUNTA(Metadata!A534)=1,IF(COUNTA(Metadata!L534,Metadata!B534)=2, IF(Metadata!L534=Metadata!B534, "No", "Yes"), "One (or both) of these fields are empty"),"")</f>
        <v/>
      </c>
      <c r="C539" t="str">
        <f>IF(COUNTA(Metadata!A534)=1,IF(COUNTA(Metadata!B534:'Metadata'!P534)=15, "Yes", "One (or more) of these fields are empty"),"")</f>
        <v/>
      </c>
      <c r="D539" t="str">
        <f>IF(COUNTA(Metadata!A534)=1, IF(ISNUMBER(MATCH(LEFT(Metadata!O534,SEARCH(":",Metadata!O534)-1),'Library and Platform Vocabulary'!$A$117:$A$413,0)), "Yes", "No"),"")</f>
        <v/>
      </c>
      <c r="E539" t="str">
        <f ca="1">IF(COUNTA(Metadata!A534)=1,IF(Metadata!N534&gt;TODAY(),"No, date is in the future or is invalid", "Yes"),"")</f>
        <v/>
      </c>
    </row>
    <row r="540" spans="1:5">
      <c r="A540" t="str">
        <f>IF(COUNTA(Metadata!A535)=1,ROW(Metadata!A535),"")</f>
        <v/>
      </c>
      <c r="B540" t="str">
        <f>IF(COUNTA(Metadata!A535)=1,IF(COUNTA(Metadata!L535,Metadata!B535)=2, IF(Metadata!L535=Metadata!B535, "No", "Yes"), "One (or both) of these fields are empty"),"")</f>
        <v/>
      </c>
      <c r="C540" t="str">
        <f>IF(COUNTA(Metadata!A535)=1,IF(COUNTA(Metadata!B535:'Metadata'!P535)=15, "Yes", "One (or more) of these fields are empty"),"")</f>
        <v/>
      </c>
      <c r="D540" t="str">
        <f>IF(COUNTA(Metadata!A535)=1, IF(ISNUMBER(MATCH(LEFT(Metadata!O535,SEARCH(":",Metadata!O535)-1),'Library and Platform Vocabulary'!$A$117:$A$413,0)), "Yes", "No"),"")</f>
        <v/>
      </c>
      <c r="E540" t="str">
        <f ca="1">IF(COUNTA(Metadata!A535)=1,IF(Metadata!N535&gt;TODAY(),"No, date is in the future or is invalid", "Yes"),"")</f>
        <v/>
      </c>
    </row>
    <row r="541" spans="1:5">
      <c r="A541" t="str">
        <f>IF(COUNTA(Metadata!A536)=1,ROW(Metadata!A536),"")</f>
        <v/>
      </c>
      <c r="B541" t="str">
        <f>IF(COUNTA(Metadata!A536)=1,IF(COUNTA(Metadata!L536,Metadata!B536)=2, IF(Metadata!L536=Metadata!B536, "No", "Yes"), "One (or both) of these fields are empty"),"")</f>
        <v/>
      </c>
      <c r="C541" t="str">
        <f>IF(COUNTA(Metadata!A536)=1,IF(COUNTA(Metadata!B536:'Metadata'!P536)=15, "Yes", "One (or more) of these fields are empty"),"")</f>
        <v/>
      </c>
      <c r="D541" t="str">
        <f>IF(COUNTA(Metadata!A536)=1, IF(ISNUMBER(MATCH(LEFT(Metadata!O536,SEARCH(":",Metadata!O536)-1),'Library and Platform Vocabulary'!$A$117:$A$413,0)), "Yes", "No"),"")</f>
        <v/>
      </c>
      <c r="E541" t="str">
        <f ca="1">IF(COUNTA(Metadata!A536)=1,IF(Metadata!N536&gt;TODAY(),"No, date is in the future or is invalid", "Yes"),"")</f>
        <v/>
      </c>
    </row>
    <row r="542" spans="1:5">
      <c r="A542" t="str">
        <f>IF(COUNTA(Metadata!A537)=1,ROW(Metadata!A537),"")</f>
        <v/>
      </c>
      <c r="B542" t="str">
        <f>IF(COUNTA(Metadata!A537)=1,IF(COUNTA(Metadata!L537,Metadata!B537)=2, IF(Metadata!L537=Metadata!B537, "No", "Yes"), "One (or both) of these fields are empty"),"")</f>
        <v/>
      </c>
      <c r="C542" t="str">
        <f>IF(COUNTA(Metadata!A537)=1,IF(COUNTA(Metadata!B537:'Metadata'!P537)=15, "Yes", "One (or more) of these fields are empty"),"")</f>
        <v/>
      </c>
      <c r="D542" t="str">
        <f>IF(COUNTA(Metadata!A537)=1, IF(ISNUMBER(MATCH(LEFT(Metadata!O537,SEARCH(":",Metadata!O537)-1),'Library and Platform Vocabulary'!$A$117:$A$413,0)), "Yes", "No"),"")</f>
        <v/>
      </c>
      <c r="E542" t="str">
        <f ca="1">IF(COUNTA(Metadata!A537)=1,IF(Metadata!N537&gt;TODAY(),"No, date is in the future or is invalid", "Yes"),"")</f>
        <v/>
      </c>
    </row>
    <row r="543" spans="1:5">
      <c r="A543" t="str">
        <f>IF(COUNTA(Metadata!A538)=1,ROW(Metadata!A538),"")</f>
        <v/>
      </c>
      <c r="B543" t="str">
        <f>IF(COUNTA(Metadata!A538)=1,IF(COUNTA(Metadata!L538,Metadata!B538)=2, IF(Metadata!L538=Metadata!B538, "No", "Yes"), "One (or both) of these fields are empty"),"")</f>
        <v/>
      </c>
      <c r="C543" t="str">
        <f>IF(COUNTA(Metadata!A538)=1,IF(COUNTA(Metadata!B538:'Metadata'!P538)=15, "Yes", "One (or more) of these fields are empty"),"")</f>
        <v/>
      </c>
      <c r="D543" t="str">
        <f>IF(COUNTA(Metadata!A538)=1, IF(ISNUMBER(MATCH(LEFT(Metadata!O538,SEARCH(":",Metadata!O538)-1),'Library and Platform Vocabulary'!$A$117:$A$413,0)), "Yes", "No"),"")</f>
        <v/>
      </c>
      <c r="E543" t="str">
        <f ca="1">IF(COUNTA(Metadata!A538)=1,IF(Metadata!N538&gt;TODAY(),"No, date is in the future or is invalid", "Yes"),"")</f>
        <v/>
      </c>
    </row>
    <row r="544" spans="1:5">
      <c r="A544" t="str">
        <f>IF(COUNTA(Metadata!A539)=1,ROW(Metadata!A539),"")</f>
        <v/>
      </c>
      <c r="B544" t="str">
        <f>IF(COUNTA(Metadata!A539)=1,IF(COUNTA(Metadata!L539,Metadata!B539)=2, IF(Metadata!L539=Metadata!B539, "No", "Yes"), "One (or both) of these fields are empty"),"")</f>
        <v/>
      </c>
      <c r="C544" t="str">
        <f>IF(COUNTA(Metadata!A539)=1,IF(COUNTA(Metadata!B539:'Metadata'!P539)=15, "Yes", "One (or more) of these fields are empty"),"")</f>
        <v/>
      </c>
      <c r="D544" t="str">
        <f>IF(COUNTA(Metadata!A539)=1, IF(ISNUMBER(MATCH(LEFT(Metadata!O539,SEARCH(":",Metadata!O539)-1),'Library and Platform Vocabulary'!$A$117:$A$413,0)), "Yes", "No"),"")</f>
        <v/>
      </c>
      <c r="E544" t="str">
        <f ca="1">IF(COUNTA(Metadata!A539)=1,IF(Metadata!N539&gt;TODAY(),"No, date is in the future or is invalid", "Yes"),"")</f>
        <v/>
      </c>
    </row>
    <row r="545" spans="1:5">
      <c r="A545" t="str">
        <f>IF(COUNTA(Metadata!A540)=1,ROW(Metadata!A540),"")</f>
        <v/>
      </c>
      <c r="B545" t="str">
        <f>IF(COUNTA(Metadata!A540)=1,IF(COUNTA(Metadata!L540,Metadata!B540)=2, IF(Metadata!L540=Metadata!B540, "No", "Yes"), "One (or both) of these fields are empty"),"")</f>
        <v/>
      </c>
      <c r="C545" t="str">
        <f>IF(COUNTA(Metadata!A540)=1,IF(COUNTA(Metadata!B540:'Metadata'!P540)=15, "Yes", "One (or more) of these fields are empty"),"")</f>
        <v/>
      </c>
      <c r="D545" t="str">
        <f>IF(COUNTA(Metadata!A540)=1, IF(ISNUMBER(MATCH(LEFT(Metadata!O540,SEARCH(":",Metadata!O540)-1),'Library and Platform Vocabulary'!$A$117:$A$413,0)), "Yes", "No"),"")</f>
        <v/>
      </c>
      <c r="E545" t="str">
        <f ca="1">IF(COUNTA(Metadata!A540)=1,IF(Metadata!N540&gt;TODAY(),"No, date is in the future or is invalid", "Yes"),"")</f>
        <v/>
      </c>
    </row>
    <row r="546" spans="1:5">
      <c r="A546" t="str">
        <f>IF(COUNTA(Metadata!A541)=1,ROW(Metadata!A541),"")</f>
        <v/>
      </c>
      <c r="B546" t="str">
        <f>IF(COUNTA(Metadata!A541)=1,IF(COUNTA(Metadata!L541,Metadata!B541)=2, IF(Metadata!L541=Metadata!B541, "No", "Yes"), "One (or both) of these fields are empty"),"")</f>
        <v/>
      </c>
      <c r="C546" t="str">
        <f>IF(COUNTA(Metadata!A541)=1,IF(COUNTA(Metadata!B541:'Metadata'!P541)=15, "Yes", "One (or more) of these fields are empty"),"")</f>
        <v/>
      </c>
      <c r="D546" t="str">
        <f>IF(COUNTA(Metadata!A541)=1, IF(ISNUMBER(MATCH(LEFT(Metadata!O541,SEARCH(":",Metadata!O541)-1),'Library and Platform Vocabulary'!$A$117:$A$413,0)), "Yes", "No"),"")</f>
        <v/>
      </c>
      <c r="E546" t="str">
        <f ca="1">IF(COUNTA(Metadata!A541)=1,IF(Metadata!N541&gt;TODAY(),"No, date is in the future or is invalid", "Yes"),"")</f>
        <v/>
      </c>
    </row>
    <row r="547" spans="1:5">
      <c r="A547" t="str">
        <f>IF(COUNTA(Metadata!A542)=1,ROW(Metadata!A542),"")</f>
        <v/>
      </c>
      <c r="B547" t="str">
        <f>IF(COUNTA(Metadata!A542)=1,IF(COUNTA(Metadata!L542,Metadata!B542)=2, IF(Metadata!L542=Metadata!B542, "No", "Yes"), "One (or both) of these fields are empty"),"")</f>
        <v/>
      </c>
      <c r="C547" t="str">
        <f>IF(COUNTA(Metadata!A542)=1,IF(COUNTA(Metadata!B542:'Metadata'!P542)=15, "Yes", "One (or more) of these fields are empty"),"")</f>
        <v/>
      </c>
      <c r="D547" t="str">
        <f>IF(COUNTA(Metadata!A542)=1, IF(ISNUMBER(MATCH(LEFT(Metadata!O542,SEARCH(":",Metadata!O542)-1),'Library and Platform Vocabulary'!$A$117:$A$413,0)), "Yes", "No"),"")</f>
        <v/>
      </c>
      <c r="E547" t="str">
        <f ca="1">IF(COUNTA(Metadata!A542)=1,IF(Metadata!N542&gt;TODAY(),"No, date is in the future or is invalid", "Yes"),"")</f>
        <v/>
      </c>
    </row>
    <row r="548" spans="1:5">
      <c r="A548" t="str">
        <f>IF(COUNTA(Metadata!A543)=1,ROW(Metadata!A543),"")</f>
        <v/>
      </c>
      <c r="B548" t="str">
        <f>IF(COUNTA(Metadata!A543)=1,IF(COUNTA(Metadata!L543,Metadata!B543)=2, IF(Metadata!L543=Metadata!B543, "No", "Yes"), "One (or both) of these fields are empty"),"")</f>
        <v/>
      </c>
      <c r="C548" t="str">
        <f>IF(COUNTA(Metadata!A543)=1,IF(COUNTA(Metadata!B543:'Metadata'!P543)=15, "Yes", "One (or more) of these fields are empty"),"")</f>
        <v/>
      </c>
      <c r="D548" t="str">
        <f>IF(COUNTA(Metadata!A543)=1, IF(ISNUMBER(MATCH(LEFT(Metadata!O543,SEARCH(":",Metadata!O543)-1),'Library and Platform Vocabulary'!$A$117:$A$413,0)), "Yes", "No"),"")</f>
        <v/>
      </c>
      <c r="E548" t="str">
        <f ca="1">IF(COUNTA(Metadata!A543)=1,IF(Metadata!N543&gt;TODAY(),"No, date is in the future or is invalid", "Yes"),"")</f>
        <v/>
      </c>
    </row>
    <row r="549" spans="1:5">
      <c r="A549" t="str">
        <f>IF(COUNTA(Metadata!A544)=1,ROW(Metadata!A544),"")</f>
        <v/>
      </c>
      <c r="B549" t="str">
        <f>IF(COUNTA(Metadata!A544)=1,IF(COUNTA(Metadata!L544,Metadata!B544)=2, IF(Metadata!L544=Metadata!B544, "No", "Yes"), "One (or both) of these fields are empty"),"")</f>
        <v/>
      </c>
      <c r="C549" t="str">
        <f>IF(COUNTA(Metadata!A544)=1,IF(COUNTA(Metadata!B544:'Metadata'!P544)=15, "Yes", "One (or more) of these fields are empty"),"")</f>
        <v/>
      </c>
      <c r="D549" t="str">
        <f>IF(COUNTA(Metadata!A544)=1, IF(ISNUMBER(MATCH(LEFT(Metadata!O544,SEARCH(":",Metadata!O544)-1),'Library and Platform Vocabulary'!$A$117:$A$413,0)), "Yes", "No"),"")</f>
        <v/>
      </c>
      <c r="E549" t="str">
        <f ca="1">IF(COUNTA(Metadata!A544)=1,IF(Metadata!N544&gt;TODAY(),"No, date is in the future or is invalid", "Yes"),"")</f>
        <v/>
      </c>
    </row>
    <row r="550" spans="1:5">
      <c r="A550" t="str">
        <f>IF(COUNTA(Metadata!A545)=1,ROW(Metadata!A545),"")</f>
        <v/>
      </c>
      <c r="B550" t="str">
        <f>IF(COUNTA(Metadata!A545)=1,IF(COUNTA(Metadata!L545,Metadata!B545)=2, IF(Metadata!L545=Metadata!B545, "No", "Yes"), "One (or both) of these fields are empty"),"")</f>
        <v/>
      </c>
      <c r="C550" t="str">
        <f>IF(COUNTA(Metadata!A545)=1,IF(COUNTA(Metadata!B545:'Metadata'!P545)=15, "Yes", "One (or more) of these fields are empty"),"")</f>
        <v/>
      </c>
      <c r="D550" t="str">
        <f>IF(COUNTA(Metadata!A545)=1, IF(ISNUMBER(MATCH(LEFT(Metadata!O545,SEARCH(":",Metadata!O545)-1),'Library and Platform Vocabulary'!$A$117:$A$413,0)), "Yes", "No"),"")</f>
        <v/>
      </c>
      <c r="E550" t="str">
        <f ca="1">IF(COUNTA(Metadata!A545)=1,IF(Metadata!N545&gt;TODAY(),"No, date is in the future or is invalid", "Yes"),"")</f>
        <v/>
      </c>
    </row>
    <row r="551" spans="1:5">
      <c r="A551" t="str">
        <f>IF(COUNTA(Metadata!A546)=1,ROW(Metadata!A546),"")</f>
        <v/>
      </c>
      <c r="B551" t="str">
        <f>IF(COUNTA(Metadata!A546)=1,IF(COUNTA(Metadata!L546,Metadata!B546)=2, IF(Metadata!L546=Metadata!B546, "No", "Yes"), "One (or both) of these fields are empty"),"")</f>
        <v/>
      </c>
      <c r="C551" t="str">
        <f>IF(COUNTA(Metadata!A546)=1,IF(COUNTA(Metadata!B546:'Metadata'!P546)=15, "Yes", "One (or more) of these fields are empty"),"")</f>
        <v/>
      </c>
      <c r="D551" t="str">
        <f>IF(COUNTA(Metadata!A546)=1, IF(ISNUMBER(MATCH(LEFT(Metadata!O546,SEARCH(":",Metadata!O546)-1),'Library and Platform Vocabulary'!$A$117:$A$413,0)), "Yes", "No"),"")</f>
        <v/>
      </c>
      <c r="E551" t="str">
        <f ca="1">IF(COUNTA(Metadata!A546)=1,IF(Metadata!N546&gt;TODAY(),"No, date is in the future or is invalid", "Yes"),"")</f>
        <v/>
      </c>
    </row>
    <row r="552" spans="1:5">
      <c r="A552" t="str">
        <f>IF(COUNTA(Metadata!A547)=1,ROW(Metadata!A547),"")</f>
        <v/>
      </c>
      <c r="B552" t="str">
        <f>IF(COUNTA(Metadata!A547)=1,IF(COUNTA(Metadata!L547,Metadata!B547)=2, IF(Metadata!L547=Metadata!B547, "No", "Yes"), "One (or both) of these fields are empty"),"")</f>
        <v/>
      </c>
      <c r="C552" t="str">
        <f>IF(COUNTA(Metadata!A547)=1,IF(COUNTA(Metadata!B547:'Metadata'!P547)=15, "Yes", "One (or more) of these fields are empty"),"")</f>
        <v/>
      </c>
      <c r="D552" t="str">
        <f>IF(COUNTA(Metadata!A547)=1, IF(ISNUMBER(MATCH(LEFT(Metadata!O547,SEARCH(":",Metadata!O547)-1),'Library and Platform Vocabulary'!$A$117:$A$413,0)), "Yes", "No"),"")</f>
        <v/>
      </c>
      <c r="E552" t="str">
        <f ca="1">IF(COUNTA(Metadata!A547)=1,IF(Metadata!N547&gt;TODAY(),"No, date is in the future or is invalid", "Yes"),"")</f>
        <v/>
      </c>
    </row>
    <row r="553" spans="1:5">
      <c r="A553" t="str">
        <f>IF(COUNTA(Metadata!A548)=1,ROW(Metadata!A548),"")</f>
        <v/>
      </c>
      <c r="B553" t="str">
        <f>IF(COUNTA(Metadata!A548)=1,IF(COUNTA(Metadata!L548,Metadata!B548)=2, IF(Metadata!L548=Metadata!B548, "No", "Yes"), "One (or both) of these fields are empty"),"")</f>
        <v/>
      </c>
      <c r="C553" t="str">
        <f>IF(COUNTA(Metadata!A548)=1,IF(COUNTA(Metadata!B548:'Metadata'!P548)=15, "Yes", "One (or more) of these fields are empty"),"")</f>
        <v/>
      </c>
      <c r="D553" t="str">
        <f>IF(COUNTA(Metadata!A548)=1, IF(ISNUMBER(MATCH(LEFT(Metadata!O548,SEARCH(":",Metadata!O548)-1),'Library and Platform Vocabulary'!$A$117:$A$413,0)), "Yes", "No"),"")</f>
        <v/>
      </c>
      <c r="E553" t="str">
        <f ca="1">IF(COUNTA(Metadata!A548)=1,IF(Metadata!N548&gt;TODAY(),"No, date is in the future or is invalid", "Yes"),"")</f>
        <v/>
      </c>
    </row>
    <row r="554" spans="1:5">
      <c r="A554" t="str">
        <f>IF(COUNTA(Metadata!A549)=1,ROW(Metadata!A549),"")</f>
        <v/>
      </c>
      <c r="B554" t="str">
        <f>IF(COUNTA(Metadata!A549)=1,IF(COUNTA(Metadata!L549,Metadata!B549)=2, IF(Metadata!L549=Metadata!B549, "No", "Yes"), "One (or both) of these fields are empty"),"")</f>
        <v/>
      </c>
      <c r="C554" t="str">
        <f>IF(COUNTA(Metadata!A549)=1,IF(COUNTA(Metadata!B549:'Metadata'!P549)=15, "Yes", "One (or more) of these fields are empty"),"")</f>
        <v/>
      </c>
      <c r="D554" t="str">
        <f>IF(COUNTA(Metadata!A549)=1, IF(ISNUMBER(MATCH(LEFT(Metadata!O549,SEARCH(":",Metadata!O549)-1),'Library and Platform Vocabulary'!$A$117:$A$413,0)), "Yes", "No"),"")</f>
        <v/>
      </c>
      <c r="E554" t="str">
        <f ca="1">IF(COUNTA(Metadata!A549)=1,IF(Metadata!N549&gt;TODAY(),"No, date is in the future or is invalid", "Yes"),"")</f>
        <v/>
      </c>
    </row>
    <row r="555" spans="1:5">
      <c r="A555" t="str">
        <f>IF(COUNTA(Metadata!A550)=1,ROW(Metadata!A550),"")</f>
        <v/>
      </c>
      <c r="B555" t="str">
        <f>IF(COUNTA(Metadata!A550)=1,IF(COUNTA(Metadata!L550,Metadata!B550)=2, IF(Metadata!L550=Metadata!B550, "No", "Yes"), "One (or both) of these fields are empty"),"")</f>
        <v/>
      </c>
      <c r="C555" t="str">
        <f>IF(COUNTA(Metadata!A550)=1,IF(COUNTA(Metadata!B550:'Metadata'!P550)=15, "Yes", "One (or more) of these fields are empty"),"")</f>
        <v/>
      </c>
      <c r="D555" t="str">
        <f>IF(COUNTA(Metadata!A550)=1, IF(ISNUMBER(MATCH(LEFT(Metadata!O550,SEARCH(":",Metadata!O550)-1),'Library and Platform Vocabulary'!$A$117:$A$413,0)), "Yes", "No"),"")</f>
        <v/>
      </c>
      <c r="E555" t="str">
        <f ca="1">IF(COUNTA(Metadata!A550)=1,IF(Metadata!N550&gt;TODAY(),"No, date is in the future or is invalid", "Yes"),"")</f>
        <v/>
      </c>
    </row>
    <row r="556" spans="1:5">
      <c r="A556" t="str">
        <f>IF(COUNTA(Metadata!A551)=1,ROW(Metadata!A551),"")</f>
        <v/>
      </c>
      <c r="B556" t="str">
        <f>IF(COUNTA(Metadata!A551)=1,IF(COUNTA(Metadata!L551,Metadata!B551)=2, IF(Metadata!L551=Metadata!B551, "No", "Yes"), "One (or both) of these fields are empty"),"")</f>
        <v/>
      </c>
      <c r="C556" t="str">
        <f>IF(COUNTA(Metadata!A551)=1,IF(COUNTA(Metadata!B551:'Metadata'!P551)=15, "Yes", "One (or more) of these fields are empty"),"")</f>
        <v/>
      </c>
      <c r="D556" t="str">
        <f>IF(COUNTA(Metadata!A551)=1, IF(ISNUMBER(MATCH(LEFT(Metadata!O551,SEARCH(":",Metadata!O551)-1),'Library and Platform Vocabulary'!$A$117:$A$413,0)), "Yes", "No"),"")</f>
        <v/>
      </c>
      <c r="E556" t="str">
        <f ca="1">IF(COUNTA(Metadata!A551)=1,IF(Metadata!N551&gt;TODAY(),"No, date is in the future or is invalid", "Yes"),"")</f>
        <v/>
      </c>
    </row>
    <row r="557" spans="1:5">
      <c r="A557" t="str">
        <f>IF(COUNTA(Metadata!A552)=1,ROW(Metadata!A552),"")</f>
        <v/>
      </c>
      <c r="B557" t="str">
        <f>IF(COUNTA(Metadata!A552)=1,IF(COUNTA(Metadata!L552,Metadata!B552)=2, IF(Metadata!L552=Metadata!B552, "No", "Yes"), "One (or both) of these fields are empty"),"")</f>
        <v/>
      </c>
      <c r="C557" t="str">
        <f>IF(COUNTA(Metadata!A552)=1,IF(COUNTA(Metadata!B552:'Metadata'!P552)=15, "Yes", "One (or more) of these fields are empty"),"")</f>
        <v/>
      </c>
      <c r="D557" t="str">
        <f>IF(COUNTA(Metadata!A552)=1, IF(ISNUMBER(MATCH(LEFT(Metadata!O552,SEARCH(":",Metadata!O552)-1),'Library and Platform Vocabulary'!$A$117:$A$413,0)), "Yes", "No"),"")</f>
        <v/>
      </c>
      <c r="E557" t="str">
        <f ca="1">IF(COUNTA(Metadata!A552)=1,IF(Metadata!N552&gt;TODAY(),"No, date is in the future or is invalid", "Yes"),"")</f>
        <v/>
      </c>
    </row>
    <row r="558" spans="1:5">
      <c r="A558" t="str">
        <f>IF(COUNTA(Metadata!A553)=1,ROW(Metadata!A553),"")</f>
        <v/>
      </c>
      <c r="B558" t="str">
        <f>IF(COUNTA(Metadata!A553)=1,IF(COUNTA(Metadata!L553,Metadata!B553)=2, IF(Metadata!L553=Metadata!B553, "No", "Yes"), "One (or both) of these fields are empty"),"")</f>
        <v/>
      </c>
      <c r="C558" t="str">
        <f>IF(COUNTA(Metadata!A553)=1,IF(COUNTA(Metadata!B553:'Metadata'!P553)=15, "Yes", "One (or more) of these fields are empty"),"")</f>
        <v/>
      </c>
      <c r="D558" t="str">
        <f>IF(COUNTA(Metadata!A553)=1, IF(ISNUMBER(MATCH(LEFT(Metadata!O553,SEARCH(":",Metadata!O553)-1),'Library and Platform Vocabulary'!$A$117:$A$413,0)), "Yes", "No"),"")</f>
        <v/>
      </c>
      <c r="E558" t="str">
        <f ca="1">IF(COUNTA(Metadata!A553)=1,IF(Metadata!N553&gt;TODAY(),"No, date is in the future or is invalid", "Yes"),"")</f>
        <v/>
      </c>
    </row>
    <row r="559" spans="1:5">
      <c r="A559" t="str">
        <f>IF(COUNTA(Metadata!A554)=1,ROW(Metadata!A554),"")</f>
        <v/>
      </c>
      <c r="B559" t="str">
        <f>IF(COUNTA(Metadata!A554)=1,IF(COUNTA(Metadata!L554,Metadata!B554)=2, IF(Metadata!L554=Metadata!B554, "No", "Yes"), "One (or both) of these fields are empty"),"")</f>
        <v/>
      </c>
      <c r="C559" t="str">
        <f>IF(COUNTA(Metadata!A554)=1,IF(COUNTA(Metadata!B554:'Metadata'!P554)=15, "Yes", "One (or more) of these fields are empty"),"")</f>
        <v/>
      </c>
      <c r="D559" t="str">
        <f>IF(COUNTA(Metadata!A554)=1, IF(ISNUMBER(MATCH(LEFT(Metadata!O554,SEARCH(":",Metadata!O554)-1),'Library and Platform Vocabulary'!$A$117:$A$413,0)), "Yes", "No"),"")</f>
        <v/>
      </c>
      <c r="E559" t="str">
        <f ca="1">IF(COUNTA(Metadata!A554)=1,IF(Metadata!N554&gt;TODAY(),"No, date is in the future or is invalid", "Yes"),"")</f>
        <v/>
      </c>
    </row>
    <row r="560" spans="1:5">
      <c r="A560" t="str">
        <f>IF(COUNTA(Metadata!A555)=1,ROW(Metadata!A555),"")</f>
        <v/>
      </c>
      <c r="B560" t="str">
        <f>IF(COUNTA(Metadata!A555)=1,IF(COUNTA(Metadata!L555,Metadata!B555)=2, IF(Metadata!L555=Metadata!B555, "No", "Yes"), "One (or both) of these fields are empty"),"")</f>
        <v/>
      </c>
      <c r="C560" t="str">
        <f>IF(COUNTA(Metadata!A555)=1,IF(COUNTA(Metadata!B555:'Metadata'!P555)=15, "Yes", "One (or more) of these fields are empty"),"")</f>
        <v/>
      </c>
      <c r="D560" t="str">
        <f>IF(COUNTA(Metadata!A555)=1, IF(ISNUMBER(MATCH(LEFT(Metadata!O555,SEARCH(":",Metadata!O555)-1),'Library and Platform Vocabulary'!$A$117:$A$413,0)), "Yes", "No"),"")</f>
        <v/>
      </c>
      <c r="E560" t="str">
        <f ca="1">IF(COUNTA(Metadata!A555)=1,IF(Metadata!N555&gt;TODAY(),"No, date is in the future or is invalid", "Yes"),"")</f>
        <v/>
      </c>
    </row>
    <row r="561" spans="1:5">
      <c r="A561" t="str">
        <f>IF(COUNTA(Metadata!A556)=1,ROW(Metadata!A556),"")</f>
        <v/>
      </c>
      <c r="B561" t="str">
        <f>IF(COUNTA(Metadata!A556)=1,IF(COUNTA(Metadata!L556,Metadata!B556)=2, IF(Metadata!L556=Metadata!B556, "No", "Yes"), "One (or both) of these fields are empty"),"")</f>
        <v/>
      </c>
      <c r="C561" t="str">
        <f>IF(COUNTA(Metadata!A556)=1,IF(COUNTA(Metadata!B556:'Metadata'!P556)=15, "Yes", "One (or more) of these fields are empty"),"")</f>
        <v/>
      </c>
      <c r="D561" t="str">
        <f>IF(COUNTA(Metadata!A556)=1, IF(ISNUMBER(MATCH(LEFT(Metadata!O556,SEARCH(":",Metadata!O556)-1),'Library and Platform Vocabulary'!$A$117:$A$413,0)), "Yes", "No"),"")</f>
        <v/>
      </c>
      <c r="E561" t="str">
        <f ca="1">IF(COUNTA(Metadata!A556)=1,IF(Metadata!N556&gt;TODAY(),"No, date is in the future or is invalid", "Yes"),"")</f>
        <v/>
      </c>
    </row>
    <row r="562" spans="1:5">
      <c r="A562" t="str">
        <f>IF(COUNTA(Metadata!A557)=1,ROW(Metadata!A557),"")</f>
        <v/>
      </c>
      <c r="B562" t="str">
        <f>IF(COUNTA(Metadata!A557)=1,IF(COUNTA(Metadata!L557,Metadata!B557)=2, IF(Metadata!L557=Metadata!B557, "No", "Yes"), "One (or both) of these fields are empty"),"")</f>
        <v/>
      </c>
      <c r="C562" t="str">
        <f>IF(COUNTA(Metadata!A557)=1,IF(COUNTA(Metadata!B557:'Metadata'!P557)=15, "Yes", "One (or more) of these fields are empty"),"")</f>
        <v/>
      </c>
      <c r="D562" t="str">
        <f>IF(COUNTA(Metadata!A557)=1, IF(ISNUMBER(MATCH(LEFT(Metadata!O557,SEARCH(":",Metadata!O557)-1),'Library and Platform Vocabulary'!$A$117:$A$413,0)), "Yes", "No"),"")</f>
        <v/>
      </c>
      <c r="E562" t="str">
        <f ca="1">IF(COUNTA(Metadata!A557)=1,IF(Metadata!N557&gt;TODAY(),"No, date is in the future or is invalid", "Yes"),"")</f>
        <v/>
      </c>
    </row>
    <row r="563" spans="1:5">
      <c r="A563" t="str">
        <f>IF(COUNTA(Metadata!A558)=1,ROW(Metadata!A558),"")</f>
        <v/>
      </c>
      <c r="B563" t="str">
        <f>IF(COUNTA(Metadata!A558)=1,IF(COUNTA(Metadata!L558,Metadata!B558)=2, IF(Metadata!L558=Metadata!B558, "No", "Yes"), "One (or both) of these fields are empty"),"")</f>
        <v/>
      </c>
      <c r="C563" t="str">
        <f>IF(COUNTA(Metadata!A558)=1,IF(COUNTA(Metadata!B558:'Metadata'!P558)=15, "Yes", "One (or more) of these fields are empty"),"")</f>
        <v/>
      </c>
      <c r="D563" t="str">
        <f>IF(COUNTA(Metadata!A558)=1, IF(ISNUMBER(MATCH(LEFT(Metadata!O558,SEARCH(":",Metadata!O558)-1),'Library and Platform Vocabulary'!$A$117:$A$413,0)), "Yes", "No"),"")</f>
        <v/>
      </c>
      <c r="E563" t="str">
        <f ca="1">IF(COUNTA(Metadata!A558)=1,IF(Metadata!N558&gt;TODAY(),"No, date is in the future or is invalid", "Yes"),"")</f>
        <v/>
      </c>
    </row>
    <row r="564" spans="1:5">
      <c r="A564" t="str">
        <f>IF(COUNTA(Metadata!A559)=1,ROW(Metadata!A559),"")</f>
        <v/>
      </c>
      <c r="B564" t="str">
        <f>IF(COUNTA(Metadata!A559)=1,IF(COUNTA(Metadata!L559,Metadata!B559)=2, IF(Metadata!L559=Metadata!B559, "No", "Yes"), "One (or both) of these fields are empty"),"")</f>
        <v/>
      </c>
      <c r="C564" t="str">
        <f>IF(COUNTA(Metadata!A559)=1,IF(COUNTA(Metadata!B559:'Metadata'!P559)=15, "Yes", "One (or more) of these fields are empty"),"")</f>
        <v/>
      </c>
      <c r="D564" t="str">
        <f>IF(COUNTA(Metadata!A559)=1, IF(ISNUMBER(MATCH(LEFT(Metadata!O559,SEARCH(":",Metadata!O559)-1),'Library and Platform Vocabulary'!$A$117:$A$413,0)), "Yes", "No"),"")</f>
        <v/>
      </c>
      <c r="E564" t="str">
        <f ca="1">IF(COUNTA(Metadata!A559)=1,IF(Metadata!N559&gt;TODAY(),"No, date is in the future or is invalid", "Yes"),"")</f>
        <v/>
      </c>
    </row>
    <row r="565" spans="1:5">
      <c r="A565" t="str">
        <f>IF(COUNTA(Metadata!A560)=1,ROW(Metadata!A560),"")</f>
        <v/>
      </c>
      <c r="B565" t="str">
        <f>IF(COUNTA(Metadata!A560)=1,IF(COUNTA(Metadata!L560,Metadata!B560)=2, IF(Metadata!L560=Metadata!B560, "No", "Yes"), "One (or both) of these fields are empty"),"")</f>
        <v/>
      </c>
      <c r="C565" t="str">
        <f>IF(COUNTA(Metadata!A560)=1,IF(COUNTA(Metadata!B560:'Metadata'!P560)=15, "Yes", "One (or more) of these fields are empty"),"")</f>
        <v/>
      </c>
      <c r="D565" t="str">
        <f>IF(COUNTA(Metadata!A560)=1, IF(ISNUMBER(MATCH(LEFT(Metadata!O560,SEARCH(":",Metadata!O560)-1),'Library and Platform Vocabulary'!$A$117:$A$413,0)), "Yes", "No"),"")</f>
        <v/>
      </c>
      <c r="E565" t="str">
        <f ca="1">IF(COUNTA(Metadata!A560)=1,IF(Metadata!N560&gt;TODAY(),"No, date is in the future or is invalid", "Yes"),"")</f>
        <v/>
      </c>
    </row>
    <row r="566" spans="1:5">
      <c r="A566" t="str">
        <f>IF(COUNTA(Metadata!A561)=1,ROW(Metadata!A561),"")</f>
        <v/>
      </c>
      <c r="B566" t="str">
        <f>IF(COUNTA(Metadata!A561)=1,IF(COUNTA(Metadata!L561,Metadata!B561)=2, IF(Metadata!L561=Metadata!B561, "No", "Yes"), "One (or both) of these fields are empty"),"")</f>
        <v/>
      </c>
      <c r="C566" t="str">
        <f>IF(COUNTA(Metadata!A561)=1,IF(COUNTA(Metadata!B561:'Metadata'!P561)=15, "Yes", "One (or more) of these fields are empty"),"")</f>
        <v/>
      </c>
      <c r="D566" t="str">
        <f>IF(COUNTA(Metadata!A561)=1, IF(ISNUMBER(MATCH(LEFT(Metadata!O561,SEARCH(":",Metadata!O561)-1),'Library and Platform Vocabulary'!$A$117:$A$413,0)), "Yes", "No"),"")</f>
        <v/>
      </c>
      <c r="E566" t="str">
        <f ca="1">IF(COUNTA(Metadata!A561)=1,IF(Metadata!N561&gt;TODAY(),"No, date is in the future or is invalid", "Yes"),"")</f>
        <v/>
      </c>
    </row>
    <row r="567" spans="1:5">
      <c r="A567" t="str">
        <f>IF(COUNTA(Metadata!A562)=1,ROW(Metadata!A562),"")</f>
        <v/>
      </c>
      <c r="B567" t="str">
        <f>IF(COUNTA(Metadata!A562)=1,IF(COUNTA(Metadata!L562,Metadata!B562)=2, IF(Metadata!L562=Metadata!B562, "No", "Yes"), "One (or both) of these fields are empty"),"")</f>
        <v/>
      </c>
      <c r="C567" t="str">
        <f>IF(COUNTA(Metadata!A562)=1,IF(COUNTA(Metadata!B562:'Metadata'!P562)=15, "Yes", "One (or more) of these fields are empty"),"")</f>
        <v/>
      </c>
      <c r="D567" t="str">
        <f>IF(COUNTA(Metadata!A562)=1, IF(ISNUMBER(MATCH(LEFT(Metadata!O562,SEARCH(":",Metadata!O562)-1),'Library and Platform Vocabulary'!$A$117:$A$413,0)), "Yes", "No"),"")</f>
        <v/>
      </c>
      <c r="E567" t="str">
        <f ca="1">IF(COUNTA(Metadata!A562)=1,IF(Metadata!N562&gt;TODAY(),"No, date is in the future or is invalid", "Yes"),"")</f>
        <v/>
      </c>
    </row>
    <row r="568" spans="1:5">
      <c r="A568" t="str">
        <f>IF(COUNTA(Metadata!A563)=1,ROW(Metadata!A563),"")</f>
        <v/>
      </c>
      <c r="B568" t="str">
        <f>IF(COUNTA(Metadata!A563)=1,IF(COUNTA(Metadata!L563,Metadata!B563)=2, IF(Metadata!L563=Metadata!B563, "No", "Yes"), "One (or both) of these fields are empty"),"")</f>
        <v/>
      </c>
      <c r="C568" t="str">
        <f>IF(COUNTA(Metadata!A563)=1,IF(COUNTA(Metadata!B563:'Metadata'!P563)=15, "Yes", "One (or more) of these fields are empty"),"")</f>
        <v/>
      </c>
      <c r="D568" t="str">
        <f>IF(COUNTA(Metadata!A563)=1, IF(ISNUMBER(MATCH(LEFT(Metadata!O563,SEARCH(":",Metadata!O563)-1),'Library and Platform Vocabulary'!$A$117:$A$413,0)), "Yes", "No"),"")</f>
        <v/>
      </c>
      <c r="E568" t="str">
        <f ca="1">IF(COUNTA(Metadata!A563)=1,IF(Metadata!N563&gt;TODAY(),"No, date is in the future or is invalid", "Yes"),"")</f>
        <v/>
      </c>
    </row>
    <row r="569" spans="1:5">
      <c r="A569" t="str">
        <f>IF(COUNTA(Metadata!A564)=1,ROW(Metadata!A564),"")</f>
        <v/>
      </c>
      <c r="B569" t="str">
        <f>IF(COUNTA(Metadata!A564)=1,IF(COUNTA(Metadata!L564,Metadata!B564)=2, IF(Metadata!L564=Metadata!B564, "No", "Yes"), "One (or both) of these fields are empty"),"")</f>
        <v/>
      </c>
      <c r="C569" t="str">
        <f>IF(COUNTA(Metadata!A564)=1,IF(COUNTA(Metadata!B564:'Metadata'!P564)=15, "Yes", "One (or more) of these fields are empty"),"")</f>
        <v/>
      </c>
      <c r="D569" t="str">
        <f>IF(COUNTA(Metadata!A564)=1, IF(ISNUMBER(MATCH(LEFT(Metadata!O564,SEARCH(":",Metadata!O564)-1),'Library and Platform Vocabulary'!$A$117:$A$413,0)), "Yes", "No"),"")</f>
        <v/>
      </c>
      <c r="E569" t="str">
        <f ca="1">IF(COUNTA(Metadata!A564)=1,IF(Metadata!N564&gt;TODAY(),"No, date is in the future or is invalid", "Yes"),"")</f>
        <v/>
      </c>
    </row>
    <row r="570" spans="1:5">
      <c r="A570" t="str">
        <f>IF(COUNTA(Metadata!A565)=1,ROW(Metadata!A565),"")</f>
        <v/>
      </c>
      <c r="B570" t="str">
        <f>IF(COUNTA(Metadata!A565)=1,IF(COUNTA(Metadata!L565,Metadata!B565)=2, IF(Metadata!L565=Metadata!B565, "No", "Yes"), "One (or both) of these fields are empty"),"")</f>
        <v/>
      </c>
      <c r="C570" t="str">
        <f>IF(COUNTA(Metadata!A565)=1,IF(COUNTA(Metadata!B565:'Metadata'!P565)=15, "Yes", "One (or more) of these fields are empty"),"")</f>
        <v/>
      </c>
      <c r="D570" t="str">
        <f>IF(COUNTA(Metadata!A565)=1, IF(ISNUMBER(MATCH(LEFT(Metadata!O565,SEARCH(":",Metadata!O565)-1),'Library and Platform Vocabulary'!$A$117:$A$413,0)), "Yes", "No"),"")</f>
        <v/>
      </c>
      <c r="E570" t="str">
        <f ca="1">IF(COUNTA(Metadata!A565)=1,IF(Metadata!N565&gt;TODAY(),"No, date is in the future or is invalid", "Yes"),"")</f>
        <v/>
      </c>
    </row>
    <row r="571" spans="1:5">
      <c r="A571" t="str">
        <f>IF(COUNTA(Metadata!A566)=1,ROW(Metadata!A566),"")</f>
        <v/>
      </c>
      <c r="B571" t="str">
        <f>IF(COUNTA(Metadata!A566)=1,IF(COUNTA(Metadata!L566,Metadata!B566)=2, IF(Metadata!L566=Metadata!B566, "No", "Yes"), "One (or both) of these fields are empty"),"")</f>
        <v/>
      </c>
      <c r="C571" t="str">
        <f>IF(COUNTA(Metadata!A566)=1,IF(COUNTA(Metadata!B566:'Metadata'!P566)=15, "Yes", "One (or more) of these fields are empty"),"")</f>
        <v/>
      </c>
      <c r="D571" t="str">
        <f>IF(COUNTA(Metadata!A566)=1, IF(ISNUMBER(MATCH(LEFT(Metadata!O566,SEARCH(":",Metadata!O566)-1),'Library and Platform Vocabulary'!$A$117:$A$413,0)), "Yes", "No"),"")</f>
        <v/>
      </c>
      <c r="E571" t="str">
        <f ca="1">IF(COUNTA(Metadata!A566)=1,IF(Metadata!N566&gt;TODAY(),"No, date is in the future or is invalid", "Yes"),"")</f>
        <v/>
      </c>
    </row>
    <row r="572" spans="1:5">
      <c r="A572" t="str">
        <f>IF(COUNTA(Metadata!A567)=1,ROW(Metadata!A567),"")</f>
        <v/>
      </c>
      <c r="B572" t="str">
        <f>IF(COUNTA(Metadata!A567)=1,IF(COUNTA(Metadata!L567,Metadata!B567)=2, IF(Metadata!L567=Metadata!B567, "No", "Yes"), "One (or both) of these fields are empty"),"")</f>
        <v/>
      </c>
      <c r="C572" t="str">
        <f>IF(COUNTA(Metadata!A567)=1,IF(COUNTA(Metadata!B567:'Metadata'!P567)=15, "Yes", "One (or more) of these fields are empty"),"")</f>
        <v/>
      </c>
      <c r="D572" t="str">
        <f>IF(COUNTA(Metadata!A567)=1, IF(ISNUMBER(MATCH(LEFT(Metadata!O567,SEARCH(":",Metadata!O567)-1),'Library and Platform Vocabulary'!$A$117:$A$413,0)), "Yes", "No"),"")</f>
        <v/>
      </c>
      <c r="E572" t="str">
        <f ca="1">IF(COUNTA(Metadata!A567)=1,IF(Metadata!N567&gt;TODAY(),"No, date is in the future or is invalid", "Yes"),"")</f>
        <v/>
      </c>
    </row>
    <row r="573" spans="1:5">
      <c r="A573" t="str">
        <f>IF(COUNTA(Metadata!A568)=1,ROW(Metadata!A568),"")</f>
        <v/>
      </c>
      <c r="B573" t="str">
        <f>IF(COUNTA(Metadata!A568)=1,IF(COUNTA(Metadata!L568,Metadata!B568)=2, IF(Metadata!L568=Metadata!B568, "No", "Yes"), "One (or both) of these fields are empty"),"")</f>
        <v/>
      </c>
      <c r="C573" t="str">
        <f>IF(COUNTA(Metadata!A568)=1,IF(COUNTA(Metadata!B568:'Metadata'!P568)=15, "Yes", "One (or more) of these fields are empty"),"")</f>
        <v/>
      </c>
      <c r="D573" t="str">
        <f>IF(COUNTA(Metadata!A568)=1, IF(ISNUMBER(MATCH(LEFT(Metadata!O568,SEARCH(":",Metadata!O568)-1),'Library and Platform Vocabulary'!$A$117:$A$413,0)), "Yes", "No"),"")</f>
        <v/>
      </c>
      <c r="E573" t="str">
        <f ca="1">IF(COUNTA(Metadata!A568)=1,IF(Metadata!N568&gt;TODAY(),"No, date is in the future or is invalid", "Yes"),"")</f>
        <v/>
      </c>
    </row>
    <row r="574" spans="1:5">
      <c r="A574" t="str">
        <f>IF(COUNTA(Metadata!A569)=1,ROW(Metadata!A569),"")</f>
        <v/>
      </c>
      <c r="B574" t="str">
        <f>IF(COUNTA(Metadata!A569)=1,IF(COUNTA(Metadata!L569,Metadata!B569)=2, IF(Metadata!L569=Metadata!B569, "No", "Yes"), "One (or both) of these fields are empty"),"")</f>
        <v/>
      </c>
      <c r="C574" t="str">
        <f>IF(COUNTA(Metadata!A569)=1,IF(COUNTA(Metadata!B569:'Metadata'!P569)=15, "Yes", "One (or more) of these fields are empty"),"")</f>
        <v/>
      </c>
      <c r="D574" t="str">
        <f>IF(COUNTA(Metadata!A569)=1, IF(ISNUMBER(MATCH(LEFT(Metadata!O569,SEARCH(":",Metadata!O569)-1),'Library and Platform Vocabulary'!$A$117:$A$413,0)), "Yes", "No"),"")</f>
        <v/>
      </c>
      <c r="E574" t="str">
        <f ca="1">IF(COUNTA(Metadata!A569)=1,IF(Metadata!N569&gt;TODAY(),"No, date is in the future or is invalid", "Yes"),"")</f>
        <v/>
      </c>
    </row>
    <row r="575" spans="1:5">
      <c r="A575" t="str">
        <f>IF(COUNTA(Metadata!A570)=1,ROW(Metadata!A570),"")</f>
        <v/>
      </c>
      <c r="B575" t="str">
        <f>IF(COUNTA(Metadata!A570)=1,IF(COUNTA(Metadata!L570,Metadata!B570)=2, IF(Metadata!L570=Metadata!B570, "No", "Yes"), "One (or both) of these fields are empty"),"")</f>
        <v/>
      </c>
      <c r="C575" t="str">
        <f>IF(COUNTA(Metadata!A570)=1,IF(COUNTA(Metadata!B570:'Metadata'!P570)=15, "Yes", "One (or more) of these fields are empty"),"")</f>
        <v/>
      </c>
      <c r="D575" t="str">
        <f>IF(COUNTA(Metadata!A570)=1, IF(ISNUMBER(MATCH(LEFT(Metadata!O570,SEARCH(":",Metadata!O570)-1),'Library and Platform Vocabulary'!$A$117:$A$413,0)), "Yes", "No"),"")</f>
        <v/>
      </c>
      <c r="E575" t="str">
        <f ca="1">IF(COUNTA(Metadata!A570)=1,IF(Metadata!N570&gt;TODAY(),"No, date is in the future or is invalid", "Yes"),"")</f>
        <v/>
      </c>
    </row>
    <row r="576" spans="1:5">
      <c r="A576" t="str">
        <f>IF(COUNTA(Metadata!A571)=1,ROW(Metadata!A571),"")</f>
        <v/>
      </c>
      <c r="B576" t="str">
        <f>IF(COUNTA(Metadata!A571)=1,IF(COUNTA(Metadata!L571,Metadata!B571)=2, IF(Metadata!L571=Metadata!B571, "No", "Yes"), "One (or both) of these fields are empty"),"")</f>
        <v/>
      </c>
      <c r="C576" t="str">
        <f>IF(COUNTA(Metadata!A571)=1,IF(COUNTA(Metadata!B571:'Metadata'!P571)=15, "Yes", "One (or more) of these fields are empty"),"")</f>
        <v/>
      </c>
      <c r="D576" t="str">
        <f>IF(COUNTA(Metadata!A571)=1, IF(ISNUMBER(MATCH(LEFT(Metadata!O571,SEARCH(":",Metadata!O571)-1),'Library and Platform Vocabulary'!$A$117:$A$413,0)), "Yes", "No"),"")</f>
        <v/>
      </c>
      <c r="E576" t="str">
        <f ca="1">IF(COUNTA(Metadata!A571)=1,IF(Metadata!N571&gt;TODAY(),"No, date is in the future or is invalid", "Yes"),"")</f>
        <v/>
      </c>
    </row>
    <row r="577" spans="1:5">
      <c r="A577" t="str">
        <f>IF(COUNTA(Metadata!A572)=1,ROW(Metadata!A572),"")</f>
        <v/>
      </c>
      <c r="B577" t="str">
        <f>IF(COUNTA(Metadata!A572)=1,IF(COUNTA(Metadata!L572,Metadata!B572)=2, IF(Metadata!L572=Metadata!B572, "No", "Yes"), "One (or both) of these fields are empty"),"")</f>
        <v/>
      </c>
      <c r="C577" t="str">
        <f>IF(COUNTA(Metadata!A572)=1,IF(COUNTA(Metadata!B572:'Metadata'!P572)=15, "Yes", "One (or more) of these fields are empty"),"")</f>
        <v/>
      </c>
      <c r="D577" t="str">
        <f>IF(COUNTA(Metadata!A572)=1, IF(ISNUMBER(MATCH(LEFT(Metadata!O572,SEARCH(":",Metadata!O572)-1),'Library and Platform Vocabulary'!$A$117:$A$413,0)), "Yes", "No"),"")</f>
        <v/>
      </c>
      <c r="E577" t="str">
        <f ca="1">IF(COUNTA(Metadata!A572)=1,IF(Metadata!N572&gt;TODAY(),"No, date is in the future or is invalid", "Yes"),"")</f>
        <v/>
      </c>
    </row>
    <row r="578" spans="1:5">
      <c r="A578" t="str">
        <f>IF(COUNTA(Metadata!A573)=1,ROW(Metadata!A573),"")</f>
        <v/>
      </c>
      <c r="B578" t="str">
        <f>IF(COUNTA(Metadata!A573)=1,IF(COUNTA(Metadata!L573,Metadata!B573)=2, IF(Metadata!L573=Metadata!B573, "No", "Yes"), "One (or both) of these fields are empty"),"")</f>
        <v/>
      </c>
      <c r="C578" t="str">
        <f>IF(COUNTA(Metadata!A573)=1,IF(COUNTA(Metadata!B573:'Metadata'!P573)=15, "Yes", "One (or more) of these fields are empty"),"")</f>
        <v/>
      </c>
      <c r="D578" t="str">
        <f>IF(COUNTA(Metadata!A573)=1, IF(ISNUMBER(MATCH(LEFT(Metadata!O573,SEARCH(":",Metadata!O573)-1),'Library and Platform Vocabulary'!$A$117:$A$413,0)), "Yes", "No"),"")</f>
        <v/>
      </c>
      <c r="E578" t="str">
        <f ca="1">IF(COUNTA(Metadata!A573)=1,IF(Metadata!N573&gt;TODAY(),"No, date is in the future or is invalid", "Yes"),"")</f>
        <v/>
      </c>
    </row>
    <row r="579" spans="1:5">
      <c r="A579" t="str">
        <f>IF(COUNTA(Metadata!A574)=1,ROW(Metadata!A574),"")</f>
        <v/>
      </c>
      <c r="B579" t="str">
        <f>IF(COUNTA(Metadata!A574)=1,IF(COUNTA(Metadata!L574,Metadata!B574)=2, IF(Metadata!L574=Metadata!B574, "No", "Yes"), "One (or both) of these fields are empty"),"")</f>
        <v/>
      </c>
      <c r="C579" t="str">
        <f>IF(COUNTA(Metadata!A574)=1,IF(COUNTA(Metadata!B574:'Metadata'!P574)=15, "Yes", "One (or more) of these fields are empty"),"")</f>
        <v/>
      </c>
      <c r="D579" t="str">
        <f>IF(COUNTA(Metadata!A574)=1, IF(ISNUMBER(MATCH(LEFT(Metadata!O574,SEARCH(":",Metadata!O574)-1),'Library and Platform Vocabulary'!$A$117:$A$413,0)), "Yes", "No"),"")</f>
        <v/>
      </c>
      <c r="E579" t="str">
        <f ca="1">IF(COUNTA(Metadata!A574)=1,IF(Metadata!N574&gt;TODAY(),"No, date is in the future or is invalid", "Yes"),"")</f>
        <v/>
      </c>
    </row>
    <row r="580" spans="1:5">
      <c r="A580" t="str">
        <f>IF(COUNTA(Metadata!A575)=1,ROW(Metadata!A575),"")</f>
        <v/>
      </c>
      <c r="B580" t="str">
        <f>IF(COUNTA(Metadata!A575)=1,IF(COUNTA(Metadata!L575,Metadata!B575)=2, IF(Metadata!L575=Metadata!B575, "No", "Yes"), "One (or both) of these fields are empty"),"")</f>
        <v/>
      </c>
      <c r="C580" t="str">
        <f>IF(COUNTA(Metadata!A575)=1,IF(COUNTA(Metadata!B575:'Metadata'!P575)=15, "Yes", "One (or more) of these fields are empty"),"")</f>
        <v/>
      </c>
      <c r="D580" t="str">
        <f>IF(COUNTA(Metadata!A575)=1, IF(ISNUMBER(MATCH(LEFT(Metadata!O575,SEARCH(":",Metadata!O575)-1),'Library and Platform Vocabulary'!$A$117:$A$413,0)), "Yes", "No"),"")</f>
        <v/>
      </c>
      <c r="E580" t="str">
        <f ca="1">IF(COUNTA(Metadata!A575)=1,IF(Metadata!N575&gt;TODAY(),"No, date is in the future or is invalid", "Yes"),"")</f>
        <v/>
      </c>
    </row>
    <row r="581" spans="1:5">
      <c r="A581" t="str">
        <f>IF(COUNTA(Metadata!A576)=1,ROW(Metadata!A576),"")</f>
        <v/>
      </c>
      <c r="B581" t="str">
        <f>IF(COUNTA(Metadata!A576)=1,IF(COUNTA(Metadata!L576,Metadata!B576)=2, IF(Metadata!L576=Metadata!B576, "No", "Yes"), "One (or both) of these fields are empty"),"")</f>
        <v/>
      </c>
      <c r="C581" t="str">
        <f>IF(COUNTA(Metadata!A576)=1,IF(COUNTA(Metadata!B576:'Metadata'!P576)=15, "Yes", "One (or more) of these fields are empty"),"")</f>
        <v/>
      </c>
      <c r="D581" t="str">
        <f>IF(COUNTA(Metadata!A576)=1, IF(ISNUMBER(MATCH(LEFT(Metadata!O576,SEARCH(":",Metadata!O576)-1),'Library and Platform Vocabulary'!$A$117:$A$413,0)), "Yes", "No"),"")</f>
        <v/>
      </c>
      <c r="E581" t="str">
        <f ca="1">IF(COUNTA(Metadata!A576)=1,IF(Metadata!N576&gt;TODAY(),"No, date is in the future or is invalid", "Yes"),"")</f>
        <v/>
      </c>
    </row>
    <row r="582" spans="1:5">
      <c r="A582" t="str">
        <f>IF(COUNTA(Metadata!A577)=1,ROW(Metadata!A577),"")</f>
        <v/>
      </c>
      <c r="B582" t="str">
        <f>IF(COUNTA(Metadata!A577)=1,IF(COUNTA(Metadata!L577,Metadata!B577)=2, IF(Metadata!L577=Metadata!B577, "No", "Yes"), "One (or both) of these fields are empty"),"")</f>
        <v/>
      </c>
      <c r="C582" t="str">
        <f>IF(COUNTA(Metadata!A577)=1,IF(COUNTA(Metadata!B577:'Metadata'!P577)=15, "Yes", "One (or more) of these fields are empty"),"")</f>
        <v/>
      </c>
      <c r="D582" t="str">
        <f>IF(COUNTA(Metadata!A577)=1, IF(ISNUMBER(MATCH(LEFT(Metadata!O577,SEARCH(":",Metadata!O577)-1),'Library and Platform Vocabulary'!$A$117:$A$413,0)), "Yes", "No"),"")</f>
        <v/>
      </c>
      <c r="E582" t="str">
        <f ca="1">IF(COUNTA(Metadata!A577)=1,IF(Metadata!N577&gt;TODAY(),"No, date is in the future or is invalid", "Yes"),"")</f>
        <v/>
      </c>
    </row>
    <row r="583" spans="1:5">
      <c r="A583" t="str">
        <f>IF(COUNTA(Metadata!A578)=1,ROW(Metadata!A578),"")</f>
        <v/>
      </c>
      <c r="B583" t="str">
        <f>IF(COUNTA(Metadata!A578)=1,IF(COUNTA(Metadata!L578,Metadata!B578)=2, IF(Metadata!L578=Metadata!B578, "No", "Yes"), "One (or both) of these fields are empty"),"")</f>
        <v/>
      </c>
      <c r="C583" t="str">
        <f>IF(COUNTA(Metadata!A578)=1,IF(COUNTA(Metadata!B578:'Metadata'!P578)=15, "Yes", "One (or more) of these fields are empty"),"")</f>
        <v/>
      </c>
      <c r="D583" t="str">
        <f>IF(COUNTA(Metadata!A578)=1, IF(ISNUMBER(MATCH(LEFT(Metadata!O578,SEARCH(":",Metadata!O578)-1),'Library and Platform Vocabulary'!$A$117:$A$413,0)), "Yes", "No"),"")</f>
        <v/>
      </c>
      <c r="E583" t="str">
        <f ca="1">IF(COUNTA(Metadata!A578)=1,IF(Metadata!N578&gt;TODAY(),"No, date is in the future or is invalid", "Yes"),"")</f>
        <v/>
      </c>
    </row>
    <row r="584" spans="1:5">
      <c r="A584" t="str">
        <f>IF(COUNTA(Metadata!A579)=1,ROW(Metadata!A579),"")</f>
        <v/>
      </c>
      <c r="B584" t="str">
        <f>IF(COUNTA(Metadata!A579)=1,IF(COUNTA(Metadata!L579,Metadata!B579)=2, IF(Metadata!L579=Metadata!B579, "No", "Yes"), "One (or both) of these fields are empty"),"")</f>
        <v/>
      </c>
      <c r="C584" t="str">
        <f>IF(COUNTA(Metadata!A579)=1,IF(COUNTA(Metadata!B579:'Metadata'!P579)=15, "Yes", "One (or more) of these fields are empty"),"")</f>
        <v/>
      </c>
      <c r="D584" t="str">
        <f>IF(COUNTA(Metadata!A579)=1, IF(ISNUMBER(MATCH(LEFT(Metadata!O579,SEARCH(":",Metadata!O579)-1),'Library and Platform Vocabulary'!$A$117:$A$413,0)), "Yes", "No"),"")</f>
        <v/>
      </c>
      <c r="E584" t="str">
        <f ca="1">IF(COUNTA(Metadata!A579)=1,IF(Metadata!N579&gt;TODAY(),"No, date is in the future or is invalid", "Yes"),"")</f>
        <v/>
      </c>
    </row>
    <row r="585" spans="1:5">
      <c r="A585" t="str">
        <f>IF(COUNTA(Metadata!A580)=1,ROW(Metadata!A580),"")</f>
        <v/>
      </c>
      <c r="B585" t="str">
        <f>IF(COUNTA(Metadata!A580)=1,IF(COUNTA(Metadata!L580,Metadata!B580)=2, IF(Metadata!L580=Metadata!B580, "No", "Yes"), "One (or both) of these fields are empty"),"")</f>
        <v/>
      </c>
      <c r="C585" t="str">
        <f>IF(COUNTA(Metadata!A580)=1,IF(COUNTA(Metadata!B580:'Metadata'!P580)=15, "Yes", "One (or more) of these fields are empty"),"")</f>
        <v/>
      </c>
      <c r="D585" t="str">
        <f>IF(COUNTA(Metadata!A580)=1, IF(ISNUMBER(MATCH(LEFT(Metadata!O580,SEARCH(":",Metadata!O580)-1),'Library and Platform Vocabulary'!$A$117:$A$413,0)), "Yes", "No"),"")</f>
        <v/>
      </c>
      <c r="E585" t="str">
        <f ca="1">IF(COUNTA(Metadata!A580)=1,IF(Metadata!N580&gt;TODAY(),"No, date is in the future or is invalid", "Yes"),"")</f>
        <v/>
      </c>
    </row>
    <row r="586" spans="1:5">
      <c r="A586" t="str">
        <f>IF(COUNTA(Metadata!A581)=1,ROW(Metadata!A581),"")</f>
        <v/>
      </c>
      <c r="B586" t="str">
        <f>IF(COUNTA(Metadata!A581)=1,IF(COUNTA(Metadata!L581,Metadata!B581)=2, IF(Metadata!L581=Metadata!B581, "No", "Yes"), "One (or both) of these fields are empty"),"")</f>
        <v/>
      </c>
      <c r="C586" t="str">
        <f>IF(COUNTA(Metadata!A581)=1,IF(COUNTA(Metadata!B581:'Metadata'!P581)=15, "Yes", "One (or more) of these fields are empty"),"")</f>
        <v/>
      </c>
      <c r="D586" t="str">
        <f>IF(COUNTA(Metadata!A581)=1, IF(ISNUMBER(MATCH(LEFT(Metadata!O581,SEARCH(":",Metadata!O581)-1),'Library and Platform Vocabulary'!$A$117:$A$413,0)), "Yes", "No"),"")</f>
        <v/>
      </c>
      <c r="E586" t="str">
        <f ca="1">IF(COUNTA(Metadata!A581)=1,IF(Metadata!N581&gt;TODAY(),"No, date is in the future or is invalid", "Yes"),"")</f>
        <v/>
      </c>
    </row>
    <row r="587" spans="1:5">
      <c r="A587" t="str">
        <f>IF(COUNTA(Metadata!A582)=1,ROW(Metadata!A582),"")</f>
        <v/>
      </c>
      <c r="B587" t="str">
        <f>IF(COUNTA(Metadata!A582)=1,IF(COUNTA(Metadata!L582,Metadata!B582)=2, IF(Metadata!L582=Metadata!B582, "No", "Yes"), "One (or both) of these fields are empty"),"")</f>
        <v/>
      </c>
      <c r="C587" t="str">
        <f>IF(COUNTA(Metadata!A582)=1,IF(COUNTA(Metadata!B582:'Metadata'!P582)=15, "Yes", "One (or more) of these fields are empty"),"")</f>
        <v/>
      </c>
      <c r="D587" t="str">
        <f>IF(COUNTA(Metadata!A582)=1, IF(ISNUMBER(MATCH(LEFT(Metadata!O582,SEARCH(":",Metadata!O582)-1),'Library and Platform Vocabulary'!$A$117:$A$413,0)), "Yes", "No"),"")</f>
        <v/>
      </c>
      <c r="E587" t="str">
        <f ca="1">IF(COUNTA(Metadata!A582)=1,IF(Metadata!N582&gt;TODAY(),"No, date is in the future or is invalid", "Yes"),"")</f>
        <v/>
      </c>
    </row>
    <row r="588" spans="1:5">
      <c r="A588" t="str">
        <f>IF(COUNTA(Metadata!A583)=1,ROW(Metadata!A583),"")</f>
        <v/>
      </c>
      <c r="B588" t="str">
        <f>IF(COUNTA(Metadata!A583)=1,IF(COUNTA(Metadata!L583,Metadata!B583)=2, IF(Metadata!L583=Metadata!B583, "No", "Yes"), "One (or both) of these fields are empty"),"")</f>
        <v/>
      </c>
      <c r="C588" t="str">
        <f>IF(COUNTA(Metadata!A583)=1,IF(COUNTA(Metadata!B583:'Metadata'!P583)=15, "Yes", "One (or more) of these fields are empty"),"")</f>
        <v/>
      </c>
      <c r="D588" t="str">
        <f>IF(COUNTA(Metadata!A583)=1, IF(ISNUMBER(MATCH(LEFT(Metadata!O583,SEARCH(":",Metadata!O583)-1),'Library and Platform Vocabulary'!$A$117:$A$413,0)), "Yes", "No"),"")</f>
        <v/>
      </c>
      <c r="E588" t="str">
        <f ca="1">IF(COUNTA(Metadata!A583)=1,IF(Metadata!N583&gt;TODAY(),"No, date is in the future or is invalid", "Yes"),"")</f>
        <v/>
      </c>
    </row>
    <row r="589" spans="1:5">
      <c r="A589" t="str">
        <f>IF(COUNTA(Metadata!A584)=1,ROW(Metadata!A584),"")</f>
        <v/>
      </c>
      <c r="B589" t="str">
        <f>IF(COUNTA(Metadata!A584)=1,IF(COUNTA(Metadata!L584,Metadata!B584)=2, IF(Metadata!L584=Metadata!B584, "No", "Yes"), "One (or both) of these fields are empty"),"")</f>
        <v/>
      </c>
      <c r="C589" t="str">
        <f>IF(COUNTA(Metadata!A584)=1,IF(COUNTA(Metadata!B584:'Metadata'!P584)=15, "Yes", "One (or more) of these fields are empty"),"")</f>
        <v/>
      </c>
      <c r="D589" t="str">
        <f>IF(COUNTA(Metadata!A584)=1, IF(ISNUMBER(MATCH(LEFT(Metadata!O584,SEARCH(":",Metadata!O584)-1),'Library and Platform Vocabulary'!$A$117:$A$413,0)), "Yes", "No"),"")</f>
        <v/>
      </c>
      <c r="E589" t="str">
        <f ca="1">IF(COUNTA(Metadata!A584)=1,IF(Metadata!N584&gt;TODAY(),"No, date is in the future or is invalid", "Yes"),"")</f>
        <v/>
      </c>
    </row>
    <row r="590" spans="1:5">
      <c r="A590" t="str">
        <f>IF(COUNTA(Metadata!A585)=1,ROW(Metadata!A585),"")</f>
        <v/>
      </c>
      <c r="B590" t="str">
        <f>IF(COUNTA(Metadata!A585)=1,IF(COUNTA(Metadata!L585,Metadata!B585)=2, IF(Metadata!L585=Metadata!B585, "No", "Yes"), "One (or both) of these fields are empty"),"")</f>
        <v/>
      </c>
      <c r="C590" t="str">
        <f>IF(COUNTA(Metadata!A585)=1,IF(COUNTA(Metadata!B585:'Metadata'!P585)=15, "Yes", "One (or more) of these fields are empty"),"")</f>
        <v/>
      </c>
      <c r="D590" t="str">
        <f>IF(COUNTA(Metadata!A585)=1, IF(ISNUMBER(MATCH(LEFT(Metadata!O585,SEARCH(":",Metadata!O585)-1),'Library and Platform Vocabulary'!$A$117:$A$413,0)), "Yes", "No"),"")</f>
        <v/>
      </c>
      <c r="E590" t="str">
        <f ca="1">IF(COUNTA(Metadata!A585)=1,IF(Metadata!N585&gt;TODAY(),"No, date is in the future or is invalid", "Yes"),"")</f>
        <v/>
      </c>
    </row>
    <row r="591" spans="1:5">
      <c r="A591" t="str">
        <f>IF(COUNTA(Metadata!A586)=1,ROW(Metadata!A586),"")</f>
        <v/>
      </c>
      <c r="B591" t="str">
        <f>IF(COUNTA(Metadata!A586)=1,IF(COUNTA(Metadata!L586,Metadata!B586)=2, IF(Metadata!L586=Metadata!B586, "No", "Yes"), "One (or both) of these fields are empty"),"")</f>
        <v/>
      </c>
      <c r="C591" t="str">
        <f>IF(COUNTA(Metadata!A586)=1,IF(COUNTA(Metadata!B586:'Metadata'!P586)=15, "Yes", "One (or more) of these fields are empty"),"")</f>
        <v/>
      </c>
      <c r="D591" t="str">
        <f>IF(COUNTA(Metadata!A586)=1, IF(ISNUMBER(MATCH(LEFT(Metadata!O586,SEARCH(":",Metadata!O586)-1),'Library and Platform Vocabulary'!$A$117:$A$413,0)), "Yes", "No"),"")</f>
        <v/>
      </c>
      <c r="E591" t="str">
        <f ca="1">IF(COUNTA(Metadata!A586)=1,IF(Metadata!N586&gt;TODAY(),"No, date is in the future or is invalid", "Yes"),"")</f>
        <v/>
      </c>
    </row>
    <row r="592" spans="1:5">
      <c r="A592" t="str">
        <f>IF(COUNTA(Metadata!A587)=1,ROW(Metadata!A587),"")</f>
        <v/>
      </c>
      <c r="B592" t="str">
        <f>IF(COUNTA(Metadata!A587)=1,IF(COUNTA(Metadata!L587,Metadata!B587)=2, IF(Metadata!L587=Metadata!B587, "No", "Yes"), "One (or both) of these fields are empty"),"")</f>
        <v/>
      </c>
      <c r="C592" t="str">
        <f>IF(COUNTA(Metadata!A587)=1,IF(COUNTA(Metadata!B587:'Metadata'!P587)=15, "Yes", "One (or more) of these fields are empty"),"")</f>
        <v/>
      </c>
      <c r="D592" t="str">
        <f>IF(COUNTA(Metadata!A587)=1, IF(ISNUMBER(MATCH(LEFT(Metadata!O587,SEARCH(":",Metadata!O587)-1),'Library and Platform Vocabulary'!$A$117:$A$413,0)), "Yes", "No"),"")</f>
        <v/>
      </c>
      <c r="E592" t="str">
        <f ca="1">IF(COUNTA(Metadata!A587)=1,IF(Metadata!N587&gt;TODAY(),"No, date is in the future or is invalid", "Yes"),"")</f>
        <v/>
      </c>
    </row>
    <row r="593" spans="1:5">
      <c r="A593" t="str">
        <f>IF(COUNTA(Metadata!A588)=1,ROW(Metadata!A588),"")</f>
        <v/>
      </c>
      <c r="B593" t="str">
        <f>IF(COUNTA(Metadata!A588)=1,IF(COUNTA(Metadata!L588,Metadata!B588)=2, IF(Metadata!L588=Metadata!B588, "No", "Yes"), "One (or both) of these fields are empty"),"")</f>
        <v/>
      </c>
      <c r="C593" t="str">
        <f>IF(COUNTA(Metadata!A588)=1,IF(COUNTA(Metadata!B588:'Metadata'!P588)=15, "Yes", "One (or more) of these fields are empty"),"")</f>
        <v/>
      </c>
      <c r="D593" t="str">
        <f>IF(COUNTA(Metadata!A588)=1, IF(ISNUMBER(MATCH(LEFT(Metadata!O588,SEARCH(":",Metadata!O588)-1),'Library and Platform Vocabulary'!$A$117:$A$413,0)), "Yes", "No"),"")</f>
        <v/>
      </c>
      <c r="E593" t="str">
        <f ca="1">IF(COUNTA(Metadata!A588)=1,IF(Metadata!N588&gt;TODAY(),"No, date is in the future or is invalid", "Yes"),"")</f>
        <v/>
      </c>
    </row>
    <row r="594" spans="1:5">
      <c r="A594" t="str">
        <f>IF(COUNTA(Metadata!A589)=1,ROW(Metadata!A589),"")</f>
        <v/>
      </c>
      <c r="B594" t="str">
        <f>IF(COUNTA(Metadata!A589)=1,IF(COUNTA(Metadata!L589,Metadata!B589)=2, IF(Metadata!L589=Metadata!B589, "No", "Yes"), "One (or both) of these fields are empty"),"")</f>
        <v/>
      </c>
      <c r="C594" t="str">
        <f>IF(COUNTA(Metadata!A589)=1,IF(COUNTA(Metadata!B589:'Metadata'!P589)=15, "Yes", "One (or more) of these fields are empty"),"")</f>
        <v/>
      </c>
      <c r="D594" t="str">
        <f>IF(COUNTA(Metadata!A589)=1, IF(ISNUMBER(MATCH(LEFT(Metadata!O589,SEARCH(":",Metadata!O589)-1),'Library and Platform Vocabulary'!$A$117:$A$413,0)), "Yes", "No"),"")</f>
        <v/>
      </c>
      <c r="E594" t="str">
        <f ca="1">IF(COUNTA(Metadata!A589)=1,IF(Metadata!N589&gt;TODAY(),"No, date is in the future or is invalid", "Yes"),"")</f>
        <v/>
      </c>
    </row>
    <row r="595" spans="1:5">
      <c r="A595" t="str">
        <f>IF(COUNTA(Metadata!A590)=1,ROW(Metadata!A590),"")</f>
        <v/>
      </c>
      <c r="B595" t="str">
        <f>IF(COUNTA(Metadata!A590)=1,IF(COUNTA(Metadata!L590,Metadata!B590)=2, IF(Metadata!L590=Metadata!B590, "No", "Yes"), "One (or both) of these fields are empty"),"")</f>
        <v/>
      </c>
      <c r="C595" t="str">
        <f>IF(COUNTA(Metadata!A590)=1,IF(COUNTA(Metadata!B590:'Metadata'!P590)=15, "Yes", "One (or more) of these fields are empty"),"")</f>
        <v/>
      </c>
      <c r="D595" t="str">
        <f>IF(COUNTA(Metadata!A590)=1, IF(ISNUMBER(MATCH(LEFT(Metadata!O590,SEARCH(":",Metadata!O590)-1),'Library and Platform Vocabulary'!$A$117:$A$413,0)), "Yes", "No"),"")</f>
        <v/>
      </c>
      <c r="E595" t="str">
        <f ca="1">IF(COUNTA(Metadata!A590)=1,IF(Metadata!N590&gt;TODAY(),"No, date is in the future or is invalid", "Yes"),"")</f>
        <v/>
      </c>
    </row>
    <row r="596" spans="1:5">
      <c r="A596" t="str">
        <f>IF(COUNTA(Metadata!A591)=1,ROW(Metadata!A591),"")</f>
        <v/>
      </c>
      <c r="B596" t="str">
        <f>IF(COUNTA(Metadata!A591)=1,IF(COUNTA(Metadata!L591,Metadata!B591)=2, IF(Metadata!L591=Metadata!B591, "No", "Yes"), "One (or both) of these fields are empty"),"")</f>
        <v/>
      </c>
      <c r="C596" t="str">
        <f>IF(COUNTA(Metadata!A591)=1,IF(COUNTA(Metadata!B591:'Metadata'!P591)=15, "Yes", "One (or more) of these fields are empty"),"")</f>
        <v/>
      </c>
      <c r="D596" t="str">
        <f>IF(COUNTA(Metadata!A591)=1, IF(ISNUMBER(MATCH(LEFT(Metadata!O591,SEARCH(":",Metadata!O591)-1),'Library and Platform Vocabulary'!$A$117:$A$413,0)), "Yes", "No"),"")</f>
        <v/>
      </c>
      <c r="E596" t="str">
        <f ca="1">IF(COUNTA(Metadata!A591)=1,IF(Metadata!N591&gt;TODAY(),"No, date is in the future or is invalid", "Yes"),"")</f>
        <v/>
      </c>
    </row>
    <row r="597" spans="1:5">
      <c r="A597" t="str">
        <f>IF(COUNTA(Metadata!A592)=1,ROW(Metadata!A592),"")</f>
        <v/>
      </c>
      <c r="B597" t="str">
        <f>IF(COUNTA(Metadata!A592)=1,IF(COUNTA(Metadata!L592,Metadata!B592)=2, IF(Metadata!L592=Metadata!B592, "No", "Yes"), "One (or both) of these fields are empty"),"")</f>
        <v/>
      </c>
      <c r="C597" t="str">
        <f>IF(COUNTA(Metadata!A592)=1,IF(COUNTA(Metadata!B592:'Metadata'!P592)=15, "Yes", "One (or more) of these fields are empty"),"")</f>
        <v/>
      </c>
      <c r="D597" t="str">
        <f>IF(COUNTA(Metadata!A592)=1, IF(ISNUMBER(MATCH(LEFT(Metadata!O592,SEARCH(":",Metadata!O592)-1),'Library and Platform Vocabulary'!$A$117:$A$413,0)), "Yes", "No"),"")</f>
        <v/>
      </c>
      <c r="E597" t="str">
        <f ca="1">IF(COUNTA(Metadata!A592)=1,IF(Metadata!N592&gt;TODAY(),"No, date is in the future or is invalid", "Yes"),"")</f>
        <v/>
      </c>
    </row>
    <row r="598" spans="1:5">
      <c r="A598" t="str">
        <f>IF(COUNTA(Metadata!A593)=1,ROW(Metadata!A593),"")</f>
        <v/>
      </c>
      <c r="B598" t="str">
        <f>IF(COUNTA(Metadata!A593)=1,IF(COUNTA(Metadata!L593,Metadata!B593)=2, IF(Metadata!L593=Metadata!B593, "No", "Yes"), "One (or both) of these fields are empty"),"")</f>
        <v/>
      </c>
      <c r="C598" t="str">
        <f>IF(COUNTA(Metadata!A593)=1,IF(COUNTA(Metadata!B593:'Metadata'!P593)=15, "Yes", "One (or more) of these fields are empty"),"")</f>
        <v/>
      </c>
      <c r="D598" t="str">
        <f>IF(COUNTA(Metadata!A593)=1, IF(ISNUMBER(MATCH(LEFT(Metadata!O593,SEARCH(":",Metadata!O593)-1),'Library and Platform Vocabulary'!$A$117:$A$413,0)), "Yes", "No"),"")</f>
        <v/>
      </c>
      <c r="E598" t="str">
        <f ca="1">IF(COUNTA(Metadata!A593)=1,IF(Metadata!N593&gt;TODAY(),"No, date is in the future or is invalid", "Yes"),"")</f>
        <v/>
      </c>
    </row>
    <row r="599" spans="1:5">
      <c r="A599" t="str">
        <f>IF(COUNTA(Metadata!A594)=1,ROW(Metadata!A594),"")</f>
        <v/>
      </c>
      <c r="B599" t="str">
        <f>IF(COUNTA(Metadata!A594)=1,IF(COUNTA(Metadata!L594,Metadata!B594)=2, IF(Metadata!L594=Metadata!B594, "No", "Yes"), "One (or both) of these fields are empty"),"")</f>
        <v/>
      </c>
      <c r="C599" t="str">
        <f>IF(COUNTA(Metadata!A594)=1,IF(COUNTA(Metadata!B594:'Metadata'!P594)=15, "Yes", "One (or more) of these fields are empty"),"")</f>
        <v/>
      </c>
      <c r="D599" t="str">
        <f>IF(COUNTA(Metadata!A594)=1, IF(ISNUMBER(MATCH(LEFT(Metadata!O594,SEARCH(":",Metadata!O594)-1),'Library and Platform Vocabulary'!$A$117:$A$413,0)), "Yes", "No"),"")</f>
        <v/>
      </c>
      <c r="E599" t="str">
        <f ca="1">IF(COUNTA(Metadata!A594)=1,IF(Metadata!N594&gt;TODAY(),"No, date is in the future or is invalid", "Yes"),"")</f>
        <v/>
      </c>
    </row>
    <row r="600" spans="1:5">
      <c r="A600" t="str">
        <f>IF(COUNTA(Metadata!A595)=1,ROW(Metadata!A595),"")</f>
        <v/>
      </c>
      <c r="B600" t="str">
        <f>IF(COUNTA(Metadata!A595)=1,IF(COUNTA(Metadata!L595,Metadata!B595)=2, IF(Metadata!L595=Metadata!B595, "No", "Yes"), "One (or both) of these fields are empty"),"")</f>
        <v/>
      </c>
      <c r="C600" t="str">
        <f>IF(COUNTA(Metadata!A595)=1,IF(COUNTA(Metadata!B595:'Metadata'!P595)=15, "Yes", "One (or more) of these fields are empty"),"")</f>
        <v/>
      </c>
      <c r="D600" t="str">
        <f>IF(COUNTA(Metadata!A595)=1, IF(ISNUMBER(MATCH(LEFT(Metadata!O595,SEARCH(":",Metadata!O595)-1),'Library and Platform Vocabulary'!$A$117:$A$413,0)), "Yes", "No"),"")</f>
        <v/>
      </c>
      <c r="E600" t="str">
        <f ca="1">IF(COUNTA(Metadata!A595)=1,IF(Metadata!N595&gt;TODAY(),"No, date is in the future or is invalid", "Yes"),"")</f>
        <v/>
      </c>
    </row>
    <row r="601" spans="1:5">
      <c r="A601" t="str">
        <f>IF(COUNTA(Metadata!A596)=1,ROW(Metadata!A596),"")</f>
        <v/>
      </c>
      <c r="B601" t="str">
        <f>IF(COUNTA(Metadata!A596)=1,IF(COUNTA(Metadata!L596,Metadata!B596)=2, IF(Metadata!L596=Metadata!B596, "No", "Yes"), "One (or both) of these fields are empty"),"")</f>
        <v/>
      </c>
      <c r="C601" t="str">
        <f>IF(COUNTA(Metadata!A596)=1,IF(COUNTA(Metadata!B596:'Metadata'!P596)=15, "Yes", "One (or more) of these fields are empty"),"")</f>
        <v/>
      </c>
      <c r="D601" t="str">
        <f>IF(COUNTA(Metadata!A596)=1, IF(ISNUMBER(MATCH(LEFT(Metadata!O596,SEARCH(":",Metadata!O596)-1),'Library and Platform Vocabulary'!$A$117:$A$413,0)), "Yes", "No"),"")</f>
        <v/>
      </c>
      <c r="E601" t="str">
        <f ca="1">IF(COUNTA(Metadata!A596)=1,IF(Metadata!N596&gt;TODAY(),"No, date is in the future or is invalid", "Yes"),"")</f>
        <v/>
      </c>
    </row>
    <row r="602" spans="1:5">
      <c r="A602" t="str">
        <f>IF(COUNTA(Metadata!A597)=1,ROW(Metadata!A597),"")</f>
        <v/>
      </c>
      <c r="B602" t="str">
        <f>IF(COUNTA(Metadata!A597)=1,IF(COUNTA(Metadata!L597,Metadata!B597)=2, IF(Metadata!L597=Metadata!B597, "No", "Yes"), "One (or both) of these fields are empty"),"")</f>
        <v/>
      </c>
      <c r="C602" t="str">
        <f>IF(COUNTA(Metadata!A597)=1,IF(COUNTA(Metadata!B597:'Metadata'!P597)=15, "Yes", "One (or more) of these fields are empty"),"")</f>
        <v/>
      </c>
      <c r="D602" t="str">
        <f>IF(COUNTA(Metadata!A597)=1, IF(ISNUMBER(MATCH(LEFT(Metadata!O597,SEARCH(":",Metadata!O597)-1),'Library and Platform Vocabulary'!$A$117:$A$413,0)), "Yes", "No"),"")</f>
        <v/>
      </c>
      <c r="E602" t="str">
        <f ca="1">IF(COUNTA(Metadata!A597)=1,IF(Metadata!N597&gt;TODAY(),"No, date is in the future or is invalid", "Yes"),"")</f>
        <v/>
      </c>
    </row>
    <row r="603" spans="1:5">
      <c r="A603" t="str">
        <f>IF(COUNTA(Metadata!A598)=1,ROW(Metadata!A598),"")</f>
        <v/>
      </c>
      <c r="B603" t="str">
        <f>IF(COUNTA(Metadata!A598)=1,IF(COUNTA(Metadata!L598,Metadata!B598)=2, IF(Metadata!L598=Metadata!B598, "No", "Yes"), "One (or both) of these fields are empty"),"")</f>
        <v/>
      </c>
      <c r="C603" t="str">
        <f>IF(COUNTA(Metadata!A598)=1,IF(COUNTA(Metadata!B598:'Metadata'!P598)=15, "Yes", "One (or more) of these fields are empty"),"")</f>
        <v/>
      </c>
      <c r="D603" t="str">
        <f>IF(COUNTA(Metadata!A598)=1, IF(ISNUMBER(MATCH(LEFT(Metadata!O598,SEARCH(":",Metadata!O598)-1),'Library and Platform Vocabulary'!$A$117:$A$413,0)), "Yes", "No"),"")</f>
        <v/>
      </c>
      <c r="E603" t="str">
        <f ca="1">IF(COUNTA(Metadata!A598)=1,IF(Metadata!N598&gt;TODAY(),"No, date is in the future or is invalid", "Yes"),"")</f>
        <v/>
      </c>
    </row>
    <row r="604" spans="1:5">
      <c r="A604" t="str">
        <f>IF(COUNTA(Metadata!A599)=1,ROW(Metadata!A599),"")</f>
        <v/>
      </c>
      <c r="B604" t="str">
        <f>IF(COUNTA(Metadata!A599)=1,IF(COUNTA(Metadata!L599,Metadata!B599)=2, IF(Metadata!L599=Metadata!B599, "No", "Yes"), "One (or both) of these fields are empty"),"")</f>
        <v/>
      </c>
      <c r="C604" t="str">
        <f>IF(COUNTA(Metadata!A599)=1,IF(COUNTA(Metadata!B599:'Metadata'!P599)=15, "Yes", "One (or more) of these fields are empty"),"")</f>
        <v/>
      </c>
      <c r="D604" t="str">
        <f>IF(COUNTA(Metadata!A599)=1, IF(ISNUMBER(MATCH(LEFT(Metadata!O599,SEARCH(":",Metadata!O599)-1),'Library and Platform Vocabulary'!$A$117:$A$413,0)), "Yes", "No"),"")</f>
        <v/>
      </c>
      <c r="E604" t="str">
        <f ca="1">IF(COUNTA(Metadata!A599)=1,IF(Metadata!N599&gt;TODAY(),"No, date is in the future or is invalid", "Yes"),"")</f>
        <v/>
      </c>
    </row>
    <row r="605" spans="1:5">
      <c r="A605" t="str">
        <f>IF(COUNTA(Metadata!A600)=1,ROW(Metadata!A600),"")</f>
        <v/>
      </c>
      <c r="B605" t="str">
        <f>IF(COUNTA(Metadata!A600)=1,IF(COUNTA(Metadata!L600,Metadata!B600)=2, IF(Metadata!L600=Metadata!B600, "No", "Yes"), "One (or both) of these fields are empty"),"")</f>
        <v/>
      </c>
      <c r="C605" t="str">
        <f>IF(COUNTA(Metadata!A600)=1,IF(COUNTA(Metadata!B600:'Metadata'!P600)=15, "Yes", "One (or more) of these fields are empty"),"")</f>
        <v/>
      </c>
      <c r="D605" t="str">
        <f>IF(COUNTA(Metadata!A600)=1, IF(ISNUMBER(MATCH(LEFT(Metadata!O600,SEARCH(":",Metadata!O600)-1),'Library and Platform Vocabulary'!$A$117:$A$413,0)), "Yes", "No"),"")</f>
        <v/>
      </c>
      <c r="E605" t="str">
        <f ca="1">IF(COUNTA(Metadata!A600)=1,IF(Metadata!N600&gt;TODAY(),"No, date is in the future or is invalid", "Yes"),"")</f>
        <v/>
      </c>
    </row>
    <row r="606" spans="1:5">
      <c r="A606" t="str">
        <f>IF(COUNTA(Metadata!A601)=1,ROW(Metadata!A601),"")</f>
        <v/>
      </c>
      <c r="B606" t="str">
        <f>IF(COUNTA(Metadata!A601)=1,IF(COUNTA(Metadata!L601,Metadata!B601)=2, IF(Metadata!L601=Metadata!B601, "No", "Yes"), "One (or both) of these fields are empty"),"")</f>
        <v/>
      </c>
      <c r="C606" t="str">
        <f>IF(COUNTA(Metadata!A601)=1,IF(COUNTA(Metadata!B601:'Metadata'!P601)=15, "Yes", "One (or more) of these fields are empty"),"")</f>
        <v/>
      </c>
      <c r="D606" t="str">
        <f>IF(COUNTA(Metadata!A601)=1, IF(ISNUMBER(MATCH(LEFT(Metadata!O601,SEARCH(":",Metadata!O601)-1),'Library and Platform Vocabulary'!$A$117:$A$413,0)), "Yes", "No"),"")</f>
        <v/>
      </c>
      <c r="E606" t="str">
        <f ca="1">IF(COUNTA(Metadata!A601)=1,IF(Metadata!N601&gt;TODAY(),"No, date is in the future or is invalid", "Yes"),"")</f>
        <v/>
      </c>
    </row>
    <row r="607" spans="1:5">
      <c r="A607" t="str">
        <f>IF(COUNTA(Metadata!A602)=1,ROW(Metadata!A602),"")</f>
        <v/>
      </c>
      <c r="B607" t="str">
        <f>IF(COUNTA(Metadata!A602)=1,IF(COUNTA(Metadata!L602,Metadata!B602)=2, IF(Metadata!L602=Metadata!B602, "No", "Yes"), "One (or both) of these fields are empty"),"")</f>
        <v/>
      </c>
      <c r="C607" t="str">
        <f>IF(COUNTA(Metadata!A602)=1,IF(COUNTA(Metadata!B602:'Metadata'!P602)=15, "Yes", "One (or more) of these fields are empty"),"")</f>
        <v/>
      </c>
      <c r="D607" t="str">
        <f>IF(COUNTA(Metadata!A602)=1, IF(ISNUMBER(MATCH(LEFT(Metadata!O602,SEARCH(":",Metadata!O602)-1),'Library and Platform Vocabulary'!$A$117:$A$413,0)), "Yes", "No"),"")</f>
        <v/>
      </c>
      <c r="E607" t="str">
        <f ca="1">IF(COUNTA(Metadata!A602)=1,IF(Metadata!N602&gt;TODAY(),"No, date is in the future or is invalid", "Yes"),"")</f>
        <v/>
      </c>
    </row>
    <row r="608" spans="1:5">
      <c r="A608" t="str">
        <f>IF(COUNTA(Metadata!A603)=1,ROW(Metadata!A603),"")</f>
        <v/>
      </c>
      <c r="B608" t="str">
        <f>IF(COUNTA(Metadata!A603)=1,IF(COUNTA(Metadata!L603,Metadata!B603)=2, IF(Metadata!L603=Metadata!B603, "No", "Yes"), "One (or both) of these fields are empty"),"")</f>
        <v/>
      </c>
      <c r="C608" t="str">
        <f>IF(COUNTA(Metadata!A603)=1,IF(COUNTA(Metadata!B603:'Metadata'!P603)=15, "Yes", "One (or more) of these fields are empty"),"")</f>
        <v/>
      </c>
      <c r="D608" t="str">
        <f>IF(COUNTA(Metadata!A603)=1, IF(ISNUMBER(MATCH(LEFT(Metadata!O603,SEARCH(":",Metadata!O603)-1),'Library and Platform Vocabulary'!$A$117:$A$413,0)), "Yes", "No"),"")</f>
        <v/>
      </c>
      <c r="E608" t="str">
        <f ca="1">IF(COUNTA(Metadata!A603)=1,IF(Metadata!N603&gt;TODAY(),"No, date is in the future or is invalid", "Yes"),"")</f>
        <v/>
      </c>
    </row>
    <row r="609" spans="1:5">
      <c r="A609" t="str">
        <f>IF(COUNTA(Metadata!A604)=1,ROW(Metadata!A604),"")</f>
        <v/>
      </c>
      <c r="B609" t="str">
        <f>IF(COUNTA(Metadata!A604)=1,IF(COUNTA(Metadata!L604,Metadata!B604)=2, IF(Metadata!L604=Metadata!B604, "No", "Yes"), "One (or both) of these fields are empty"),"")</f>
        <v/>
      </c>
      <c r="C609" t="str">
        <f>IF(COUNTA(Metadata!A604)=1,IF(COUNTA(Metadata!B604:'Metadata'!P604)=15, "Yes", "One (or more) of these fields are empty"),"")</f>
        <v/>
      </c>
      <c r="D609" t="str">
        <f>IF(COUNTA(Metadata!A604)=1, IF(ISNUMBER(MATCH(LEFT(Metadata!O604,SEARCH(":",Metadata!O604)-1),'Library and Platform Vocabulary'!$A$117:$A$413,0)), "Yes", "No"),"")</f>
        <v/>
      </c>
      <c r="E609" t="str">
        <f ca="1">IF(COUNTA(Metadata!A604)=1,IF(Metadata!N604&gt;TODAY(),"No, date is in the future or is invalid", "Yes"),"")</f>
        <v/>
      </c>
    </row>
    <row r="610" spans="1:5">
      <c r="A610" t="str">
        <f>IF(COUNTA(Metadata!A605)=1,ROW(Metadata!A605),"")</f>
        <v/>
      </c>
      <c r="B610" t="str">
        <f>IF(COUNTA(Metadata!A605)=1,IF(COUNTA(Metadata!L605,Metadata!B605)=2, IF(Metadata!L605=Metadata!B605, "No", "Yes"), "One (or both) of these fields are empty"),"")</f>
        <v/>
      </c>
      <c r="C610" t="str">
        <f>IF(COUNTA(Metadata!A605)=1,IF(COUNTA(Metadata!B605:'Metadata'!P605)=15, "Yes", "One (or more) of these fields are empty"),"")</f>
        <v/>
      </c>
      <c r="D610" t="str">
        <f>IF(COUNTA(Metadata!A605)=1, IF(ISNUMBER(MATCH(LEFT(Metadata!O605,SEARCH(":",Metadata!O605)-1),'Library and Platform Vocabulary'!$A$117:$A$413,0)), "Yes", "No"),"")</f>
        <v/>
      </c>
      <c r="E610" t="str">
        <f ca="1">IF(COUNTA(Metadata!A605)=1,IF(Metadata!N605&gt;TODAY(),"No, date is in the future or is invalid", "Yes"),"")</f>
        <v/>
      </c>
    </row>
    <row r="611" spans="1:5">
      <c r="A611" t="str">
        <f>IF(COUNTA(Metadata!A606)=1,ROW(Metadata!A606),"")</f>
        <v/>
      </c>
      <c r="B611" t="str">
        <f>IF(COUNTA(Metadata!A606)=1,IF(COUNTA(Metadata!L606,Metadata!B606)=2, IF(Metadata!L606=Metadata!B606, "No", "Yes"), "One (or both) of these fields are empty"),"")</f>
        <v/>
      </c>
      <c r="C611" t="str">
        <f>IF(COUNTA(Metadata!A606)=1,IF(COUNTA(Metadata!B606:'Metadata'!P606)=15, "Yes", "One (or more) of these fields are empty"),"")</f>
        <v/>
      </c>
      <c r="D611" t="str">
        <f>IF(COUNTA(Metadata!A606)=1, IF(ISNUMBER(MATCH(LEFT(Metadata!O606,SEARCH(":",Metadata!O606)-1),'Library and Platform Vocabulary'!$A$117:$A$413,0)), "Yes", "No"),"")</f>
        <v/>
      </c>
      <c r="E611" t="str">
        <f ca="1">IF(COUNTA(Metadata!A606)=1,IF(Metadata!N606&gt;TODAY(),"No, date is in the future or is invalid", "Yes"),"")</f>
        <v/>
      </c>
    </row>
    <row r="612" spans="1:5">
      <c r="A612" t="str">
        <f>IF(COUNTA(Metadata!A607)=1,ROW(Metadata!A607),"")</f>
        <v/>
      </c>
      <c r="B612" t="str">
        <f>IF(COUNTA(Metadata!A607)=1,IF(COUNTA(Metadata!L607,Metadata!B607)=2, IF(Metadata!L607=Metadata!B607, "No", "Yes"), "One (or both) of these fields are empty"),"")</f>
        <v/>
      </c>
      <c r="C612" t="str">
        <f>IF(COUNTA(Metadata!A607)=1,IF(COUNTA(Metadata!B607:'Metadata'!P607)=15, "Yes", "One (or more) of these fields are empty"),"")</f>
        <v/>
      </c>
      <c r="D612" t="str">
        <f>IF(COUNTA(Metadata!A607)=1, IF(ISNUMBER(MATCH(LEFT(Metadata!O607,SEARCH(":",Metadata!O607)-1),'Library and Platform Vocabulary'!$A$117:$A$413,0)), "Yes", "No"),"")</f>
        <v/>
      </c>
      <c r="E612" t="str">
        <f ca="1">IF(COUNTA(Metadata!A607)=1,IF(Metadata!N607&gt;TODAY(),"No, date is in the future or is invalid", "Yes"),"")</f>
        <v/>
      </c>
    </row>
    <row r="613" spans="1:5">
      <c r="A613" t="str">
        <f>IF(COUNTA(Metadata!A608)=1,ROW(Metadata!A608),"")</f>
        <v/>
      </c>
      <c r="B613" t="str">
        <f>IF(COUNTA(Metadata!A608)=1,IF(COUNTA(Metadata!L608,Metadata!B608)=2, IF(Metadata!L608=Metadata!B608, "No", "Yes"), "One (or both) of these fields are empty"),"")</f>
        <v/>
      </c>
      <c r="C613" t="str">
        <f>IF(COUNTA(Metadata!A608)=1,IF(COUNTA(Metadata!B608:'Metadata'!P608)=15, "Yes", "One (or more) of these fields are empty"),"")</f>
        <v/>
      </c>
      <c r="D613" t="str">
        <f>IF(COUNTA(Metadata!A608)=1, IF(ISNUMBER(MATCH(LEFT(Metadata!O608,SEARCH(":",Metadata!O608)-1),'Library and Platform Vocabulary'!$A$117:$A$413,0)), "Yes", "No"),"")</f>
        <v/>
      </c>
      <c r="E613" t="str">
        <f ca="1">IF(COUNTA(Metadata!A608)=1,IF(Metadata!N608&gt;TODAY(),"No, date is in the future or is invalid", "Yes"),"")</f>
        <v/>
      </c>
    </row>
    <row r="614" spans="1:5">
      <c r="A614" t="str">
        <f>IF(COUNTA(Metadata!A609)=1,ROW(Metadata!A609),"")</f>
        <v/>
      </c>
      <c r="B614" t="str">
        <f>IF(COUNTA(Metadata!A609)=1,IF(COUNTA(Metadata!L609,Metadata!B609)=2, IF(Metadata!L609=Metadata!B609, "No", "Yes"), "One (or both) of these fields are empty"),"")</f>
        <v/>
      </c>
      <c r="C614" t="str">
        <f>IF(COUNTA(Metadata!A609)=1,IF(COUNTA(Metadata!B609:'Metadata'!P609)=15, "Yes", "One (or more) of these fields are empty"),"")</f>
        <v/>
      </c>
      <c r="D614" t="str">
        <f>IF(COUNTA(Metadata!A609)=1, IF(ISNUMBER(MATCH(LEFT(Metadata!O609,SEARCH(":",Metadata!O609)-1),'Library and Platform Vocabulary'!$A$117:$A$413,0)), "Yes", "No"),"")</f>
        <v/>
      </c>
      <c r="E614" t="str">
        <f ca="1">IF(COUNTA(Metadata!A609)=1,IF(Metadata!N609&gt;TODAY(),"No, date is in the future or is invalid", "Yes"),"")</f>
        <v/>
      </c>
    </row>
    <row r="615" spans="1:5">
      <c r="A615" t="str">
        <f>IF(COUNTA(Metadata!A610)=1,ROW(Metadata!A610),"")</f>
        <v/>
      </c>
      <c r="B615" t="str">
        <f>IF(COUNTA(Metadata!A610)=1,IF(COUNTA(Metadata!L610,Metadata!B610)=2, IF(Metadata!L610=Metadata!B610, "No", "Yes"), "One (or both) of these fields are empty"),"")</f>
        <v/>
      </c>
      <c r="C615" t="str">
        <f>IF(COUNTA(Metadata!A610)=1,IF(COUNTA(Metadata!B610:'Metadata'!P610)=15, "Yes", "One (or more) of these fields are empty"),"")</f>
        <v/>
      </c>
      <c r="D615" t="str">
        <f>IF(COUNTA(Metadata!A610)=1, IF(ISNUMBER(MATCH(LEFT(Metadata!O610,SEARCH(":",Metadata!O610)-1),'Library and Platform Vocabulary'!$A$117:$A$413,0)), "Yes", "No"),"")</f>
        <v/>
      </c>
      <c r="E615" t="str">
        <f ca="1">IF(COUNTA(Metadata!A610)=1,IF(Metadata!N610&gt;TODAY(),"No, date is in the future or is invalid", "Yes"),"")</f>
        <v/>
      </c>
    </row>
    <row r="616" spans="1:5">
      <c r="A616" t="str">
        <f>IF(COUNTA(Metadata!A611)=1,ROW(Metadata!A611),"")</f>
        <v/>
      </c>
      <c r="B616" t="str">
        <f>IF(COUNTA(Metadata!A611)=1,IF(COUNTA(Metadata!L611,Metadata!B611)=2, IF(Metadata!L611=Metadata!B611, "No", "Yes"), "One (or both) of these fields are empty"),"")</f>
        <v/>
      </c>
      <c r="C616" t="str">
        <f>IF(COUNTA(Metadata!A611)=1,IF(COUNTA(Metadata!B611:'Metadata'!P611)=15, "Yes", "One (or more) of these fields are empty"),"")</f>
        <v/>
      </c>
      <c r="D616" t="str">
        <f>IF(COUNTA(Metadata!A611)=1, IF(ISNUMBER(MATCH(LEFT(Metadata!O611,SEARCH(":",Metadata!O611)-1),'Library and Platform Vocabulary'!$A$117:$A$413,0)), "Yes", "No"),"")</f>
        <v/>
      </c>
      <c r="E616" t="str">
        <f ca="1">IF(COUNTA(Metadata!A611)=1,IF(Metadata!N611&gt;TODAY(),"No, date is in the future or is invalid", "Yes"),"")</f>
        <v/>
      </c>
    </row>
    <row r="617" spans="1:5">
      <c r="A617" t="str">
        <f>IF(COUNTA(Metadata!A612)=1,ROW(Metadata!A612),"")</f>
        <v/>
      </c>
      <c r="B617" t="str">
        <f>IF(COUNTA(Metadata!A612)=1,IF(COUNTA(Metadata!L612,Metadata!B612)=2, IF(Metadata!L612=Metadata!B612, "No", "Yes"), "One (or both) of these fields are empty"),"")</f>
        <v/>
      </c>
      <c r="C617" t="str">
        <f>IF(COUNTA(Metadata!A612)=1,IF(COUNTA(Metadata!B612:'Metadata'!P612)=15, "Yes", "One (or more) of these fields are empty"),"")</f>
        <v/>
      </c>
      <c r="D617" t="str">
        <f>IF(COUNTA(Metadata!A612)=1, IF(ISNUMBER(MATCH(LEFT(Metadata!O612,SEARCH(":",Metadata!O612)-1),'Library and Platform Vocabulary'!$A$117:$A$413,0)), "Yes", "No"),"")</f>
        <v/>
      </c>
      <c r="E617" t="str">
        <f ca="1">IF(COUNTA(Metadata!A612)=1,IF(Metadata!N612&gt;TODAY(),"No, date is in the future or is invalid", "Yes"),"")</f>
        <v/>
      </c>
    </row>
    <row r="618" spans="1:5">
      <c r="A618" t="str">
        <f>IF(COUNTA(Metadata!A613)=1,ROW(Metadata!A613),"")</f>
        <v/>
      </c>
      <c r="B618" t="str">
        <f>IF(COUNTA(Metadata!A613)=1,IF(COUNTA(Metadata!L613,Metadata!B613)=2, IF(Metadata!L613=Metadata!B613, "No", "Yes"), "One (or both) of these fields are empty"),"")</f>
        <v/>
      </c>
      <c r="C618" t="str">
        <f>IF(COUNTA(Metadata!A613)=1,IF(COUNTA(Metadata!B613:'Metadata'!P613)=15, "Yes", "One (or more) of these fields are empty"),"")</f>
        <v/>
      </c>
      <c r="D618" t="str">
        <f>IF(COUNTA(Metadata!A613)=1, IF(ISNUMBER(MATCH(LEFT(Metadata!O613,SEARCH(":",Metadata!O613)-1),'Library and Platform Vocabulary'!$A$117:$A$413,0)), "Yes", "No"),"")</f>
        <v/>
      </c>
      <c r="E618" t="str">
        <f ca="1">IF(COUNTA(Metadata!A613)=1,IF(Metadata!N613&gt;TODAY(),"No, date is in the future or is invalid", "Yes"),"")</f>
        <v/>
      </c>
    </row>
    <row r="619" spans="1:5">
      <c r="A619" t="str">
        <f>IF(COUNTA(Metadata!A614)=1,ROW(Metadata!A614),"")</f>
        <v/>
      </c>
      <c r="B619" t="str">
        <f>IF(COUNTA(Metadata!A614)=1,IF(COUNTA(Metadata!L614,Metadata!B614)=2, IF(Metadata!L614=Metadata!B614, "No", "Yes"), "One (or both) of these fields are empty"),"")</f>
        <v/>
      </c>
      <c r="C619" t="str">
        <f>IF(COUNTA(Metadata!A614)=1,IF(COUNTA(Metadata!B614:'Metadata'!P614)=15, "Yes", "One (or more) of these fields are empty"),"")</f>
        <v/>
      </c>
      <c r="D619" t="str">
        <f>IF(COUNTA(Metadata!A614)=1, IF(ISNUMBER(MATCH(LEFT(Metadata!O614,SEARCH(":",Metadata!O614)-1),'Library and Platform Vocabulary'!$A$117:$A$413,0)), "Yes", "No"),"")</f>
        <v/>
      </c>
      <c r="E619" t="str">
        <f ca="1">IF(COUNTA(Metadata!A614)=1,IF(Metadata!N614&gt;TODAY(),"No, date is in the future or is invalid", "Yes"),"")</f>
        <v/>
      </c>
    </row>
    <row r="620" spans="1:5">
      <c r="A620" t="str">
        <f>IF(COUNTA(Metadata!A615)=1,ROW(Metadata!A615),"")</f>
        <v/>
      </c>
      <c r="B620" t="str">
        <f>IF(COUNTA(Metadata!A615)=1,IF(COUNTA(Metadata!L615,Metadata!B615)=2, IF(Metadata!L615=Metadata!B615, "No", "Yes"), "One (or both) of these fields are empty"),"")</f>
        <v/>
      </c>
      <c r="C620" t="str">
        <f>IF(COUNTA(Metadata!A615)=1,IF(COUNTA(Metadata!B615:'Metadata'!P615)=15, "Yes", "One (or more) of these fields are empty"),"")</f>
        <v/>
      </c>
      <c r="D620" t="str">
        <f>IF(COUNTA(Metadata!A615)=1, IF(ISNUMBER(MATCH(LEFT(Metadata!O615,SEARCH(":",Metadata!O615)-1),'Library and Platform Vocabulary'!$A$117:$A$413,0)), "Yes", "No"),"")</f>
        <v/>
      </c>
      <c r="E620" t="str">
        <f ca="1">IF(COUNTA(Metadata!A615)=1,IF(Metadata!N615&gt;TODAY(),"No, date is in the future or is invalid", "Yes"),"")</f>
        <v/>
      </c>
    </row>
    <row r="621" spans="1:5">
      <c r="A621" t="str">
        <f>IF(COUNTA(Metadata!A616)=1,ROW(Metadata!A616),"")</f>
        <v/>
      </c>
      <c r="B621" t="str">
        <f>IF(COUNTA(Metadata!A616)=1,IF(COUNTA(Metadata!L616,Metadata!B616)=2, IF(Metadata!L616=Metadata!B616, "No", "Yes"), "One (or both) of these fields are empty"),"")</f>
        <v/>
      </c>
      <c r="C621" t="str">
        <f>IF(COUNTA(Metadata!A616)=1,IF(COUNTA(Metadata!B616:'Metadata'!P616)=15, "Yes", "One (or more) of these fields are empty"),"")</f>
        <v/>
      </c>
      <c r="D621" t="str">
        <f>IF(COUNTA(Metadata!A616)=1, IF(ISNUMBER(MATCH(LEFT(Metadata!O616,SEARCH(":",Metadata!O616)-1),'Library and Platform Vocabulary'!$A$117:$A$413,0)), "Yes", "No"),"")</f>
        <v/>
      </c>
      <c r="E621" t="str">
        <f ca="1">IF(COUNTA(Metadata!A616)=1,IF(Metadata!N616&gt;TODAY(),"No, date is in the future or is invalid", "Yes"),"")</f>
        <v/>
      </c>
    </row>
    <row r="622" spans="1:5">
      <c r="A622" t="str">
        <f>IF(COUNTA(Metadata!A617)=1,ROW(Metadata!A617),"")</f>
        <v/>
      </c>
      <c r="B622" t="str">
        <f>IF(COUNTA(Metadata!A617)=1,IF(COUNTA(Metadata!L617,Metadata!B617)=2, IF(Metadata!L617=Metadata!B617, "No", "Yes"), "One (or both) of these fields are empty"),"")</f>
        <v/>
      </c>
      <c r="C622" t="str">
        <f>IF(COUNTA(Metadata!A617)=1,IF(COUNTA(Metadata!B617:'Metadata'!P617)=15, "Yes", "One (or more) of these fields are empty"),"")</f>
        <v/>
      </c>
      <c r="D622" t="str">
        <f>IF(COUNTA(Metadata!A617)=1, IF(ISNUMBER(MATCH(LEFT(Metadata!O617,SEARCH(":",Metadata!O617)-1),'Library and Platform Vocabulary'!$A$117:$A$413,0)), "Yes", "No"),"")</f>
        <v/>
      </c>
      <c r="E622" t="str">
        <f ca="1">IF(COUNTA(Metadata!A617)=1,IF(Metadata!N617&gt;TODAY(),"No, date is in the future or is invalid", "Yes"),"")</f>
        <v/>
      </c>
    </row>
    <row r="623" spans="1:5">
      <c r="A623" t="str">
        <f>IF(COUNTA(Metadata!A618)=1,ROW(Metadata!A618),"")</f>
        <v/>
      </c>
      <c r="B623" t="str">
        <f>IF(COUNTA(Metadata!A618)=1,IF(COUNTA(Metadata!L618,Metadata!B618)=2, IF(Metadata!L618=Metadata!B618, "No", "Yes"), "One (or both) of these fields are empty"),"")</f>
        <v/>
      </c>
      <c r="C623" t="str">
        <f>IF(COUNTA(Metadata!A618)=1,IF(COUNTA(Metadata!B618:'Metadata'!P618)=15, "Yes", "One (or more) of these fields are empty"),"")</f>
        <v/>
      </c>
      <c r="D623" t="str">
        <f>IF(COUNTA(Metadata!A618)=1, IF(ISNUMBER(MATCH(LEFT(Metadata!O618,SEARCH(":",Metadata!O618)-1),'Library and Platform Vocabulary'!$A$117:$A$413,0)), "Yes", "No"),"")</f>
        <v/>
      </c>
      <c r="E623" t="str">
        <f ca="1">IF(COUNTA(Metadata!A618)=1,IF(Metadata!N618&gt;TODAY(),"No, date is in the future or is invalid", "Yes"),"")</f>
        <v/>
      </c>
    </row>
    <row r="624" spans="1:5">
      <c r="A624" t="str">
        <f>IF(COUNTA(Metadata!A619)=1,ROW(Metadata!A619),"")</f>
        <v/>
      </c>
      <c r="B624" t="str">
        <f>IF(COUNTA(Metadata!A619)=1,IF(COUNTA(Metadata!L619,Metadata!B619)=2, IF(Metadata!L619=Metadata!B619, "No", "Yes"), "One (or both) of these fields are empty"),"")</f>
        <v/>
      </c>
      <c r="C624" t="str">
        <f>IF(COUNTA(Metadata!A619)=1,IF(COUNTA(Metadata!B619:'Metadata'!P619)=15, "Yes", "One (or more) of these fields are empty"),"")</f>
        <v/>
      </c>
      <c r="D624" t="str">
        <f>IF(COUNTA(Metadata!A619)=1, IF(ISNUMBER(MATCH(LEFT(Metadata!O619,SEARCH(":",Metadata!O619)-1),'Library and Platform Vocabulary'!$A$117:$A$413,0)), "Yes", "No"),"")</f>
        <v/>
      </c>
      <c r="E624" t="str">
        <f ca="1">IF(COUNTA(Metadata!A619)=1,IF(Metadata!N619&gt;TODAY(),"No, date is in the future or is invalid", "Yes"),"")</f>
        <v/>
      </c>
    </row>
    <row r="625" spans="1:5">
      <c r="A625" t="str">
        <f>IF(COUNTA(Metadata!A620)=1,ROW(Metadata!A620),"")</f>
        <v/>
      </c>
      <c r="B625" t="str">
        <f>IF(COUNTA(Metadata!A620)=1,IF(COUNTA(Metadata!L620,Metadata!B620)=2, IF(Metadata!L620=Metadata!B620, "No", "Yes"), "One (or both) of these fields are empty"),"")</f>
        <v/>
      </c>
      <c r="C625" t="str">
        <f>IF(COUNTA(Metadata!A620)=1,IF(COUNTA(Metadata!B620:'Metadata'!P620)=15, "Yes", "One (or more) of these fields are empty"),"")</f>
        <v/>
      </c>
      <c r="D625" t="str">
        <f>IF(COUNTA(Metadata!A620)=1, IF(ISNUMBER(MATCH(LEFT(Metadata!O620,SEARCH(":",Metadata!O620)-1),'Library and Platform Vocabulary'!$A$117:$A$413,0)), "Yes", "No"),"")</f>
        <v/>
      </c>
      <c r="E625" t="str">
        <f ca="1">IF(COUNTA(Metadata!A620)=1,IF(Metadata!N620&gt;TODAY(),"No, date is in the future or is invalid", "Yes"),"")</f>
        <v/>
      </c>
    </row>
    <row r="626" spans="1:5">
      <c r="A626" t="str">
        <f>IF(COUNTA(Metadata!A621)=1,ROW(Metadata!A621),"")</f>
        <v/>
      </c>
      <c r="B626" t="str">
        <f>IF(COUNTA(Metadata!A621)=1,IF(COUNTA(Metadata!L621,Metadata!B621)=2, IF(Metadata!L621=Metadata!B621, "No", "Yes"), "One (or both) of these fields are empty"),"")</f>
        <v/>
      </c>
      <c r="C626" t="str">
        <f>IF(COUNTA(Metadata!A621)=1,IF(COUNTA(Metadata!B621:'Metadata'!P621)=15, "Yes", "One (or more) of these fields are empty"),"")</f>
        <v/>
      </c>
      <c r="D626" t="str">
        <f>IF(COUNTA(Metadata!A621)=1, IF(ISNUMBER(MATCH(LEFT(Metadata!O621,SEARCH(":",Metadata!O621)-1),'Library and Platform Vocabulary'!$A$117:$A$413,0)), "Yes", "No"),"")</f>
        <v/>
      </c>
      <c r="E626" t="str">
        <f ca="1">IF(COUNTA(Metadata!A621)=1,IF(Metadata!N621&gt;TODAY(),"No, date is in the future or is invalid", "Yes"),"")</f>
        <v/>
      </c>
    </row>
    <row r="627" spans="1:5">
      <c r="A627" t="str">
        <f>IF(COUNTA(Metadata!A622)=1,ROW(Metadata!A622),"")</f>
        <v/>
      </c>
      <c r="B627" t="str">
        <f>IF(COUNTA(Metadata!A622)=1,IF(COUNTA(Metadata!L622,Metadata!B622)=2, IF(Metadata!L622=Metadata!B622, "No", "Yes"), "One (or both) of these fields are empty"),"")</f>
        <v/>
      </c>
      <c r="C627" t="str">
        <f>IF(COUNTA(Metadata!A622)=1,IF(COUNTA(Metadata!B622:'Metadata'!P622)=15, "Yes", "One (or more) of these fields are empty"),"")</f>
        <v/>
      </c>
      <c r="D627" t="str">
        <f>IF(COUNTA(Metadata!A622)=1, IF(ISNUMBER(MATCH(LEFT(Metadata!O622,SEARCH(":",Metadata!O622)-1),'Library and Platform Vocabulary'!$A$117:$A$413,0)), "Yes", "No"),"")</f>
        <v/>
      </c>
      <c r="E627" t="str">
        <f ca="1">IF(COUNTA(Metadata!A622)=1,IF(Metadata!N622&gt;TODAY(),"No, date is in the future or is invalid", "Yes"),"")</f>
        <v/>
      </c>
    </row>
    <row r="628" spans="1:5">
      <c r="A628" t="str">
        <f>IF(COUNTA(Metadata!A623)=1,ROW(Metadata!A623),"")</f>
        <v/>
      </c>
      <c r="B628" t="str">
        <f>IF(COUNTA(Metadata!A623)=1,IF(COUNTA(Metadata!L623,Metadata!B623)=2, IF(Metadata!L623=Metadata!B623, "No", "Yes"), "One (or both) of these fields are empty"),"")</f>
        <v/>
      </c>
      <c r="C628" t="str">
        <f>IF(COUNTA(Metadata!A623)=1,IF(COUNTA(Metadata!B623:'Metadata'!P623)=15, "Yes", "One (or more) of these fields are empty"),"")</f>
        <v/>
      </c>
      <c r="D628" t="str">
        <f>IF(COUNTA(Metadata!A623)=1, IF(ISNUMBER(MATCH(LEFT(Metadata!O623,SEARCH(":",Metadata!O623)-1),'Library and Platform Vocabulary'!$A$117:$A$413,0)), "Yes", "No"),"")</f>
        <v/>
      </c>
      <c r="E628" t="str">
        <f ca="1">IF(COUNTA(Metadata!A623)=1,IF(Metadata!N623&gt;TODAY(),"No, date is in the future or is invalid", "Yes"),"")</f>
        <v/>
      </c>
    </row>
    <row r="629" spans="1:5">
      <c r="A629" t="str">
        <f>IF(COUNTA(Metadata!A624)=1,ROW(Metadata!A624),"")</f>
        <v/>
      </c>
      <c r="B629" t="str">
        <f>IF(COUNTA(Metadata!A624)=1,IF(COUNTA(Metadata!L624,Metadata!B624)=2, IF(Metadata!L624=Metadata!B624, "No", "Yes"), "One (or both) of these fields are empty"),"")</f>
        <v/>
      </c>
      <c r="C629" t="str">
        <f>IF(COUNTA(Metadata!A624)=1,IF(COUNTA(Metadata!B624:'Metadata'!P624)=15, "Yes", "One (or more) of these fields are empty"),"")</f>
        <v/>
      </c>
      <c r="D629" t="str">
        <f>IF(COUNTA(Metadata!A624)=1, IF(ISNUMBER(MATCH(LEFT(Metadata!O624,SEARCH(":",Metadata!O624)-1),'Library and Platform Vocabulary'!$A$117:$A$413,0)), "Yes", "No"),"")</f>
        <v/>
      </c>
      <c r="E629" t="str">
        <f ca="1">IF(COUNTA(Metadata!A624)=1,IF(Metadata!N624&gt;TODAY(),"No, date is in the future or is invalid", "Yes"),"")</f>
        <v/>
      </c>
    </row>
    <row r="630" spans="1:5">
      <c r="A630" t="str">
        <f>IF(COUNTA(Metadata!A625)=1,ROW(Metadata!A625),"")</f>
        <v/>
      </c>
      <c r="B630" t="str">
        <f>IF(COUNTA(Metadata!A625)=1,IF(COUNTA(Metadata!L625,Metadata!B625)=2, IF(Metadata!L625=Metadata!B625, "No", "Yes"), "One (or both) of these fields are empty"),"")</f>
        <v/>
      </c>
      <c r="C630" t="str">
        <f>IF(COUNTA(Metadata!A625)=1,IF(COUNTA(Metadata!B625:'Metadata'!P625)=15, "Yes", "One (or more) of these fields are empty"),"")</f>
        <v/>
      </c>
      <c r="D630" t="str">
        <f>IF(COUNTA(Metadata!A625)=1, IF(ISNUMBER(MATCH(LEFT(Metadata!O625,SEARCH(":",Metadata!O625)-1),'Library and Platform Vocabulary'!$A$117:$A$413,0)), "Yes", "No"),"")</f>
        <v/>
      </c>
      <c r="E630" t="str">
        <f ca="1">IF(COUNTA(Metadata!A625)=1,IF(Metadata!N625&gt;TODAY(),"No, date is in the future or is invalid", "Yes"),"")</f>
        <v/>
      </c>
    </row>
    <row r="631" spans="1:5">
      <c r="A631" t="str">
        <f>IF(COUNTA(Metadata!A626)=1,ROW(Metadata!A626),"")</f>
        <v/>
      </c>
      <c r="B631" t="str">
        <f>IF(COUNTA(Metadata!A626)=1,IF(COUNTA(Metadata!L626,Metadata!B626)=2, IF(Metadata!L626=Metadata!B626, "No", "Yes"), "One (or both) of these fields are empty"),"")</f>
        <v/>
      </c>
      <c r="C631" t="str">
        <f>IF(COUNTA(Metadata!A626)=1,IF(COUNTA(Metadata!B626:'Metadata'!P626)=15, "Yes", "One (or more) of these fields are empty"),"")</f>
        <v/>
      </c>
      <c r="D631" t="str">
        <f>IF(COUNTA(Metadata!A626)=1, IF(ISNUMBER(MATCH(LEFT(Metadata!O626,SEARCH(":",Metadata!O626)-1),'Library and Platform Vocabulary'!$A$117:$A$413,0)), "Yes", "No"),"")</f>
        <v/>
      </c>
      <c r="E631" t="str">
        <f ca="1">IF(COUNTA(Metadata!A626)=1,IF(Metadata!N626&gt;TODAY(),"No, date is in the future or is invalid", "Yes"),"")</f>
        <v/>
      </c>
    </row>
    <row r="632" spans="1:5">
      <c r="A632" t="str">
        <f>IF(COUNTA(Metadata!A627)=1,ROW(Metadata!A627),"")</f>
        <v/>
      </c>
      <c r="B632" t="str">
        <f>IF(COUNTA(Metadata!A627)=1,IF(COUNTA(Metadata!L627,Metadata!B627)=2, IF(Metadata!L627=Metadata!B627, "No", "Yes"), "One (or both) of these fields are empty"),"")</f>
        <v/>
      </c>
      <c r="C632" t="str">
        <f>IF(COUNTA(Metadata!A627)=1,IF(COUNTA(Metadata!B627:'Metadata'!P627)=15, "Yes", "One (or more) of these fields are empty"),"")</f>
        <v/>
      </c>
      <c r="D632" t="str">
        <f>IF(COUNTA(Metadata!A627)=1, IF(ISNUMBER(MATCH(LEFT(Metadata!O627,SEARCH(":",Metadata!O627)-1),'Library and Platform Vocabulary'!$A$117:$A$413,0)), "Yes", "No"),"")</f>
        <v/>
      </c>
      <c r="E632" t="str">
        <f ca="1">IF(COUNTA(Metadata!A627)=1,IF(Metadata!N627&gt;TODAY(),"No, date is in the future or is invalid", "Yes"),"")</f>
        <v/>
      </c>
    </row>
    <row r="633" spans="1:5">
      <c r="A633" t="str">
        <f>IF(COUNTA(Metadata!A628)=1,ROW(Metadata!A628),"")</f>
        <v/>
      </c>
      <c r="B633" t="str">
        <f>IF(COUNTA(Metadata!A628)=1,IF(COUNTA(Metadata!L628,Metadata!B628)=2, IF(Metadata!L628=Metadata!B628, "No", "Yes"), "One (or both) of these fields are empty"),"")</f>
        <v/>
      </c>
      <c r="C633" t="str">
        <f>IF(COUNTA(Metadata!A628)=1,IF(COUNTA(Metadata!B628:'Metadata'!P628)=15, "Yes", "One (or more) of these fields are empty"),"")</f>
        <v/>
      </c>
      <c r="D633" t="str">
        <f>IF(COUNTA(Metadata!A628)=1, IF(ISNUMBER(MATCH(LEFT(Metadata!O628,SEARCH(":",Metadata!O628)-1),'Library and Platform Vocabulary'!$A$117:$A$413,0)), "Yes", "No"),"")</f>
        <v/>
      </c>
      <c r="E633" t="str">
        <f ca="1">IF(COUNTA(Metadata!A628)=1,IF(Metadata!N628&gt;TODAY(),"No, date is in the future or is invalid", "Yes"),"")</f>
        <v/>
      </c>
    </row>
    <row r="634" spans="1:5">
      <c r="A634" t="str">
        <f>IF(COUNTA(Metadata!A629)=1,ROW(Metadata!A629),"")</f>
        <v/>
      </c>
      <c r="B634" t="str">
        <f>IF(COUNTA(Metadata!A629)=1,IF(COUNTA(Metadata!L629,Metadata!B629)=2, IF(Metadata!L629=Metadata!B629, "No", "Yes"), "One (or both) of these fields are empty"),"")</f>
        <v/>
      </c>
      <c r="C634" t="str">
        <f>IF(COUNTA(Metadata!A629)=1,IF(COUNTA(Metadata!B629:'Metadata'!P629)=15, "Yes", "One (or more) of these fields are empty"),"")</f>
        <v/>
      </c>
      <c r="D634" t="str">
        <f>IF(COUNTA(Metadata!A629)=1, IF(ISNUMBER(MATCH(LEFT(Metadata!O629,SEARCH(":",Metadata!O629)-1),'Library and Platform Vocabulary'!$A$117:$A$413,0)), "Yes", "No"),"")</f>
        <v/>
      </c>
      <c r="E634" t="str">
        <f ca="1">IF(COUNTA(Metadata!A629)=1,IF(Metadata!N629&gt;TODAY(),"No, date is in the future or is invalid", "Yes"),"")</f>
        <v/>
      </c>
    </row>
    <row r="635" spans="1:5">
      <c r="A635" t="str">
        <f>IF(COUNTA(Metadata!A630)=1,ROW(Metadata!A630),"")</f>
        <v/>
      </c>
      <c r="B635" t="str">
        <f>IF(COUNTA(Metadata!A630)=1,IF(COUNTA(Metadata!L630,Metadata!B630)=2, IF(Metadata!L630=Metadata!B630, "No", "Yes"), "One (or both) of these fields are empty"),"")</f>
        <v/>
      </c>
      <c r="C635" t="str">
        <f>IF(COUNTA(Metadata!A630)=1,IF(COUNTA(Metadata!B630:'Metadata'!P630)=15, "Yes", "One (or more) of these fields are empty"),"")</f>
        <v/>
      </c>
      <c r="D635" t="str">
        <f>IF(COUNTA(Metadata!A630)=1, IF(ISNUMBER(MATCH(LEFT(Metadata!O630,SEARCH(":",Metadata!O630)-1),'Library and Platform Vocabulary'!$A$117:$A$413,0)), "Yes", "No"),"")</f>
        <v/>
      </c>
      <c r="E635" t="str">
        <f ca="1">IF(COUNTA(Metadata!A630)=1,IF(Metadata!N630&gt;TODAY(),"No, date is in the future or is invalid", "Yes"),"")</f>
        <v/>
      </c>
    </row>
    <row r="636" spans="1:5">
      <c r="A636" t="str">
        <f>IF(COUNTA(Metadata!A631)=1,ROW(Metadata!A631),"")</f>
        <v/>
      </c>
      <c r="B636" t="str">
        <f>IF(COUNTA(Metadata!A631)=1,IF(COUNTA(Metadata!L631,Metadata!B631)=2, IF(Metadata!L631=Metadata!B631, "No", "Yes"), "One (or both) of these fields are empty"),"")</f>
        <v/>
      </c>
      <c r="C636" t="str">
        <f>IF(COUNTA(Metadata!A631)=1,IF(COUNTA(Metadata!B631:'Metadata'!P631)=15, "Yes", "One (or more) of these fields are empty"),"")</f>
        <v/>
      </c>
      <c r="D636" t="str">
        <f>IF(COUNTA(Metadata!A631)=1, IF(ISNUMBER(MATCH(LEFT(Metadata!O631,SEARCH(":",Metadata!O631)-1),'Library and Platform Vocabulary'!$A$117:$A$413,0)), "Yes", "No"),"")</f>
        <v/>
      </c>
      <c r="E636" t="str">
        <f ca="1">IF(COUNTA(Metadata!A631)=1,IF(Metadata!N631&gt;TODAY(),"No, date is in the future or is invalid", "Yes"),"")</f>
        <v/>
      </c>
    </row>
    <row r="637" spans="1:5">
      <c r="A637" t="str">
        <f>IF(COUNTA(Metadata!A632)=1,ROW(Metadata!A632),"")</f>
        <v/>
      </c>
      <c r="B637" t="str">
        <f>IF(COUNTA(Metadata!A632)=1,IF(COUNTA(Metadata!L632,Metadata!B632)=2, IF(Metadata!L632=Metadata!B632, "No", "Yes"), "One (or both) of these fields are empty"),"")</f>
        <v/>
      </c>
      <c r="C637" t="str">
        <f>IF(COUNTA(Metadata!A632)=1,IF(COUNTA(Metadata!B632:'Metadata'!P632)=15, "Yes", "One (or more) of these fields are empty"),"")</f>
        <v/>
      </c>
      <c r="D637" t="str">
        <f>IF(COUNTA(Metadata!A632)=1, IF(ISNUMBER(MATCH(LEFT(Metadata!O632,SEARCH(":",Metadata!O632)-1),'Library and Platform Vocabulary'!$A$117:$A$413,0)), "Yes", "No"),"")</f>
        <v/>
      </c>
      <c r="E637" t="str">
        <f ca="1">IF(COUNTA(Metadata!A632)=1,IF(Metadata!N632&gt;TODAY(),"No, date is in the future or is invalid", "Yes"),"")</f>
        <v/>
      </c>
    </row>
    <row r="638" spans="1:5">
      <c r="A638" t="str">
        <f>IF(COUNTA(Metadata!A633)=1,ROW(Metadata!A633),"")</f>
        <v/>
      </c>
      <c r="B638" t="str">
        <f>IF(COUNTA(Metadata!A633)=1,IF(COUNTA(Metadata!L633,Metadata!B633)=2, IF(Metadata!L633=Metadata!B633, "No", "Yes"), "One (or both) of these fields are empty"),"")</f>
        <v/>
      </c>
      <c r="C638" t="str">
        <f>IF(COUNTA(Metadata!A633)=1,IF(COUNTA(Metadata!B633:'Metadata'!P633)=15, "Yes", "One (or more) of these fields are empty"),"")</f>
        <v/>
      </c>
      <c r="D638" t="str">
        <f>IF(COUNTA(Metadata!A633)=1, IF(ISNUMBER(MATCH(LEFT(Metadata!O633,SEARCH(":",Metadata!O633)-1),'Library and Platform Vocabulary'!$A$117:$A$413,0)), "Yes", "No"),"")</f>
        <v/>
      </c>
      <c r="E638" t="str">
        <f ca="1">IF(COUNTA(Metadata!A633)=1,IF(Metadata!N633&gt;TODAY(),"No, date is in the future or is invalid", "Yes"),"")</f>
        <v/>
      </c>
    </row>
    <row r="639" spans="1:5">
      <c r="A639" t="str">
        <f>IF(COUNTA(Metadata!A634)=1,ROW(Metadata!A634),"")</f>
        <v/>
      </c>
      <c r="B639" t="str">
        <f>IF(COUNTA(Metadata!A634)=1,IF(COUNTA(Metadata!L634,Metadata!B634)=2, IF(Metadata!L634=Metadata!B634, "No", "Yes"), "One (or both) of these fields are empty"),"")</f>
        <v/>
      </c>
      <c r="C639" t="str">
        <f>IF(COUNTA(Metadata!A634)=1,IF(COUNTA(Metadata!B634:'Metadata'!P634)=15, "Yes", "One (or more) of these fields are empty"),"")</f>
        <v/>
      </c>
      <c r="D639" t="str">
        <f>IF(COUNTA(Metadata!A634)=1, IF(ISNUMBER(MATCH(LEFT(Metadata!O634,SEARCH(":",Metadata!O634)-1),'Library and Platform Vocabulary'!$A$117:$A$413,0)), "Yes", "No"),"")</f>
        <v/>
      </c>
      <c r="E639" t="str">
        <f ca="1">IF(COUNTA(Metadata!A634)=1,IF(Metadata!N634&gt;TODAY(),"No, date is in the future or is invalid", "Yes"),"")</f>
        <v/>
      </c>
    </row>
    <row r="640" spans="1:5">
      <c r="A640" t="str">
        <f>IF(COUNTA(Metadata!A635)=1,ROW(Metadata!A635),"")</f>
        <v/>
      </c>
      <c r="B640" t="str">
        <f>IF(COUNTA(Metadata!A635)=1,IF(COUNTA(Metadata!L635,Metadata!B635)=2, IF(Metadata!L635=Metadata!B635, "No", "Yes"), "One (or both) of these fields are empty"),"")</f>
        <v/>
      </c>
      <c r="C640" t="str">
        <f>IF(COUNTA(Metadata!A635)=1,IF(COUNTA(Metadata!B635:'Metadata'!P635)=15, "Yes", "One (or more) of these fields are empty"),"")</f>
        <v/>
      </c>
      <c r="D640" t="str">
        <f>IF(COUNTA(Metadata!A635)=1, IF(ISNUMBER(MATCH(LEFT(Metadata!O635,SEARCH(":",Metadata!O635)-1),'Library and Platform Vocabulary'!$A$117:$A$413,0)), "Yes", "No"),"")</f>
        <v/>
      </c>
      <c r="E640" t="str">
        <f ca="1">IF(COUNTA(Metadata!A635)=1,IF(Metadata!N635&gt;TODAY(),"No, date is in the future or is invalid", "Yes"),"")</f>
        <v/>
      </c>
    </row>
    <row r="641" spans="1:5">
      <c r="A641" t="str">
        <f>IF(COUNTA(Metadata!A636)=1,ROW(Metadata!A636),"")</f>
        <v/>
      </c>
      <c r="B641" t="str">
        <f>IF(COUNTA(Metadata!A636)=1,IF(COUNTA(Metadata!L636,Metadata!B636)=2, IF(Metadata!L636=Metadata!B636, "No", "Yes"), "One (or both) of these fields are empty"),"")</f>
        <v/>
      </c>
      <c r="C641" t="str">
        <f>IF(COUNTA(Metadata!A636)=1,IF(COUNTA(Metadata!B636:'Metadata'!P636)=15, "Yes", "One (or more) of these fields are empty"),"")</f>
        <v/>
      </c>
      <c r="D641" t="str">
        <f>IF(COUNTA(Metadata!A636)=1, IF(ISNUMBER(MATCH(LEFT(Metadata!O636,SEARCH(":",Metadata!O636)-1),'Library and Platform Vocabulary'!$A$117:$A$413,0)), "Yes", "No"),"")</f>
        <v/>
      </c>
      <c r="E641" t="str">
        <f ca="1">IF(COUNTA(Metadata!A636)=1,IF(Metadata!N636&gt;TODAY(),"No, date is in the future or is invalid", "Yes"),"")</f>
        <v/>
      </c>
    </row>
    <row r="642" spans="1:5">
      <c r="A642" t="str">
        <f>IF(COUNTA(Metadata!A637)=1,ROW(Metadata!A637),"")</f>
        <v/>
      </c>
      <c r="B642" t="str">
        <f>IF(COUNTA(Metadata!A637)=1,IF(COUNTA(Metadata!L637,Metadata!B637)=2, IF(Metadata!L637=Metadata!B637, "No", "Yes"), "One (or both) of these fields are empty"),"")</f>
        <v/>
      </c>
      <c r="C642" t="str">
        <f>IF(COUNTA(Metadata!A637)=1,IF(COUNTA(Metadata!B637:'Metadata'!P637)=15, "Yes", "One (or more) of these fields are empty"),"")</f>
        <v/>
      </c>
      <c r="D642" t="str">
        <f>IF(COUNTA(Metadata!A637)=1, IF(ISNUMBER(MATCH(LEFT(Metadata!O637,SEARCH(":",Metadata!O637)-1),'Library and Platform Vocabulary'!$A$117:$A$413,0)), "Yes", "No"),"")</f>
        <v/>
      </c>
      <c r="E642" t="str">
        <f ca="1">IF(COUNTA(Metadata!A637)=1,IF(Metadata!N637&gt;TODAY(),"No, date is in the future or is invalid", "Yes"),"")</f>
        <v/>
      </c>
    </row>
    <row r="643" spans="1:5">
      <c r="A643" t="str">
        <f>IF(COUNTA(Metadata!A638)=1,ROW(Metadata!A638),"")</f>
        <v/>
      </c>
      <c r="B643" t="str">
        <f>IF(COUNTA(Metadata!A638)=1,IF(COUNTA(Metadata!L638,Metadata!B638)=2, IF(Metadata!L638=Metadata!B638, "No", "Yes"), "One (or both) of these fields are empty"),"")</f>
        <v/>
      </c>
      <c r="C643" t="str">
        <f>IF(COUNTA(Metadata!A638)=1,IF(COUNTA(Metadata!B638:'Metadata'!P638)=15, "Yes", "One (or more) of these fields are empty"),"")</f>
        <v/>
      </c>
      <c r="D643" t="str">
        <f>IF(COUNTA(Metadata!A638)=1, IF(ISNUMBER(MATCH(LEFT(Metadata!O638,SEARCH(":",Metadata!O638)-1),'Library and Platform Vocabulary'!$A$117:$A$413,0)), "Yes", "No"),"")</f>
        <v/>
      </c>
      <c r="E643" t="str">
        <f ca="1">IF(COUNTA(Metadata!A638)=1,IF(Metadata!N638&gt;TODAY(),"No, date is in the future or is invalid", "Yes"),"")</f>
        <v/>
      </c>
    </row>
    <row r="644" spans="1:5">
      <c r="A644" t="str">
        <f>IF(COUNTA(Metadata!A639)=1,ROW(Metadata!A639),"")</f>
        <v/>
      </c>
      <c r="B644" t="str">
        <f>IF(COUNTA(Metadata!A639)=1,IF(COUNTA(Metadata!L639,Metadata!B639)=2, IF(Metadata!L639=Metadata!B639, "No", "Yes"), "One (or both) of these fields are empty"),"")</f>
        <v/>
      </c>
      <c r="C644" t="str">
        <f>IF(COUNTA(Metadata!A639)=1,IF(COUNTA(Metadata!B639:'Metadata'!P639)=15, "Yes", "One (or more) of these fields are empty"),"")</f>
        <v/>
      </c>
      <c r="D644" t="str">
        <f>IF(COUNTA(Metadata!A639)=1, IF(ISNUMBER(MATCH(LEFT(Metadata!O639,SEARCH(":",Metadata!O639)-1),'Library and Platform Vocabulary'!$A$117:$A$413,0)), "Yes", "No"),"")</f>
        <v/>
      </c>
      <c r="E644" t="str">
        <f ca="1">IF(COUNTA(Metadata!A639)=1,IF(Metadata!N639&gt;TODAY(),"No, date is in the future or is invalid", "Yes"),"")</f>
        <v/>
      </c>
    </row>
    <row r="645" spans="1:5">
      <c r="A645" t="str">
        <f>IF(COUNTA(Metadata!A640)=1,ROW(Metadata!A640),"")</f>
        <v/>
      </c>
      <c r="B645" t="str">
        <f>IF(COUNTA(Metadata!A640)=1,IF(COUNTA(Metadata!L640,Metadata!B640)=2, IF(Metadata!L640=Metadata!B640, "No", "Yes"), "One (or both) of these fields are empty"),"")</f>
        <v/>
      </c>
      <c r="C645" t="str">
        <f>IF(COUNTA(Metadata!A640)=1,IF(COUNTA(Metadata!B640:'Metadata'!P640)=15, "Yes", "One (or more) of these fields are empty"),"")</f>
        <v/>
      </c>
      <c r="D645" t="str">
        <f>IF(COUNTA(Metadata!A640)=1, IF(ISNUMBER(MATCH(LEFT(Metadata!O640,SEARCH(":",Metadata!O640)-1),'Library and Platform Vocabulary'!$A$117:$A$413,0)), "Yes", "No"),"")</f>
        <v/>
      </c>
      <c r="E645" t="str">
        <f ca="1">IF(COUNTA(Metadata!A640)=1,IF(Metadata!N640&gt;TODAY(),"No, date is in the future or is invalid", "Yes"),"")</f>
        <v/>
      </c>
    </row>
    <row r="646" spans="1:5">
      <c r="A646" t="str">
        <f>IF(COUNTA(Metadata!A641)=1,ROW(Metadata!A641),"")</f>
        <v/>
      </c>
      <c r="B646" t="str">
        <f>IF(COUNTA(Metadata!A641)=1,IF(COUNTA(Metadata!L641,Metadata!B641)=2, IF(Metadata!L641=Metadata!B641, "No", "Yes"), "One (or both) of these fields are empty"),"")</f>
        <v/>
      </c>
      <c r="C646" t="str">
        <f>IF(COUNTA(Metadata!A641)=1,IF(COUNTA(Metadata!B641:'Metadata'!P641)=15, "Yes", "One (or more) of these fields are empty"),"")</f>
        <v/>
      </c>
      <c r="D646" t="str">
        <f>IF(COUNTA(Metadata!A641)=1, IF(ISNUMBER(MATCH(LEFT(Metadata!O641,SEARCH(":",Metadata!O641)-1),'Library and Platform Vocabulary'!$A$117:$A$413,0)), "Yes", "No"),"")</f>
        <v/>
      </c>
      <c r="E646" t="str">
        <f ca="1">IF(COUNTA(Metadata!A641)=1,IF(Metadata!N641&gt;TODAY(),"No, date is in the future or is invalid", "Yes"),"")</f>
        <v/>
      </c>
    </row>
    <row r="647" spans="1:5">
      <c r="A647" t="str">
        <f>IF(COUNTA(Metadata!A642)=1,ROW(Metadata!A642),"")</f>
        <v/>
      </c>
      <c r="B647" t="str">
        <f>IF(COUNTA(Metadata!A642)=1,IF(COUNTA(Metadata!L642,Metadata!B642)=2, IF(Metadata!L642=Metadata!B642, "No", "Yes"), "One (or both) of these fields are empty"),"")</f>
        <v/>
      </c>
      <c r="C647" t="str">
        <f>IF(COUNTA(Metadata!A642)=1,IF(COUNTA(Metadata!B642:'Metadata'!P642)=15, "Yes", "One (or more) of these fields are empty"),"")</f>
        <v/>
      </c>
      <c r="D647" t="str">
        <f>IF(COUNTA(Metadata!A642)=1, IF(ISNUMBER(MATCH(LEFT(Metadata!O642,SEARCH(":",Metadata!O642)-1),'Library and Platform Vocabulary'!$A$117:$A$413,0)), "Yes", "No"),"")</f>
        <v/>
      </c>
      <c r="E647" t="str">
        <f ca="1">IF(COUNTA(Metadata!A642)=1,IF(Metadata!N642&gt;TODAY(),"No, date is in the future or is invalid", "Yes"),"")</f>
        <v/>
      </c>
    </row>
    <row r="648" spans="1:5">
      <c r="A648" t="str">
        <f>IF(COUNTA(Metadata!A643)=1,ROW(Metadata!A643),"")</f>
        <v/>
      </c>
      <c r="B648" t="str">
        <f>IF(COUNTA(Metadata!A643)=1,IF(COUNTA(Metadata!L643,Metadata!B643)=2, IF(Metadata!L643=Metadata!B643, "No", "Yes"), "One (or both) of these fields are empty"),"")</f>
        <v/>
      </c>
      <c r="C648" t="str">
        <f>IF(COUNTA(Metadata!A643)=1,IF(COUNTA(Metadata!B643:'Metadata'!P643)=15, "Yes", "One (or more) of these fields are empty"),"")</f>
        <v/>
      </c>
      <c r="D648" t="str">
        <f>IF(COUNTA(Metadata!A643)=1, IF(ISNUMBER(MATCH(LEFT(Metadata!O643,SEARCH(":",Metadata!O643)-1),'Library and Platform Vocabulary'!$A$117:$A$413,0)), "Yes", "No"),"")</f>
        <v/>
      </c>
      <c r="E648" t="str">
        <f ca="1">IF(COUNTA(Metadata!A643)=1,IF(Metadata!N643&gt;TODAY(),"No, date is in the future or is invalid", "Yes"),"")</f>
        <v/>
      </c>
    </row>
    <row r="649" spans="1:5">
      <c r="A649" t="str">
        <f>IF(COUNTA(Metadata!A644)=1,ROW(Metadata!A644),"")</f>
        <v/>
      </c>
      <c r="B649" t="str">
        <f>IF(COUNTA(Metadata!A644)=1,IF(COUNTA(Metadata!L644,Metadata!B644)=2, IF(Metadata!L644=Metadata!B644, "No", "Yes"), "One (or both) of these fields are empty"),"")</f>
        <v/>
      </c>
      <c r="C649" t="str">
        <f>IF(COUNTA(Metadata!A644)=1,IF(COUNTA(Metadata!B644:'Metadata'!P644)=15, "Yes", "One (or more) of these fields are empty"),"")</f>
        <v/>
      </c>
      <c r="D649" t="str">
        <f>IF(COUNTA(Metadata!A644)=1, IF(ISNUMBER(MATCH(LEFT(Metadata!O644,SEARCH(":",Metadata!O644)-1),'Library and Platform Vocabulary'!$A$117:$A$413,0)), "Yes", "No"),"")</f>
        <v/>
      </c>
      <c r="E649" t="str">
        <f ca="1">IF(COUNTA(Metadata!A644)=1,IF(Metadata!N644&gt;TODAY(),"No, date is in the future or is invalid", "Yes"),"")</f>
        <v/>
      </c>
    </row>
    <row r="650" spans="1:5">
      <c r="A650" t="str">
        <f>IF(COUNTA(Metadata!A645)=1,ROW(Metadata!A645),"")</f>
        <v/>
      </c>
      <c r="B650" t="str">
        <f>IF(COUNTA(Metadata!A645)=1,IF(COUNTA(Metadata!L645,Metadata!B645)=2, IF(Metadata!L645=Metadata!B645, "No", "Yes"), "One (or both) of these fields are empty"),"")</f>
        <v/>
      </c>
      <c r="C650" t="str">
        <f>IF(COUNTA(Metadata!A645)=1,IF(COUNTA(Metadata!B645:'Metadata'!P645)=15, "Yes", "One (or more) of these fields are empty"),"")</f>
        <v/>
      </c>
      <c r="D650" t="str">
        <f>IF(COUNTA(Metadata!A645)=1, IF(ISNUMBER(MATCH(LEFT(Metadata!O645,SEARCH(":",Metadata!O645)-1),'Library and Platform Vocabulary'!$A$117:$A$413,0)), "Yes", "No"),"")</f>
        <v/>
      </c>
      <c r="E650" t="str">
        <f ca="1">IF(COUNTA(Metadata!A645)=1,IF(Metadata!N645&gt;TODAY(),"No, date is in the future or is invalid", "Yes"),"")</f>
        <v/>
      </c>
    </row>
    <row r="651" spans="1:5">
      <c r="A651" t="str">
        <f>IF(COUNTA(Metadata!A646)=1,ROW(Metadata!A646),"")</f>
        <v/>
      </c>
      <c r="B651" t="str">
        <f>IF(COUNTA(Metadata!A646)=1,IF(COUNTA(Metadata!L646,Metadata!B646)=2, IF(Metadata!L646=Metadata!B646, "No", "Yes"), "One (or both) of these fields are empty"),"")</f>
        <v/>
      </c>
      <c r="C651" t="str">
        <f>IF(COUNTA(Metadata!A646)=1,IF(COUNTA(Metadata!B646:'Metadata'!P646)=15, "Yes", "One (or more) of these fields are empty"),"")</f>
        <v/>
      </c>
      <c r="D651" t="str">
        <f>IF(COUNTA(Metadata!A646)=1, IF(ISNUMBER(MATCH(LEFT(Metadata!O646,SEARCH(":",Metadata!O646)-1),'Library and Platform Vocabulary'!$A$117:$A$413,0)), "Yes", "No"),"")</f>
        <v/>
      </c>
      <c r="E651" t="str">
        <f ca="1">IF(COUNTA(Metadata!A646)=1,IF(Metadata!N646&gt;TODAY(),"No, date is in the future or is invalid", "Yes"),"")</f>
        <v/>
      </c>
    </row>
    <row r="652" spans="1:5">
      <c r="A652" t="str">
        <f>IF(COUNTA(Metadata!A647)=1,ROW(Metadata!A647),"")</f>
        <v/>
      </c>
      <c r="B652" t="str">
        <f>IF(COUNTA(Metadata!A647)=1,IF(COUNTA(Metadata!L647,Metadata!B647)=2, IF(Metadata!L647=Metadata!B647, "No", "Yes"), "One (or both) of these fields are empty"),"")</f>
        <v/>
      </c>
      <c r="C652" t="str">
        <f>IF(COUNTA(Metadata!A647)=1,IF(COUNTA(Metadata!B647:'Metadata'!P647)=15, "Yes", "One (or more) of these fields are empty"),"")</f>
        <v/>
      </c>
      <c r="D652" t="str">
        <f>IF(COUNTA(Metadata!A647)=1, IF(ISNUMBER(MATCH(LEFT(Metadata!O647,SEARCH(":",Metadata!O647)-1),'Library and Platform Vocabulary'!$A$117:$A$413,0)), "Yes", "No"),"")</f>
        <v/>
      </c>
      <c r="E652" t="str">
        <f ca="1">IF(COUNTA(Metadata!A647)=1,IF(Metadata!N647&gt;TODAY(),"No, date is in the future or is invalid", "Yes"),"")</f>
        <v/>
      </c>
    </row>
    <row r="653" spans="1:5">
      <c r="A653" t="str">
        <f>IF(COUNTA(Metadata!A648)=1,ROW(Metadata!A648),"")</f>
        <v/>
      </c>
      <c r="B653" t="str">
        <f>IF(COUNTA(Metadata!A648)=1,IF(COUNTA(Metadata!L648,Metadata!B648)=2, IF(Metadata!L648=Metadata!B648, "No", "Yes"), "One (or both) of these fields are empty"),"")</f>
        <v/>
      </c>
      <c r="C653" t="str">
        <f>IF(COUNTA(Metadata!A648)=1,IF(COUNTA(Metadata!B648:'Metadata'!P648)=15, "Yes", "One (or more) of these fields are empty"),"")</f>
        <v/>
      </c>
      <c r="D653" t="str">
        <f>IF(COUNTA(Metadata!A648)=1, IF(ISNUMBER(MATCH(LEFT(Metadata!O648,SEARCH(":",Metadata!O648)-1),'Library and Platform Vocabulary'!$A$117:$A$413,0)), "Yes", "No"),"")</f>
        <v/>
      </c>
      <c r="E653" t="str">
        <f ca="1">IF(COUNTA(Metadata!A648)=1,IF(Metadata!N648&gt;TODAY(),"No, date is in the future or is invalid", "Yes"),"")</f>
        <v/>
      </c>
    </row>
    <row r="654" spans="1:5">
      <c r="A654" t="str">
        <f>IF(COUNTA(Metadata!A649)=1,ROW(Metadata!A649),"")</f>
        <v/>
      </c>
      <c r="B654" t="str">
        <f>IF(COUNTA(Metadata!A649)=1,IF(COUNTA(Metadata!L649,Metadata!B649)=2, IF(Metadata!L649=Metadata!B649, "No", "Yes"), "One (or both) of these fields are empty"),"")</f>
        <v/>
      </c>
      <c r="C654" t="str">
        <f>IF(COUNTA(Metadata!A649)=1,IF(COUNTA(Metadata!B649:'Metadata'!P649)=15, "Yes", "One (or more) of these fields are empty"),"")</f>
        <v/>
      </c>
      <c r="D654" t="str">
        <f>IF(COUNTA(Metadata!A649)=1, IF(ISNUMBER(MATCH(LEFT(Metadata!O649,SEARCH(":",Metadata!O649)-1),'Library and Platform Vocabulary'!$A$117:$A$413,0)), "Yes", "No"),"")</f>
        <v/>
      </c>
      <c r="E654" t="str">
        <f ca="1">IF(COUNTA(Metadata!A649)=1,IF(Metadata!N649&gt;TODAY(),"No, date is in the future or is invalid", "Yes"),"")</f>
        <v/>
      </c>
    </row>
    <row r="655" spans="1:5">
      <c r="A655" t="str">
        <f>IF(COUNTA(Metadata!A650)=1,ROW(Metadata!A650),"")</f>
        <v/>
      </c>
      <c r="B655" t="str">
        <f>IF(COUNTA(Metadata!A650)=1,IF(COUNTA(Metadata!L650,Metadata!B650)=2, IF(Metadata!L650=Metadata!B650, "No", "Yes"), "One (or both) of these fields are empty"),"")</f>
        <v/>
      </c>
      <c r="C655" t="str">
        <f>IF(COUNTA(Metadata!A650)=1,IF(COUNTA(Metadata!B650:'Metadata'!P650)=15, "Yes", "One (or more) of these fields are empty"),"")</f>
        <v/>
      </c>
      <c r="D655" t="str">
        <f>IF(COUNTA(Metadata!A650)=1, IF(ISNUMBER(MATCH(LEFT(Metadata!O650,SEARCH(":",Metadata!O650)-1),'Library and Platform Vocabulary'!$A$117:$A$413,0)), "Yes", "No"),"")</f>
        <v/>
      </c>
      <c r="E655" t="str">
        <f ca="1">IF(COUNTA(Metadata!A650)=1,IF(Metadata!N650&gt;TODAY(),"No, date is in the future or is invalid", "Yes"),"")</f>
        <v/>
      </c>
    </row>
    <row r="656" spans="1:5">
      <c r="A656" t="str">
        <f>IF(COUNTA(Metadata!A651)=1,ROW(Metadata!A651),"")</f>
        <v/>
      </c>
      <c r="B656" t="str">
        <f>IF(COUNTA(Metadata!A651)=1,IF(COUNTA(Metadata!L651,Metadata!B651)=2, IF(Metadata!L651=Metadata!B651, "No", "Yes"), "One (or both) of these fields are empty"),"")</f>
        <v/>
      </c>
      <c r="C656" t="str">
        <f>IF(COUNTA(Metadata!A651)=1,IF(COUNTA(Metadata!B651:'Metadata'!P651)=15, "Yes", "One (or more) of these fields are empty"),"")</f>
        <v/>
      </c>
      <c r="D656" t="str">
        <f>IF(COUNTA(Metadata!A651)=1, IF(ISNUMBER(MATCH(LEFT(Metadata!O651,SEARCH(":",Metadata!O651)-1),'Library and Platform Vocabulary'!$A$117:$A$413,0)), "Yes", "No"),"")</f>
        <v/>
      </c>
      <c r="E656" t="str">
        <f ca="1">IF(COUNTA(Metadata!A651)=1,IF(Metadata!N651&gt;TODAY(),"No, date is in the future or is invalid", "Yes"),"")</f>
        <v/>
      </c>
    </row>
    <row r="657" spans="1:5">
      <c r="A657" t="str">
        <f>IF(COUNTA(Metadata!A652)=1,ROW(Metadata!A652),"")</f>
        <v/>
      </c>
      <c r="B657" t="str">
        <f>IF(COUNTA(Metadata!A652)=1,IF(COUNTA(Metadata!L652,Metadata!B652)=2, IF(Metadata!L652=Metadata!B652, "No", "Yes"), "One (or both) of these fields are empty"),"")</f>
        <v/>
      </c>
      <c r="C657" t="str">
        <f>IF(COUNTA(Metadata!A652)=1,IF(COUNTA(Metadata!B652:'Metadata'!P652)=15, "Yes", "One (or more) of these fields are empty"),"")</f>
        <v/>
      </c>
      <c r="D657" t="str">
        <f>IF(COUNTA(Metadata!A652)=1, IF(ISNUMBER(MATCH(LEFT(Metadata!O652,SEARCH(":",Metadata!O652)-1),'Library and Platform Vocabulary'!$A$117:$A$413,0)), "Yes", "No"),"")</f>
        <v/>
      </c>
      <c r="E657" t="str">
        <f ca="1">IF(COUNTA(Metadata!A652)=1,IF(Metadata!N652&gt;TODAY(),"No, date is in the future or is invalid", "Yes"),"")</f>
        <v/>
      </c>
    </row>
    <row r="658" spans="1:5">
      <c r="A658" t="str">
        <f>IF(COUNTA(Metadata!A653)=1,ROW(Metadata!A653),"")</f>
        <v/>
      </c>
      <c r="B658" t="str">
        <f>IF(COUNTA(Metadata!A653)=1,IF(COUNTA(Metadata!L653,Metadata!B653)=2, IF(Metadata!L653=Metadata!B653, "No", "Yes"), "One (or both) of these fields are empty"),"")</f>
        <v/>
      </c>
      <c r="C658" t="str">
        <f>IF(COUNTA(Metadata!A653)=1,IF(COUNTA(Metadata!B653:'Metadata'!P653)=15, "Yes", "One (or more) of these fields are empty"),"")</f>
        <v/>
      </c>
      <c r="D658" t="str">
        <f>IF(COUNTA(Metadata!A653)=1, IF(ISNUMBER(MATCH(LEFT(Metadata!O653,SEARCH(":",Metadata!O653)-1),'Library and Platform Vocabulary'!$A$117:$A$413,0)), "Yes", "No"),"")</f>
        <v/>
      </c>
      <c r="E658" t="str">
        <f ca="1">IF(COUNTA(Metadata!A653)=1,IF(Metadata!N653&gt;TODAY(),"No, date is in the future or is invalid", "Yes"),"")</f>
        <v/>
      </c>
    </row>
    <row r="659" spans="1:5">
      <c r="A659" t="str">
        <f>IF(COUNTA(Metadata!A654)=1,ROW(Metadata!A654),"")</f>
        <v/>
      </c>
      <c r="B659" t="str">
        <f>IF(COUNTA(Metadata!A654)=1,IF(COUNTA(Metadata!L654,Metadata!B654)=2, IF(Metadata!L654=Metadata!B654, "No", "Yes"), "One (or both) of these fields are empty"),"")</f>
        <v/>
      </c>
      <c r="C659" t="str">
        <f>IF(COUNTA(Metadata!A654)=1,IF(COUNTA(Metadata!B654:'Metadata'!P654)=15, "Yes", "One (or more) of these fields are empty"),"")</f>
        <v/>
      </c>
      <c r="D659" t="str">
        <f>IF(COUNTA(Metadata!A654)=1, IF(ISNUMBER(MATCH(LEFT(Metadata!O654,SEARCH(":",Metadata!O654)-1),'Library and Platform Vocabulary'!$A$117:$A$413,0)), "Yes", "No"),"")</f>
        <v/>
      </c>
      <c r="E659" t="str">
        <f ca="1">IF(COUNTA(Metadata!A654)=1,IF(Metadata!N654&gt;TODAY(),"No, date is in the future or is invalid", "Yes"),"")</f>
        <v/>
      </c>
    </row>
    <row r="660" spans="1:5">
      <c r="A660" t="str">
        <f>IF(COUNTA(Metadata!A655)=1,ROW(Metadata!A655),"")</f>
        <v/>
      </c>
      <c r="B660" t="str">
        <f>IF(COUNTA(Metadata!A655)=1,IF(COUNTA(Metadata!L655,Metadata!B655)=2, IF(Metadata!L655=Metadata!B655, "No", "Yes"), "One (or both) of these fields are empty"),"")</f>
        <v/>
      </c>
      <c r="C660" t="str">
        <f>IF(COUNTA(Metadata!A655)=1,IF(COUNTA(Metadata!B655:'Metadata'!P655)=15, "Yes", "One (or more) of these fields are empty"),"")</f>
        <v/>
      </c>
      <c r="D660" t="str">
        <f>IF(COUNTA(Metadata!A655)=1, IF(ISNUMBER(MATCH(LEFT(Metadata!O655,SEARCH(":",Metadata!O655)-1),'Library and Platform Vocabulary'!$A$117:$A$413,0)), "Yes", "No"),"")</f>
        <v/>
      </c>
      <c r="E660" t="str">
        <f ca="1">IF(COUNTA(Metadata!A655)=1,IF(Metadata!N655&gt;TODAY(),"No, date is in the future or is invalid", "Yes"),"")</f>
        <v/>
      </c>
    </row>
    <row r="661" spans="1:5">
      <c r="A661" t="str">
        <f>IF(COUNTA(Metadata!A656)=1,ROW(Metadata!A656),"")</f>
        <v/>
      </c>
      <c r="B661" t="str">
        <f>IF(COUNTA(Metadata!A656)=1,IF(COUNTA(Metadata!L656,Metadata!B656)=2, IF(Metadata!L656=Metadata!B656, "No", "Yes"), "One (or both) of these fields are empty"),"")</f>
        <v/>
      </c>
      <c r="C661" t="str">
        <f>IF(COUNTA(Metadata!A656)=1,IF(COUNTA(Metadata!B656:'Metadata'!P656)=15, "Yes", "One (or more) of these fields are empty"),"")</f>
        <v/>
      </c>
      <c r="D661" t="str">
        <f>IF(COUNTA(Metadata!A656)=1, IF(ISNUMBER(MATCH(LEFT(Metadata!O656,SEARCH(":",Metadata!O656)-1),'Library and Platform Vocabulary'!$A$117:$A$413,0)), "Yes", "No"),"")</f>
        <v/>
      </c>
      <c r="E661" t="str">
        <f ca="1">IF(COUNTA(Metadata!A656)=1,IF(Metadata!N656&gt;TODAY(),"No, date is in the future or is invalid", "Yes"),"")</f>
        <v/>
      </c>
    </row>
    <row r="662" spans="1:5">
      <c r="A662" t="str">
        <f>IF(COUNTA(Metadata!A657)=1,ROW(Metadata!A657),"")</f>
        <v/>
      </c>
      <c r="B662" t="str">
        <f>IF(COUNTA(Metadata!A657)=1,IF(COUNTA(Metadata!L657,Metadata!B657)=2, IF(Metadata!L657=Metadata!B657, "No", "Yes"), "One (or both) of these fields are empty"),"")</f>
        <v/>
      </c>
      <c r="C662" t="str">
        <f>IF(COUNTA(Metadata!A657)=1,IF(COUNTA(Metadata!B657:'Metadata'!P657)=15, "Yes", "One (or more) of these fields are empty"),"")</f>
        <v/>
      </c>
      <c r="D662" t="str">
        <f>IF(COUNTA(Metadata!A657)=1, IF(ISNUMBER(MATCH(LEFT(Metadata!O657,SEARCH(":",Metadata!O657)-1),'Library and Platform Vocabulary'!$A$117:$A$413,0)), "Yes", "No"),"")</f>
        <v/>
      </c>
      <c r="E662" t="str">
        <f ca="1">IF(COUNTA(Metadata!A657)=1,IF(Metadata!N657&gt;TODAY(),"No, date is in the future or is invalid", "Yes"),"")</f>
        <v/>
      </c>
    </row>
    <row r="663" spans="1:5">
      <c r="A663" t="str">
        <f>IF(COUNTA(Metadata!A658)=1,ROW(Metadata!A658),"")</f>
        <v/>
      </c>
      <c r="B663" t="str">
        <f>IF(COUNTA(Metadata!A658)=1,IF(COUNTA(Metadata!L658,Metadata!B658)=2, IF(Metadata!L658=Metadata!B658, "No", "Yes"), "One (or both) of these fields are empty"),"")</f>
        <v/>
      </c>
      <c r="C663" t="str">
        <f>IF(COUNTA(Metadata!A658)=1,IF(COUNTA(Metadata!B658:'Metadata'!P658)=15, "Yes", "One (or more) of these fields are empty"),"")</f>
        <v/>
      </c>
      <c r="D663" t="str">
        <f>IF(COUNTA(Metadata!A658)=1, IF(ISNUMBER(MATCH(LEFT(Metadata!O658,SEARCH(":",Metadata!O658)-1),'Library and Platform Vocabulary'!$A$117:$A$413,0)), "Yes", "No"),"")</f>
        <v/>
      </c>
      <c r="E663" t="str">
        <f ca="1">IF(COUNTA(Metadata!A658)=1,IF(Metadata!N658&gt;TODAY(),"No, date is in the future or is invalid", "Yes"),"")</f>
        <v/>
      </c>
    </row>
    <row r="664" spans="1:5">
      <c r="A664" t="str">
        <f>IF(COUNTA(Metadata!A659)=1,ROW(Metadata!A659),"")</f>
        <v/>
      </c>
      <c r="B664" t="str">
        <f>IF(COUNTA(Metadata!A659)=1,IF(COUNTA(Metadata!L659,Metadata!B659)=2, IF(Metadata!L659=Metadata!B659, "No", "Yes"), "One (or both) of these fields are empty"),"")</f>
        <v/>
      </c>
      <c r="C664" t="str">
        <f>IF(COUNTA(Metadata!A659)=1,IF(COUNTA(Metadata!B659:'Metadata'!P659)=15, "Yes", "One (or more) of these fields are empty"),"")</f>
        <v/>
      </c>
      <c r="D664" t="str">
        <f>IF(COUNTA(Metadata!A659)=1, IF(ISNUMBER(MATCH(LEFT(Metadata!O659,SEARCH(":",Metadata!O659)-1),'Library and Platform Vocabulary'!$A$117:$A$413,0)), "Yes", "No"),"")</f>
        <v/>
      </c>
      <c r="E664" t="str">
        <f ca="1">IF(COUNTA(Metadata!A659)=1,IF(Metadata!N659&gt;TODAY(),"No, date is in the future or is invalid", "Yes"),"")</f>
        <v/>
      </c>
    </row>
    <row r="665" spans="1:5">
      <c r="A665" t="str">
        <f>IF(COUNTA(Metadata!A660)=1,ROW(Metadata!A660),"")</f>
        <v/>
      </c>
      <c r="B665" t="str">
        <f>IF(COUNTA(Metadata!A660)=1,IF(COUNTA(Metadata!L660,Metadata!B660)=2, IF(Metadata!L660=Metadata!B660, "No", "Yes"), "One (or both) of these fields are empty"),"")</f>
        <v/>
      </c>
      <c r="C665" t="str">
        <f>IF(COUNTA(Metadata!A660)=1,IF(COUNTA(Metadata!B660:'Metadata'!P660)=15, "Yes", "One (or more) of these fields are empty"),"")</f>
        <v/>
      </c>
      <c r="D665" t="str">
        <f>IF(COUNTA(Metadata!A660)=1, IF(ISNUMBER(MATCH(LEFT(Metadata!O660,SEARCH(":",Metadata!O660)-1),'Library and Platform Vocabulary'!$A$117:$A$413,0)), "Yes", "No"),"")</f>
        <v/>
      </c>
      <c r="E665" t="str">
        <f ca="1">IF(COUNTA(Metadata!A660)=1,IF(Metadata!N660&gt;TODAY(),"No, date is in the future or is invalid", "Yes"),"")</f>
        <v/>
      </c>
    </row>
    <row r="666" spans="1:5">
      <c r="A666" t="str">
        <f>IF(COUNTA(Metadata!A661)=1,ROW(Metadata!A661),"")</f>
        <v/>
      </c>
      <c r="B666" t="str">
        <f>IF(COUNTA(Metadata!A661)=1,IF(COUNTA(Metadata!L661,Metadata!B661)=2, IF(Metadata!L661=Metadata!B661, "No", "Yes"), "One (or both) of these fields are empty"),"")</f>
        <v/>
      </c>
      <c r="C666" t="str">
        <f>IF(COUNTA(Metadata!A661)=1,IF(COUNTA(Metadata!B661:'Metadata'!P661)=15, "Yes", "One (or more) of these fields are empty"),"")</f>
        <v/>
      </c>
      <c r="D666" t="str">
        <f>IF(COUNTA(Metadata!A661)=1, IF(ISNUMBER(MATCH(LEFT(Metadata!O661,SEARCH(":",Metadata!O661)-1),'Library and Platform Vocabulary'!$A$117:$A$413,0)), "Yes", "No"),"")</f>
        <v/>
      </c>
      <c r="E666" t="str">
        <f ca="1">IF(COUNTA(Metadata!A661)=1,IF(Metadata!N661&gt;TODAY(),"No, date is in the future or is invalid", "Yes"),"")</f>
        <v/>
      </c>
    </row>
    <row r="667" spans="1:5">
      <c r="A667" t="str">
        <f>IF(COUNTA(Metadata!A662)=1,ROW(Metadata!A662),"")</f>
        <v/>
      </c>
      <c r="B667" t="str">
        <f>IF(COUNTA(Metadata!A662)=1,IF(COUNTA(Metadata!L662,Metadata!B662)=2, IF(Metadata!L662=Metadata!B662, "No", "Yes"), "One (or both) of these fields are empty"),"")</f>
        <v/>
      </c>
      <c r="C667" t="str">
        <f>IF(COUNTA(Metadata!A662)=1,IF(COUNTA(Metadata!B662:'Metadata'!P662)=15, "Yes", "One (or more) of these fields are empty"),"")</f>
        <v/>
      </c>
      <c r="D667" t="str">
        <f>IF(COUNTA(Metadata!A662)=1, IF(ISNUMBER(MATCH(LEFT(Metadata!O662,SEARCH(":",Metadata!O662)-1),'Library and Platform Vocabulary'!$A$117:$A$413,0)), "Yes", "No"),"")</f>
        <v/>
      </c>
      <c r="E667" t="str">
        <f ca="1">IF(COUNTA(Metadata!A662)=1,IF(Metadata!N662&gt;TODAY(),"No, date is in the future or is invalid", "Yes"),"")</f>
        <v/>
      </c>
    </row>
    <row r="668" spans="1:5">
      <c r="A668" t="str">
        <f>IF(COUNTA(Metadata!A663)=1,ROW(Metadata!A663),"")</f>
        <v/>
      </c>
      <c r="B668" t="str">
        <f>IF(COUNTA(Metadata!A663)=1,IF(COUNTA(Metadata!L663,Metadata!B663)=2, IF(Metadata!L663=Metadata!B663, "No", "Yes"), "One (or both) of these fields are empty"),"")</f>
        <v/>
      </c>
      <c r="C668" t="str">
        <f>IF(COUNTA(Metadata!A663)=1,IF(COUNTA(Metadata!B663:'Metadata'!P663)=15, "Yes", "One (or more) of these fields are empty"),"")</f>
        <v/>
      </c>
      <c r="D668" t="str">
        <f>IF(COUNTA(Metadata!A663)=1, IF(ISNUMBER(MATCH(LEFT(Metadata!O663,SEARCH(":",Metadata!O663)-1),'Library and Platform Vocabulary'!$A$117:$A$413,0)), "Yes", "No"),"")</f>
        <v/>
      </c>
      <c r="E668" t="str">
        <f ca="1">IF(COUNTA(Metadata!A663)=1,IF(Metadata!N663&gt;TODAY(),"No, date is in the future or is invalid", "Yes"),"")</f>
        <v/>
      </c>
    </row>
    <row r="669" spans="1:5">
      <c r="A669" t="str">
        <f>IF(COUNTA(Metadata!A664)=1,ROW(Metadata!A664),"")</f>
        <v/>
      </c>
      <c r="B669" t="str">
        <f>IF(COUNTA(Metadata!A664)=1,IF(COUNTA(Metadata!L664,Metadata!B664)=2, IF(Metadata!L664=Metadata!B664, "No", "Yes"), "One (or both) of these fields are empty"),"")</f>
        <v/>
      </c>
      <c r="C669" t="str">
        <f>IF(COUNTA(Metadata!A664)=1,IF(COUNTA(Metadata!B664:'Metadata'!P664)=15, "Yes", "One (or more) of these fields are empty"),"")</f>
        <v/>
      </c>
      <c r="D669" t="str">
        <f>IF(COUNTA(Metadata!A664)=1, IF(ISNUMBER(MATCH(LEFT(Metadata!O664,SEARCH(":",Metadata!O664)-1),'Library and Platform Vocabulary'!$A$117:$A$413,0)), "Yes", "No"),"")</f>
        <v/>
      </c>
      <c r="E669" t="str">
        <f ca="1">IF(COUNTA(Metadata!A664)=1,IF(Metadata!N664&gt;TODAY(),"No, date is in the future or is invalid", "Yes"),"")</f>
        <v/>
      </c>
    </row>
    <row r="670" spans="1:5">
      <c r="A670" t="str">
        <f>IF(COUNTA(Metadata!A665)=1,ROW(Metadata!A665),"")</f>
        <v/>
      </c>
      <c r="B670" t="str">
        <f>IF(COUNTA(Metadata!A665)=1,IF(COUNTA(Metadata!L665,Metadata!B665)=2, IF(Metadata!L665=Metadata!B665, "No", "Yes"), "One (or both) of these fields are empty"),"")</f>
        <v/>
      </c>
      <c r="C670" t="str">
        <f>IF(COUNTA(Metadata!A665)=1,IF(COUNTA(Metadata!B665:'Metadata'!P665)=15, "Yes", "One (or more) of these fields are empty"),"")</f>
        <v/>
      </c>
      <c r="D670" t="str">
        <f>IF(COUNTA(Metadata!A665)=1, IF(ISNUMBER(MATCH(LEFT(Metadata!O665,SEARCH(":",Metadata!O665)-1),'Library and Platform Vocabulary'!$A$117:$A$413,0)), "Yes", "No"),"")</f>
        <v/>
      </c>
      <c r="E670" t="str">
        <f ca="1">IF(COUNTA(Metadata!A665)=1,IF(Metadata!N665&gt;TODAY(),"No, date is in the future or is invalid", "Yes"),"")</f>
        <v/>
      </c>
    </row>
    <row r="671" spans="1:5">
      <c r="A671" t="str">
        <f>IF(COUNTA(Metadata!A666)=1,ROW(Metadata!A666),"")</f>
        <v/>
      </c>
      <c r="B671" t="str">
        <f>IF(COUNTA(Metadata!A666)=1,IF(COUNTA(Metadata!L666,Metadata!B666)=2, IF(Metadata!L666=Metadata!B666, "No", "Yes"), "One (or both) of these fields are empty"),"")</f>
        <v/>
      </c>
      <c r="C671" t="str">
        <f>IF(COUNTA(Metadata!A666)=1,IF(COUNTA(Metadata!B666:'Metadata'!P666)=15, "Yes", "One (or more) of these fields are empty"),"")</f>
        <v/>
      </c>
      <c r="D671" t="str">
        <f>IF(COUNTA(Metadata!A666)=1, IF(ISNUMBER(MATCH(LEFT(Metadata!O666,SEARCH(":",Metadata!O666)-1),'Library and Platform Vocabulary'!$A$117:$A$413,0)), "Yes", "No"),"")</f>
        <v/>
      </c>
      <c r="E671" t="str">
        <f ca="1">IF(COUNTA(Metadata!A666)=1,IF(Metadata!N666&gt;TODAY(),"No, date is in the future or is invalid", "Yes"),"")</f>
        <v/>
      </c>
    </row>
    <row r="672" spans="1:5">
      <c r="A672" t="str">
        <f>IF(COUNTA(Metadata!A667)=1,ROW(Metadata!A667),"")</f>
        <v/>
      </c>
      <c r="B672" t="str">
        <f>IF(COUNTA(Metadata!A667)=1,IF(COUNTA(Metadata!L667,Metadata!B667)=2, IF(Metadata!L667=Metadata!B667, "No", "Yes"), "One (or both) of these fields are empty"),"")</f>
        <v/>
      </c>
      <c r="C672" t="str">
        <f>IF(COUNTA(Metadata!A667)=1,IF(COUNTA(Metadata!B667:'Metadata'!P667)=15, "Yes", "One (or more) of these fields are empty"),"")</f>
        <v/>
      </c>
      <c r="D672" t="str">
        <f>IF(COUNTA(Metadata!A667)=1, IF(ISNUMBER(MATCH(LEFT(Metadata!O667,SEARCH(":",Metadata!O667)-1),'Library and Platform Vocabulary'!$A$117:$A$413,0)), "Yes", "No"),"")</f>
        <v/>
      </c>
      <c r="E672" t="str">
        <f ca="1">IF(COUNTA(Metadata!A667)=1,IF(Metadata!N667&gt;TODAY(),"No, date is in the future or is invalid", "Yes"),"")</f>
        <v/>
      </c>
    </row>
    <row r="673" spans="1:5">
      <c r="A673" t="str">
        <f>IF(COUNTA(Metadata!A668)=1,ROW(Metadata!A668),"")</f>
        <v/>
      </c>
      <c r="B673" t="str">
        <f>IF(COUNTA(Metadata!A668)=1,IF(COUNTA(Metadata!L668,Metadata!B668)=2, IF(Metadata!L668=Metadata!B668, "No", "Yes"), "One (or both) of these fields are empty"),"")</f>
        <v/>
      </c>
      <c r="C673" t="str">
        <f>IF(COUNTA(Metadata!A668)=1,IF(COUNTA(Metadata!B668:'Metadata'!P668)=15, "Yes", "One (or more) of these fields are empty"),"")</f>
        <v/>
      </c>
      <c r="D673" t="str">
        <f>IF(COUNTA(Metadata!A668)=1, IF(ISNUMBER(MATCH(LEFT(Metadata!O668,SEARCH(":",Metadata!O668)-1),'Library and Platform Vocabulary'!$A$117:$A$413,0)), "Yes", "No"),"")</f>
        <v/>
      </c>
      <c r="E673" t="str">
        <f ca="1">IF(COUNTA(Metadata!A668)=1,IF(Metadata!N668&gt;TODAY(),"No, date is in the future or is invalid", "Yes"),"")</f>
        <v/>
      </c>
    </row>
    <row r="674" spans="1:5">
      <c r="A674" t="str">
        <f>IF(COUNTA(Metadata!A669)=1,ROW(Metadata!A669),"")</f>
        <v/>
      </c>
      <c r="B674" t="str">
        <f>IF(COUNTA(Metadata!A669)=1,IF(COUNTA(Metadata!L669,Metadata!B669)=2, IF(Metadata!L669=Metadata!B669, "No", "Yes"), "One (or both) of these fields are empty"),"")</f>
        <v/>
      </c>
      <c r="C674" t="str">
        <f>IF(COUNTA(Metadata!A669)=1,IF(COUNTA(Metadata!B669:'Metadata'!P669)=15, "Yes", "One (or more) of these fields are empty"),"")</f>
        <v/>
      </c>
      <c r="D674" t="str">
        <f>IF(COUNTA(Metadata!A669)=1, IF(ISNUMBER(MATCH(LEFT(Metadata!O669,SEARCH(":",Metadata!O669)-1),'Library and Platform Vocabulary'!$A$117:$A$413,0)), "Yes", "No"),"")</f>
        <v/>
      </c>
      <c r="E674" t="str">
        <f ca="1">IF(COUNTA(Metadata!A669)=1,IF(Metadata!N669&gt;TODAY(),"No, date is in the future or is invalid", "Yes"),"")</f>
        <v/>
      </c>
    </row>
    <row r="675" spans="1:5">
      <c r="A675" t="str">
        <f>IF(COUNTA(Metadata!A670)=1,ROW(Metadata!A670),"")</f>
        <v/>
      </c>
      <c r="B675" t="str">
        <f>IF(COUNTA(Metadata!A670)=1,IF(COUNTA(Metadata!L670,Metadata!B670)=2, IF(Metadata!L670=Metadata!B670, "No", "Yes"), "One (or both) of these fields are empty"),"")</f>
        <v/>
      </c>
      <c r="C675" t="str">
        <f>IF(COUNTA(Metadata!A670)=1,IF(COUNTA(Metadata!B670:'Metadata'!P670)=15, "Yes", "One (or more) of these fields are empty"),"")</f>
        <v/>
      </c>
      <c r="D675" t="str">
        <f>IF(COUNTA(Metadata!A670)=1, IF(ISNUMBER(MATCH(LEFT(Metadata!O670,SEARCH(":",Metadata!O670)-1),'Library and Platform Vocabulary'!$A$117:$A$413,0)), "Yes", "No"),"")</f>
        <v/>
      </c>
      <c r="E675" t="str">
        <f ca="1">IF(COUNTA(Metadata!A670)=1,IF(Metadata!N670&gt;TODAY(),"No, date is in the future or is invalid", "Yes"),"")</f>
        <v/>
      </c>
    </row>
    <row r="676" spans="1:5">
      <c r="A676" t="str">
        <f>IF(COUNTA(Metadata!A671)=1,ROW(Metadata!A671),"")</f>
        <v/>
      </c>
      <c r="B676" t="str">
        <f>IF(COUNTA(Metadata!A671)=1,IF(COUNTA(Metadata!L671,Metadata!B671)=2, IF(Metadata!L671=Metadata!B671, "No", "Yes"), "One (or both) of these fields are empty"),"")</f>
        <v/>
      </c>
      <c r="C676" t="str">
        <f>IF(COUNTA(Metadata!A671)=1,IF(COUNTA(Metadata!B671:'Metadata'!P671)=15, "Yes", "One (or more) of these fields are empty"),"")</f>
        <v/>
      </c>
      <c r="D676" t="str">
        <f>IF(COUNTA(Metadata!A671)=1, IF(ISNUMBER(MATCH(LEFT(Metadata!O671,SEARCH(":",Metadata!O671)-1),'Library and Platform Vocabulary'!$A$117:$A$413,0)), "Yes", "No"),"")</f>
        <v/>
      </c>
      <c r="E676" t="str">
        <f ca="1">IF(COUNTA(Metadata!A671)=1,IF(Metadata!N671&gt;TODAY(),"No, date is in the future or is invalid", "Yes"),"")</f>
        <v/>
      </c>
    </row>
    <row r="677" spans="1:5">
      <c r="A677" t="str">
        <f>IF(COUNTA(Metadata!A672)=1,ROW(Metadata!A672),"")</f>
        <v/>
      </c>
      <c r="B677" t="str">
        <f>IF(COUNTA(Metadata!A672)=1,IF(COUNTA(Metadata!L672,Metadata!B672)=2, IF(Metadata!L672=Metadata!B672, "No", "Yes"), "One (or both) of these fields are empty"),"")</f>
        <v/>
      </c>
      <c r="C677" t="str">
        <f>IF(COUNTA(Metadata!A672)=1,IF(COUNTA(Metadata!B672:'Metadata'!P672)=15, "Yes", "One (or more) of these fields are empty"),"")</f>
        <v/>
      </c>
      <c r="D677" t="str">
        <f>IF(COUNTA(Metadata!A672)=1, IF(ISNUMBER(MATCH(LEFT(Metadata!O672,SEARCH(":",Metadata!O672)-1),'Library and Platform Vocabulary'!$A$117:$A$413,0)), "Yes", "No"),"")</f>
        <v/>
      </c>
      <c r="E677" t="str">
        <f ca="1">IF(COUNTA(Metadata!A672)=1,IF(Metadata!N672&gt;TODAY(),"No, date is in the future or is invalid", "Yes"),"")</f>
        <v/>
      </c>
    </row>
    <row r="678" spans="1:5">
      <c r="A678" t="str">
        <f>IF(COUNTA(Metadata!A673)=1,ROW(Metadata!A673),"")</f>
        <v/>
      </c>
      <c r="B678" t="str">
        <f>IF(COUNTA(Metadata!A673)=1,IF(COUNTA(Metadata!L673,Metadata!B673)=2, IF(Metadata!L673=Metadata!B673, "No", "Yes"), "One (or both) of these fields are empty"),"")</f>
        <v/>
      </c>
      <c r="C678" t="str">
        <f>IF(COUNTA(Metadata!A673)=1,IF(COUNTA(Metadata!B673:'Metadata'!P673)=15, "Yes", "One (or more) of these fields are empty"),"")</f>
        <v/>
      </c>
      <c r="D678" t="str">
        <f>IF(COUNTA(Metadata!A673)=1, IF(ISNUMBER(MATCH(LEFT(Metadata!O673,SEARCH(":",Metadata!O673)-1),'Library and Platform Vocabulary'!$A$117:$A$413,0)), "Yes", "No"),"")</f>
        <v/>
      </c>
      <c r="E678" t="str">
        <f ca="1">IF(COUNTA(Metadata!A673)=1,IF(Metadata!N673&gt;TODAY(),"No, date is in the future or is invalid", "Yes"),"")</f>
        <v/>
      </c>
    </row>
    <row r="679" spans="1:5">
      <c r="A679" t="str">
        <f>IF(COUNTA(Metadata!A674)=1,ROW(Metadata!A674),"")</f>
        <v/>
      </c>
      <c r="B679" t="str">
        <f>IF(COUNTA(Metadata!A674)=1,IF(COUNTA(Metadata!L674,Metadata!B674)=2, IF(Metadata!L674=Metadata!B674, "No", "Yes"), "One (or both) of these fields are empty"),"")</f>
        <v/>
      </c>
      <c r="C679" t="str">
        <f>IF(COUNTA(Metadata!A674)=1,IF(COUNTA(Metadata!B674:'Metadata'!P674)=15, "Yes", "One (or more) of these fields are empty"),"")</f>
        <v/>
      </c>
      <c r="D679" t="str">
        <f>IF(COUNTA(Metadata!A674)=1, IF(ISNUMBER(MATCH(LEFT(Metadata!O674,SEARCH(":",Metadata!O674)-1),'Library and Platform Vocabulary'!$A$117:$A$413,0)), "Yes", "No"),"")</f>
        <v/>
      </c>
      <c r="E679" t="str">
        <f ca="1">IF(COUNTA(Metadata!A674)=1,IF(Metadata!N674&gt;TODAY(),"No, date is in the future or is invalid", "Yes"),"")</f>
        <v/>
      </c>
    </row>
    <row r="680" spans="1:5">
      <c r="A680" t="str">
        <f>IF(COUNTA(Metadata!A675)=1,ROW(Metadata!A675),"")</f>
        <v/>
      </c>
      <c r="B680" t="str">
        <f>IF(COUNTA(Metadata!A675)=1,IF(COUNTA(Metadata!L675,Metadata!B675)=2, IF(Metadata!L675=Metadata!B675, "No", "Yes"), "One (or both) of these fields are empty"),"")</f>
        <v/>
      </c>
      <c r="C680" t="str">
        <f>IF(COUNTA(Metadata!A675)=1,IF(COUNTA(Metadata!B675:'Metadata'!P675)=15, "Yes", "One (or more) of these fields are empty"),"")</f>
        <v/>
      </c>
      <c r="D680" t="str">
        <f>IF(COUNTA(Metadata!A675)=1, IF(ISNUMBER(MATCH(LEFT(Metadata!O675,SEARCH(":",Metadata!O675)-1),'Library and Platform Vocabulary'!$A$117:$A$413,0)), "Yes", "No"),"")</f>
        <v/>
      </c>
      <c r="E680" t="str">
        <f ca="1">IF(COUNTA(Metadata!A675)=1,IF(Metadata!N675&gt;TODAY(),"No, date is in the future or is invalid", "Yes"),"")</f>
        <v/>
      </c>
    </row>
    <row r="681" spans="1:5">
      <c r="A681" t="str">
        <f>IF(COUNTA(Metadata!A676)=1,ROW(Metadata!A676),"")</f>
        <v/>
      </c>
      <c r="B681" t="str">
        <f>IF(COUNTA(Metadata!A676)=1,IF(COUNTA(Metadata!L676,Metadata!B676)=2, IF(Metadata!L676=Metadata!B676, "No", "Yes"), "One (or both) of these fields are empty"),"")</f>
        <v/>
      </c>
      <c r="C681" t="str">
        <f>IF(COUNTA(Metadata!A676)=1,IF(COUNTA(Metadata!B676:'Metadata'!P676)=15, "Yes", "One (or more) of these fields are empty"),"")</f>
        <v/>
      </c>
      <c r="D681" t="str">
        <f>IF(COUNTA(Metadata!A676)=1, IF(ISNUMBER(MATCH(LEFT(Metadata!O676,SEARCH(":",Metadata!O676)-1),'Library and Platform Vocabulary'!$A$117:$A$413,0)), "Yes", "No"),"")</f>
        <v/>
      </c>
      <c r="E681" t="str">
        <f ca="1">IF(COUNTA(Metadata!A676)=1,IF(Metadata!N676&gt;TODAY(),"No, date is in the future or is invalid", "Yes"),"")</f>
        <v/>
      </c>
    </row>
    <row r="682" spans="1:5">
      <c r="A682" t="str">
        <f>IF(COUNTA(Metadata!A677)=1,ROW(Metadata!A677),"")</f>
        <v/>
      </c>
      <c r="B682" t="str">
        <f>IF(COUNTA(Metadata!A677)=1,IF(COUNTA(Metadata!L677,Metadata!B677)=2, IF(Metadata!L677=Metadata!B677, "No", "Yes"), "One (or both) of these fields are empty"),"")</f>
        <v/>
      </c>
      <c r="C682" t="str">
        <f>IF(COUNTA(Metadata!A677)=1,IF(COUNTA(Metadata!B677:'Metadata'!P677)=15, "Yes", "One (or more) of these fields are empty"),"")</f>
        <v/>
      </c>
      <c r="D682" t="str">
        <f>IF(COUNTA(Metadata!A677)=1, IF(ISNUMBER(MATCH(LEFT(Metadata!O677,SEARCH(":",Metadata!O677)-1),'Library and Platform Vocabulary'!$A$117:$A$413,0)), "Yes", "No"),"")</f>
        <v/>
      </c>
      <c r="E682" t="str">
        <f ca="1">IF(COUNTA(Metadata!A677)=1,IF(Metadata!N677&gt;TODAY(),"No, date is in the future or is invalid", "Yes"),"")</f>
        <v/>
      </c>
    </row>
    <row r="683" spans="1:5">
      <c r="A683" t="str">
        <f>IF(COUNTA(Metadata!A678)=1,ROW(Metadata!A678),"")</f>
        <v/>
      </c>
      <c r="B683" t="str">
        <f>IF(COUNTA(Metadata!A678)=1,IF(COUNTA(Metadata!L678,Metadata!B678)=2, IF(Metadata!L678=Metadata!B678, "No", "Yes"), "One (or both) of these fields are empty"),"")</f>
        <v/>
      </c>
      <c r="C683" t="str">
        <f>IF(COUNTA(Metadata!A678)=1,IF(COUNTA(Metadata!B678:'Metadata'!P678)=15, "Yes", "One (or more) of these fields are empty"),"")</f>
        <v/>
      </c>
      <c r="D683" t="str">
        <f>IF(COUNTA(Metadata!A678)=1, IF(ISNUMBER(MATCH(LEFT(Metadata!O678,SEARCH(":",Metadata!O678)-1),'Library and Platform Vocabulary'!$A$117:$A$413,0)), "Yes", "No"),"")</f>
        <v/>
      </c>
      <c r="E683" t="str">
        <f ca="1">IF(COUNTA(Metadata!A678)=1,IF(Metadata!N678&gt;TODAY(),"No, date is in the future or is invalid", "Yes"),"")</f>
        <v/>
      </c>
    </row>
    <row r="684" spans="1:5">
      <c r="A684" t="str">
        <f>IF(COUNTA(Metadata!A679)=1,ROW(Metadata!A679),"")</f>
        <v/>
      </c>
      <c r="B684" t="str">
        <f>IF(COUNTA(Metadata!A679)=1,IF(COUNTA(Metadata!L679,Metadata!B679)=2, IF(Metadata!L679=Metadata!B679, "No", "Yes"), "One (or both) of these fields are empty"),"")</f>
        <v/>
      </c>
      <c r="C684" t="str">
        <f>IF(COUNTA(Metadata!A679)=1,IF(COUNTA(Metadata!B679:'Metadata'!P679)=15, "Yes", "One (or more) of these fields are empty"),"")</f>
        <v/>
      </c>
      <c r="D684" t="str">
        <f>IF(COUNTA(Metadata!A679)=1, IF(ISNUMBER(MATCH(LEFT(Metadata!O679,SEARCH(":",Metadata!O679)-1),'Library and Platform Vocabulary'!$A$117:$A$413,0)), "Yes", "No"),"")</f>
        <v/>
      </c>
      <c r="E684" t="str">
        <f ca="1">IF(COUNTA(Metadata!A679)=1,IF(Metadata!N679&gt;TODAY(),"No, date is in the future or is invalid", "Yes"),"")</f>
        <v/>
      </c>
    </row>
    <row r="685" spans="1:5">
      <c r="A685" t="str">
        <f>IF(COUNTA(Metadata!A680)=1,ROW(Metadata!A680),"")</f>
        <v/>
      </c>
      <c r="B685" t="str">
        <f>IF(COUNTA(Metadata!A680)=1,IF(COUNTA(Metadata!L680,Metadata!B680)=2, IF(Metadata!L680=Metadata!B680, "No", "Yes"), "One (or both) of these fields are empty"),"")</f>
        <v/>
      </c>
      <c r="C685" t="str">
        <f>IF(COUNTA(Metadata!A680)=1,IF(COUNTA(Metadata!B680:'Metadata'!P680)=15, "Yes", "One (or more) of these fields are empty"),"")</f>
        <v/>
      </c>
      <c r="D685" t="str">
        <f>IF(COUNTA(Metadata!A680)=1, IF(ISNUMBER(MATCH(LEFT(Metadata!O680,SEARCH(":",Metadata!O680)-1),'Library and Platform Vocabulary'!$A$117:$A$413,0)), "Yes", "No"),"")</f>
        <v/>
      </c>
      <c r="E685" t="str">
        <f ca="1">IF(COUNTA(Metadata!A680)=1,IF(Metadata!N680&gt;TODAY(),"No, date is in the future or is invalid", "Yes"),"")</f>
        <v/>
      </c>
    </row>
    <row r="686" spans="1:5">
      <c r="A686" t="str">
        <f>IF(COUNTA(Metadata!A681)=1,ROW(Metadata!A681),"")</f>
        <v/>
      </c>
      <c r="B686" t="str">
        <f>IF(COUNTA(Metadata!A681)=1,IF(COUNTA(Metadata!L681,Metadata!B681)=2, IF(Metadata!L681=Metadata!B681, "No", "Yes"), "One (or both) of these fields are empty"),"")</f>
        <v/>
      </c>
      <c r="C686" t="str">
        <f>IF(COUNTA(Metadata!A681)=1,IF(COUNTA(Metadata!B681:'Metadata'!P681)=15, "Yes", "One (or more) of these fields are empty"),"")</f>
        <v/>
      </c>
      <c r="D686" t="str">
        <f>IF(COUNTA(Metadata!A681)=1, IF(ISNUMBER(MATCH(LEFT(Metadata!O681,SEARCH(":",Metadata!O681)-1),'Library and Platform Vocabulary'!$A$117:$A$413,0)), "Yes", "No"),"")</f>
        <v/>
      </c>
      <c r="E686" t="str">
        <f ca="1">IF(COUNTA(Metadata!A681)=1,IF(Metadata!N681&gt;TODAY(),"No, date is in the future or is invalid", "Yes"),"")</f>
        <v/>
      </c>
    </row>
    <row r="687" spans="1:5">
      <c r="A687" t="str">
        <f>IF(COUNTA(Metadata!A682)=1,ROW(Metadata!A682),"")</f>
        <v/>
      </c>
      <c r="B687" t="str">
        <f>IF(COUNTA(Metadata!A682)=1,IF(COUNTA(Metadata!L682,Metadata!B682)=2, IF(Metadata!L682=Metadata!B682, "No", "Yes"), "One (or both) of these fields are empty"),"")</f>
        <v/>
      </c>
      <c r="C687" t="str">
        <f>IF(COUNTA(Metadata!A682)=1,IF(COUNTA(Metadata!B682:'Metadata'!P682)=15, "Yes", "One (or more) of these fields are empty"),"")</f>
        <v/>
      </c>
      <c r="D687" t="str">
        <f>IF(COUNTA(Metadata!A682)=1, IF(ISNUMBER(MATCH(LEFT(Metadata!O682,SEARCH(":",Metadata!O682)-1),'Library and Platform Vocabulary'!$A$117:$A$413,0)), "Yes", "No"),"")</f>
        <v/>
      </c>
      <c r="E687" t="str">
        <f ca="1">IF(COUNTA(Metadata!A682)=1,IF(Metadata!N682&gt;TODAY(),"No, date is in the future or is invalid", "Yes"),"")</f>
        <v/>
      </c>
    </row>
    <row r="688" spans="1:5">
      <c r="A688" t="str">
        <f>IF(COUNTA(Metadata!A683)=1,ROW(Metadata!A683),"")</f>
        <v/>
      </c>
      <c r="B688" t="str">
        <f>IF(COUNTA(Metadata!A683)=1,IF(COUNTA(Metadata!L683,Metadata!B683)=2, IF(Metadata!L683=Metadata!B683, "No", "Yes"), "One (or both) of these fields are empty"),"")</f>
        <v/>
      </c>
      <c r="C688" t="str">
        <f>IF(COUNTA(Metadata!A683)=1,IF(COUNTA(Metadata!B683:'Metadata'!P683)=15, "Yes", "One (or more) of these fields are empty"),"")</f>
        <v/>
      </c>
      <c r="D688" t="str">
        <f>IF(COUNTA(Metadata!A683)=1, IF(ISNUMBER(MATCH(LEFT(Metadata!O683,SEARCH(":",Metadata!O683)-1),'Library and Platform Vocabulary'!$A$117:$A$413,0)), "Yes", "No"),"")</f>
        <v/>
      </c>
      <c r="E688" t="str">
        <f ca="1">IF(COUNTA(Metadata!A683)=1,IF(Metadata!N683&gt;TODAY(),"No, date is in the future or is invalid", "Yes"),"")</f>
        <v/>
      </c>
    </row>
    <row r="689" spans="1:5">
      <c r="A689" t="str">
        <f>IF(COUNTA(Metadata!A684)=1,ROW(Metadata!A684),"")</f>
        <v/>
      </c>
      <c r="B689" t="str">
        <f>IF(COUNTA(Metadata!A684)=1,IF(COUNTA(Metadata!L684,Metadata!B684)=2, IF(Metadata!L684=Metadata!B684, "No", "Yes"), "One (or both) of these fields are empty"),"")</f>
        <v/>
      </c>
      <c r="C689" t="str">
        <f>IF(COUNTA(Metadata!A684)=1,IF(COUNTA(Metadata!B684:'Metadata'!P684)=15, "Yes", "One (or more) of these fields are empty"),"")</f>
        <v/>
      </c>
      <c r="D689" t="str">
        <f>IF(COUNTA(Metadata!A684)=1, IF(ISNUMBER(MATCH(LEFT(Metadata!O684,SEARCH(":",Metadata!O684)-1),'Library and Platform Vocabulary'!$A$117:$A$413,0)), "Yes", "No"),"")</f>
        <v/>
      </c>
      <c r="E689" t="str">
        <f ca="1">IF(COUNTA(Metadata!A684)=1,IF(Metadata!N684&gt;TODAY(),"No, date is in the future or is invalid", "Yes"),"")</f>
        <v/>
      </c>
    </row>
    <row r="690" spans="1:5">
      <c r="A690" t="str">
        <f>IF(COUNTA(Metadata!A685)=1,ROW(Metadata!A685),"")</f>
        <v/>
      </c>
      <c r="B690" t="str">
        <f>IF(COUNTA(Metadata!A685)=1,IF(COUNTA(Metadata!L685,Metadata!B685)=2, IF(Metadata!L685=Metadata!B685, "No", "Yes"), "One (or both) of these fields are empty"),"")</f>
        <v/>
      </c>
      <c r="C690" t="str">
        <f>IF(COUNTA(Metadata!A685)=1,IF(COUNTA(Metadata!B685:'Metadata'!P685)=15, "Yes", "One (or more) of these fields are empty"),"")</f>
        <v/>
      </c>
      <c r="D690" t="str">
        <f>IF(COUNTA(Metadata!A685)=1, IF(ISNUMBER(MATCH(LEFT(Metadata!O685,SEARCH(":",Metadata!O685)-1),'Library and Platform Vocabulary'!$A$117:$A$413,0)), "Yes", "No"),"")</f>
        <v/>
      </c>
      <c r="E690" t="str">
        <f ca="1">IF(COUNTA(Metadata!A685)=1,IF(Metadata!N685&gt;TODAY(),"No, date is in the future or is invalid", "Yes"),"")</f>
        <v/>
      </c>
    </row>
    <row r="691" spans="1:5">
      <c r="A691" t="str">
        <f>IF(COUNTA(Metadata!A686)=1,ROW(Metadata!A686),"")</f>
        <v/>
      </c>
      <c r="B691" t="str">
        <f>IF(COUNTA(Metadata!A686)=1,IF(COUNTA(Metadata!L686,Metadata!B686)=2, IF(Metadata!L686=Metadata!B686, "No", "Yes"), "One (or both) of these fields are empty"),"")</f>
        <v/>
      </c>
      <c r="C691" t="str">
        <f>IF(COUNTA(Metadata!A686)=1,IF(COUNTA(Metadata!B686:'Metadata'!P686)=15, "Yes", "One (or more) of these fields are empty"),"")</f>
        <v/>
      </c>
      <c r="D691" t="str">
        <f>IF(COUNTA(Metadata!A686)=1, IF(ISNUMBER(MATCH(LEFT(Metadata!O686,SEARCH(":",Metadata!O686)-1),'Library and Platform Vocabulary'!$A$117:$A$413,0)), "Yes", "No"),"")</f>
        <v/>
      </c>
      <c r="E691" t="str">
        <f ca="1">IF(COUNTA(Metadata!A686)=1,IF(Metadata!N686&gt;TODAY(),"No, date is in the future or is invalid", "Yes"),"")</f>
        <v/>
      </c>
    </row>
    <row r="692" spans="1:5">
      <c r="A692" t="str">
        <f>IF(COUNTA(Metadata!A687)=1,ROW(Metadata!A687),"")</f>
        <v/>
      </c>
      <c r="B692" t="str">
        <f>IF(COUNTA(Metadata!A687)=1,IF(COUNTA(Metadata!L687,Metadata!B687)=2, IF(Metadata!L687=Metadata!B687, "No", "Yes"), "One (or both) of these fields are empty"),"")</f>
        <v/>
      </c>
      <c r="C692" t="str">
        <f>IF(COUNTA(Metadata!A687)=1,IF(COUNTA(Metadata!B687:'Metadata'!P687)=15, "Yes", "One (or more) of these fields are empty"),"")</f>
        <v/>
      </c>
      <c r="D692" t="str">
        <f>IF(COUNTA(Metadata!A687)=1, IF(ISNUMBER(MATCH(LEFT(Metadata!O687,SEARCH(":",Metadata!O687)-1),'Library and Platform Vocabulary'!$A$117:$A$413,0)), "Yes", "No"),"")</f>
        <v/>
      </c>
      <c r="E692" t="str">
        <f ca="1">IF(COUNTA(Metadata!A687)=1,IF(Metadata!N687&gt;TODAY(),"No, date is in the future or is invalid", "Yes"),"")</f>
        <v/>
      </c>
    </row>
    <row r="693" spans="1:5">
      <c r="A693" t="str">
        <f>IF(COUNTA(Metadata!A688)=1,ROW(Metadata!A688),"")</f>
        <v/>
      </c>
      <c r="B693" t="str">
        <f>IF(COUNTA(Metadata!A688)=1,IF(COUNTA(Metadata!L688,Metadata!B688)=2, IF(Metadata!L688=Metadata!B688, "No", "Yes"), "One (or both) of these fields are empty"),"")</f>
        <v/>
      </c>
      <c r="C693" t="str">
        <f>IF(COUNTA(Metadata!A688)=1,IF(COUNTA(Metadata!B688:'Metadata'!P688)=15, "Yes", "One (or more) of these fields are empty"),"")</f>
        <v/>
      </c>
      <c r="D693" t="str">
        <f>IF(COUNTA(Metadata!A688)=1, IF(ISNUMBER(MATCH(LEFT(Metadata!O688,SEARCH(":",Metadata!O688)-1),'Library and Platform Vocabulary'!$A$117:$A$413,0)), "Yes", "No"),"")</f>
        <v/>
      </c>
      <c r="E693" t="str">
        <f ca="1">IF(COUNTA(Metadata!A688)=1,IF(Metadata!N688&gt;TODAY(),"No, date is in the future or is invalid", "Yes"),"")</f>
        <v/>
      </c>
    </row>
    <row r="694" spans="1:5">
      <c r="A694" t="str">
        <f>IF(COUNTA(Metadata!A689)=1,ROW(Metadata!A689),"")</f>
        <v/>
      </c>
      <c r="B694" t="str">
        <f>IF(COUNTA(Metadata!A689)=1,IF(COUNTA(Metadata!L689,Metadata!B689)=2, IF(Metadata!L689=Metadata!B689, "No", "Yes"), "One (or both) of these fields are empty"),"")</f>
        <v/>
      </c>
      <c r="C694" t="str">
        <f>IF(COUNTA(Metadata!A689)=1,IF(COUNTA(Metadata!B689:'Metadata'!P689)=15, "Yes", "One (or more) of these fields are empty"),"")</f>
        <v/>
      </c>
      <c r="D694" t="str">
        <f>IF(COUNTA(Metadata!A689)=1, IF(ISNUMBER(MATCH(LEFT(Metadata!O689,SEARCH(":",Metadata!O689)-1),'Library and Platform Vocabulary'!$A$117:$A$413,0)), "Yes", "No"),"")</f>
        <v/>
      </c>
      <c r="E694" t="str">
        <f ca="1">IF(COUNTA(Metadata!A689)=1,IF(Metadata!N689&gt;TODAY(),"No, date is in the future or is invalid", "Yes"),"")</f>
        <v/>
      </c>
    </row>
    <row r="695" spans="1:5">
      <c r="A695" t="str">
        <f>IF(COUNTA(Metadata!A690)=1,ROW(Metadata!A690),"")</f>
        <v/>
      </c>
      <c r="B695" t="str">
        <f>IF(COUNTA(Metadata!A690)=1,IF(COUNTA(Metadata!L690,Metadata!B690)=2, IF(Metadata!L690=Metadata!B690, "No", "Yes"), "One (or both) of these fields are empty"),"")</f>
        <v/>
      </c>
      <c r="C695" t="str">
        <f>IF(COUNTA(Metadata!A690)=1,IF(COUNTA(Metadata!B690:'Metadata'!P690)=15, "Yes", "One (or more) of these fields are empty"),"")</f>
        <v/>
      </c>
      <c r="D695" t="str">
        <f>IF(COUNTA(Metadata!A690)=1, IF(ISNUMBER(MATCH(LEFT(Metadata!O690,SEARCH(":",Metadata!O690)-1),'Library and Platform Vocabulary'!$A$117:$A$413,0)), "Yes", "No"),"")</f>
        <v/>
      </c>
      <c r="E695" t="str">
        <f ca="1">IF(COUNTA(Metadata!A690)=1,IF(Metadata!N690&gt;TODAY(),"No, date is in the future or is invalid", "Yes"),"")</f>
        <v/>
      </c>
    </row>
    <row r="696" spans="1:5">
      <c r="A696" t="str">
        <f>IF(COUNTA(Metadata!A691)=1,ROW(Metadata!A691),"")</f>
        <v/>
      </c>
      <c r="B696" t="str">
        <f>IF(COUNTA(Metadata!A691)=1,IF(COUNTA(Metadata!L691,Metadata!B691)=2, IF(Metadata!L691=Metadata!B691, "No", "Yes"), "One (or both) of these fields are empty"),"")</f>
        <v/>
      </c>
      <c r="C696" t="str">
        <f>IF(COUNTA(Metadata!A691)=1,IF(COUNTA(Metadata!B691:'Metadata'!P691)=15, "Yes", "One (or more) of these fields are empty"),"")</f>
        <v/>
      </c>
      <c r="D696" t="str">
        <f>IF(COUNTA(Metadata!A691)=1, IF(ISNUMBER(MATCH(LEFT(Metadata!O691,SEARCH(":",Metadata!O691)-1),'Library and Platform Vocabulary'!$A$117:$A$413,0)), "Yes", "No"),"")</f>
        <v/>
      </c>
      <c r="E696" t="str">
        <f ca="1">IF(COUNTA(Metadata!A691)=1,IF(Metadata!N691&gt;TODAY(),"No, date is in the future or is invalid", "Yes"),"")</f>
        <v/>
      </c>
    </row>
    <row r="697" spans="1:5">
      <c r="A697" t="str">
        <f>IF(COUNTA(Metadata!A692)=1,ROW(Metadata!A692),"")</f>
        <v/>
      </c>
      <c r="B697" t="str">
        <f>IF(COUNTA(Metadata!A692)=1,IF(COUNTA(Metadata!L692,Metadata!B692)=2, IF(Metadata!L692=Metadata!B692, "No", "Yes"), "One (or both) of these fields are empty"),"")</f>
        <v/>
      </c>
      <c r="C697" t="str">
        <f>IF(COUNTA(Metadata!A692)=1,IF(COUNTA(Metadata!B692:'Metadata'!P692)=15, "Yes", "One (or more) of these fields are empty"),"")</f>
        <v/>
      </c>
      <c r="D697" t="str">
        <f>IF(COUNTA(Metadata!A692)=1, IF(ISNUMBER(MATCH(LEFT(Metadata!O692,SEARCH(":",Metadata!O692)-1),'Library and Platform Vocabulary'!$A$117:$A$413,0)), "Yes", "No"),"")</f>
        <v/>
      </c>
      <c r="E697" t="str">
        <f ca="1">IF(COUNTA(Metadata!A692)=1,IF(Metadata!N692&gt;TODAY(),"No, date is in the future or is invalid", "Yes"),"")</f>
        <v/>
      </c>
    </row>
    <row r="698" spans="1:5">
      <c r="A698" t="str">
        <f>IF(COUNTA(Metadata!A693)=1,ROW(Metadata!A693),"")</f>
        <v/>
      </c>
      <c r="B698" t="str">
        <f>IF(COUNTA(Metadata!A693)=1,IF(COUNTA(Metadata!L693,Metadata!B693)=2, IF(Metadata!L693=Metadata!B693, "No", "Yes"), "One (or both) of these fields are empty"),"")</f>
        <v/>
      </c>
      <c r="C698" t="str">
        <f>IF(COUNTA(Metadata!A693)=1,IF(COUNTA(Metadata!B693:'Metadata'!P693)=15, "Yes", "One (or more) of these fields are empty"),"")</f>
        <v/>
      </c>
      <c r="D698" t="str">
        <f>IF(COUNTA(Metadata!A693)=1, IF(ISNUMBER(MATCH(LEFT(Metadata!O693,SEARCH(":",Metadata!O693)-1),'Library and Platform Vocabulary'!$A$117:$A$413,0)), "Yes", "No"),"")</f>
        <v/>
      </c>
      <c r="E698" t="str">
        <f ca="1">IF(COUNTA(Metadata!A693)=1,IF(Metadata!N693&gt;TODAY(),"No, date is in the future or is invalid", "Yes"),"")</f>
        <v/>
      </c>
    </row>
    <row r="699" spans="1:5">
      <c r="A699" t="str">
        <f>IF(COUNTA(Metadata!A694)=1,ROW(Metadata!A694),"")</f>
        <v/>
      </c>
      <c r="B699" t="str">
        <f>IF(COUNTA(Metadata!A694)=1,IF(COUNTA(Metadata!L694,Metadata!B694)=2, IF(Metadata!L694=Metadata!B694, "No", "Yes"), "One (or both) of these fields are empty"),"")</f>
        <v/>
      </c>
      <c r="C699" t="str">
        <f>IF(COUNTA(Metadata!A694)=1,IF(COUNTA(Metadata!B694:'Metadata'!P694)=15, "Yes", "One (or more) of these fields are empty"),"")</f>
        <v/>
      </c>
      <c r="D699" t="str">
        <f>IF(COUNTA(Metadata!A694)=1, IF(ISNUMBER(MATCH(LEFT(Metadata!O694,SEARCH(":",Metadata!O694)-1),'Library and Platform Vocabulary'!$A$117:$A$413,0)), "Yes", "No"),"")</f>
        <v/>
      </c>
      <c r="E699" t="str">
        <f ca="1">IF(COUNTA(Metadata!A694)=1,IF(Metadata!N694&gt;TODAY(),"No, date is in the future or is invalid", "Yes"),"")</f>
        <v/>
      </c>
    </row>
    <row r="700" spans="1:5">
      <c r="A700" t="str">
        <f>IF(COUNTA(Metadata!A695)=1,ROW(Metadata!A695),"")</f>
        <v/>
      </c>
      <c r="B700" t="str">
        <f>IF(COUNTA(Metadata!A695)=1,IF(COUNTA(Metadata!L695,Metadata!B695)=2, IF(Metadata!L695=Metadata!B695, "No", "Yes"), "One (or both) of these fields are empty"),"")</f>
        <v/>
      </c>
      <c r="C700" t="str">
        <f>IF(COUNTA(Metadata!A695)=1,IF(COUNTA(Metadata!B695:'Metadata'!P695)=15, "Yes", "One (or more) of these fields are empty"),"")</f>
        <v/>
      </c>
      <c r="D700" t="str">
        <f>IF(COUNTA(Metadata!A695)=1, IF(ISNUMBER(MATCH(LEFT(Metadata!O695,SEARCH(":",Metadata!O695)-1),'Library and Platform Vocabulary'!$A$117:$A$413,0)), "Yes", "No"),"")</f>
        <v/>
      </c>
      <c r="E700" t="str">
        <f ca="1">IF(COUNTA(Metadata!A695)=1,IF(Metadata!N695&gt;TODAY(),"No, date is in the future or is invalid", "Yes"),"")</f>
        <v/>
      </c>
    </row>
    <row r="701" spans="1:5">
      <c r="A701" t="str">
        <f>IF(COUNTA(Metadata!A696)=1,ROW(Metadata!A696),"")</f>
        <v/>
      </c>
      <c r="B701" t="str">
        <f>IF(COUNTA(Metadata!A696)=1,IF(COUNTA(Metadata!L696,Metadata!B696)=2, IF(Metadata!L696=Metadata!B696, "No", "Yes"), "One (or both) of these fields are empty"),"")</f>
        <v/>
      </c>
      <c r="C701" t="str">
        <f>IF(COUNTA(Metadata!A696)=1,IF(COUNTA(Metadata!B696:'Metadata'!P696)=15, "Yes", "One (or more) of these fields are empty"),"")</f>
        <v/>
      </c>
      <c r="D701" t="str">
        <f>IF(COUNTA(Metadata!A696)=1, IF(ISNUMBER(MATCH(LEFT(Metadata!O696,SEARCH(":",Metadata!O696)-1),'Library and Platform Vocabulary'!$A$117:$A$413,0)), "Yes", "No"),"")</f>
        <v/>
      </c>
      <c r="E701" t="str">
        <f ca="1">IF(COUNTA(Metadata!A696)=1,IF(Metadata!N696&gt;TODAY(),"No, date is in the future or is invalid", "Yes"),"")</f>
        <v/>
      </c>
    </row>
    <row r="702" spans="1:5">
      <c r="A702" t="str">
        <f>IF(COUNTA(Metadata!A697)=1,ROW(Metadata!A697),"")</f>
        <v/>
      </c>
      <c r="B702" t="str">
        <f>IF(COUNTA(Metadata!A697)=1,IF(COUNTA(Metadata!L697,Metadata!B697)=2, IF(Metadata!L697=Metadata!B697, "No", "Yes"), "One (or both) of these fields are empty"),"")</f>
        <v/>
      </c>
      <c r="C702" t="str">
        <f>IF(COUNTA(Metadata!A697)=1,IF(COUNTA(Metadata!B697:'Metadata'!P697)=15, "Yes", "One (or more) of these fields are empty"),"")</f>
        <v/>
      </c>
      <c r="D702" t="str">
        <f>IF(COUNTA(Metadata!A697)=1, IF(ISNUMBER(MATCH(LEFT(Metadata!O697,SEARCH(":",Metadata!O697)-1),'Library and Platform Vocabulary'!$A$117:$A$413,0)), "Yes", "No"),"")</f>
        <v/>
      </c>
      <c r="E702" t="str">
        <f ca="1">IF(COUNTA(Metadata!A697)=1,IF(Metadata!N697&gt;TODAY(),"No, date is in the future or is invalid", "Yes"),"")</f>
        <v/>
      </c>
    </row>
    <row r="703" spans="1:5">
      <c r="A703" t="str">
        <f>IF(COUNTA(Metadata!A698)=1,ROW(Metadata!A698),"")</f>
        <v/>
      </c>
      <c r="B703" t="str">
        <f>IF(COUNTA(Metadata!A698)=1,IF(COUNTA(Metadata!L698,Metadata!B698)=2, IF(Metadata!L698=Metadata!B698, "No", "Yes"), "One (or both) of these fields are empty"),"")</f>
        <v/>
      </c>
      <c r="C703" t="str">
        <f>IF(COUNTA(Metadata!A698)=1,IF(COUNTA(Metadata!B698:'Metadata'!P698)=15, "Yes", "One (or more) of these fields are empty"),"")</f>
        <v/>
      </c>
      <c r="D703" t="str">
        <f>IF(COUNTA(Metadata!A698)=1, IF(ISNUMBER(MATCH(LEFT(Metadata!O698,SEARCH(":",Metadata!O698)-1),'Library and Platform Vocabulary'!$A$117:$A$413,0)), "Yes", "No"),"")</f>
        <v/>
      </c>
      <c r="E703" t="str">
        <f ca="1">IF(COUNTA(Metadata!A698)=1,IF(Metadata!N698&gt;TODAY(),"No, date is in the future or is invalid", "Yes"),"")</f>
        <v/>
      </c>
    </row>
    <row r="704" spans="1:5">
      <c r="A704" t="str">
        <f>IF(COUNTA(Metadata!A699)=1,ROW(Metadata!A699),"")</f>
        <v/>
      </c>
      <c r="B704" t="str">
        <f>IF(COUNTA(Metadata!A699)=1,IF(COUNTA(Metadata!L699,Metadata!B699)=2, IF(Metadata!L699=Metadata!B699, "No", "Yes"), "One (or both) of these fields are empty"),"")</f>
        <v/>
      </c>
      <c r="C704" t="str">
        <f>IF(COUNTA(Metadata!A699)=1,IF(COUNTA(Metadata!B699:'Metadata'!P699)=15, "Yes", "One (or more) of these fields are empty"),"")</f>
        <v/>
      </c>
      <c r="D704" t="str">
        <f>IF(COUNTA(Metadata!A699)=1, IF(ISNUMBER(MATCH(LEFT(Metadata!O699,SEARCH(":",Metadata!O699)-1),'Library and Platform Vocabulary'!$A$117:$A$413,0)), "Yes", "No"),"")</f>
        <v/>
      </c>
      <c r="E704" t="str">
        <f ca="1">IF(COUNTA(Metadata!A699)=1,IF(Metadata!N699&gt;TODAY(),"No, date is in the future or is invalid", "Yes"),"")</f>
        <v/>
      </c>
    </row>
    <row r="705" spans="1:5">
      <c r="A705" t="str">
        <f>IF(COUNTA(Metadata!A700)=1,ROW(Metadata!A700),"")</f>
        <v/>
      </c>
      <c r="B705" t="str">
        <f>IF(COUNTA(Metadata!A700)=1,IF(COUNTA(Metadata!L700,Metadata!B700)=2, IF(Metadata!L700=Metadata!B700, "No", "Yes"), "One (or both) of these fields are empty"),"")</f>
        <v/>
      </c>
      <c r="C705" t="str">
        <f>IF(COUNTA(Metadata!A700)=1,IF(COUNTA(Metadata!B700:'Metadata'!P700)=15, "Yes", "One (or more) of these fields are empty"),"")</f>
        <v/>
      </c>
      <c r="D705" t="str">
        <f>IF(COUNTA(Metadata!A700)=1, IF(ISNUMBER(MATCH(LEFT(Metadata!O700,SEARCH(":",Metadata!O700)-1),'Library and Platform Vocabulary'!$A$117:$A$413,0)), "Yes", "No"),"")</f>
        <v/>
      </c>
      <c r="E705" t="str">
        <f ca="1">IF(COUNTA(Metadata!A700)=1,IF(Metadata!N700&gt;TODAY(),"No, date is in the future or is invalid", "Yes"),"")</f>
        <v/>
      </c>
    </row>
    <row r="706" spans="1:5">
      <c r="A706" t="str">
        <f>IF(COUNTA(Metadata!A701)=1,ROW(Metadata!A701),"")</f>
        <v/>
      </c>
      <c r="B706" t="str">
        <f>IF(COUNTA(Metadata!A701)=1,IF(COUNTA(Metadata!L701,Metadata!B701)=2, IF(Metadata!L701=Metadata!B701, "No", "Yes"), "One (or both) of these fields are empty"),"")</f>
        <v/>
      </c>
      <c r="C706" t="str">
        <f>IF(COUNTA(Metadata!A701)=1,IF(COUNTA(Metadata!B701:'Metadata'!P701)=15, "Yes", "One (or more) of these fields are empty"),"")</f>
        <v/>
      </c>
      <c r="D706" t="str">
        <f>IF(COUNTA(Metadata!A701)=1, IF(ISNUMBER(MATCH(LEFT(Metadata!O701,SEARCH(":",Metadata!O701)-1),'Library and Platform Vocabulary'!$A$117:$A$413,0)), "Yes", "No"),"")</f>
        <v/>
      </c>
      <c r="E706" t="str">
        <f ca="1">IF(COUNTA(Metadata!A701)=1,IF(Metadata!N701&gt;TODAY(),"No, date is in the future or is invalid", "Yes"),"")</f>
        <v/>
      </c>
    </row>
    <row r="707" spans="1:5">
      <c r="A707" t="str">
        <f>IF(COUNTA(Metadata!A702)=1,ROW(Metadata!A702),"")</f>
        <v/>
      </c>
      <c r="B707" t="str">
        <f>IF(COUNTA(Metadata!A702)=1,IF(COUNTA(Metadata!L702,Metadata!B702)=2, IF(Metadata!L702=Metadata!B702, "No", "Yes"), "One (or both) of these fields are empty"),"")</f>
        <v/>
      </c>
      <c r="C707" t="str">
        <f>IF(COUNTA(Metadata!A702)=1,IF(COUNTA(Metadata!B702:'Metadata'!P702)=15, "Yes", "One (or more) of these fields are empty"),"")</f>
        <v/>
      </c>
      <c r="D707" t="str">
        <f>IF(COUNTA(Metadata!A702)=1, IF(ISNUMBER(MATCH(LEFT(Metadata!O702,SEARCH(":",Metadata!O702)-1),'Library and Platform Vocabulary'!$A$117:$A$413,0)), "Yes", "No"),"")</f>
        <v/>
      </c>
      <c r="E707" t="str">
        <f ca="1">IF(COUNTA(Metadata!A702)=1,IF(Metadata!N702&gt;TODAY(),"No, date is in the future or is invalid", "Yes"),"")</f>
        <v/>
      </c>
    </row>
    <row r="708" spans="1:5">
      <c r="A708" t="str">
        <f>IF(COUNTA(Metadata!A703)=1,ROW(Metadata!A703),"")</f>
        <v/>
      </c>
      <c r="B708" t="str">
        <f>IF(COUNTA(Metadata!A703)=1,IF(COUNTA(Metadata!L703,Metadata!B703)=2, IF(Metadata!L703=Metadata!B703, "No", "Yes"), "One (or both) of these fields are empty"),"")</f>
        <v/>
      </c>
      <c r="C708" t="str">
        <f>IF(COUNTA(Metadata!A703)=1,IF(COUNTA(Metadata!B703:'Metadata'!P703)=15, "Yes", "One (or more) of these fields are empty"),"")</f>
        <v/>
      </c>
      <c r="D708" t="str">
        <f>IF(COUNTA(Metadata!A703)=1, IF(ISNUMBER(MATCH(LEFT(Metadata!O703,SEARCH(":",Metadata!O703)-1),'Library and Platform Vocabulary'!$A$117:$A$413,0)), "Yes", "No"),"")</f>
        <v/>
      </c>
      <c r="E708" t="str">
        <f ca="1">IF(COUNTA(Metadata!A703)=1,IF(Metadata!N703&gt;TODAY(),"No, date is in the future or is invalid", "Yes"),"")</f>
        <v/>
      </c>
    </row>
    <row r="709" spans="1:5">
      <c r="A709" t="str">
        <f>IF(COUNTA(Metadata!A704)=1,ROW(Metadata!A704),"")</f>
        <v/>
      </c>
      <c r="B709" t="str">
        <f>IF(COUNTA(Metadata!A704)=1,IF(COUNTA(Metadata!L704,Metadata!B704)=2, IF(Metadata!L704=Metadata!B704, "No", "Yes"), "One (or both) of these fields are empty"),"")</f>
        <v/>
      </c>
      <c r="C709" t="str">
        <f>IF(COUNTA(Metadata!A704)=1,IF(COUNTA(Metadata!B704:'Metadata'!P704)=15, "Yes", "One (or more) of these fields are empty"),"")</f>
        <v/>
      </c>
      <c r="D709" t="str">
        <f>IF(COUNTA(Metadata!A704)=1, IF(ISNUMBER(MATCH(LEFT(Metadata!O704,SEARCH(":",Metadata!O704)-1),'Library and Platform Vocabulary'!$A$117:$A$413,0)), "Yes", "No"),"")</f>
        <v/>
      </c>
      <c r="E709" t="str">
        <f ca="1">IF(COUNTA(Metadata!A704)=1,IF(Metadata!N704&gt;TODAY(),"No, date is in the future or is invalid", "Yes"),"")</f>
        <v/>
      </c>
    </row>
    <row r="710" spans="1:5">
      <c r="A710" t="str">
        <f>IF(COUNTA(Metadata!A705)=1,ROW(Metadata!A705),"")</f>
        <v/>
      </c>
      <c r="B710" t="str">
        <f>IF(COUNTA(Metadata!A705)=1,IF(COUNTA(Metadata!L705,Metadata!B705)=2, IF(Metadata!L705=Metadata!B705, "No", "Yes"), "One (or both) of these fields are empty"),"")</f>
        <v/>
      </c>
      <c r="C710" t="str">
        <f>IF(COUNTA(Metadata!A705)=1,IF(COUNTA(Metadata!B705:'Metadata'!P705)=15, "Yes", "One (or more) of these fields are empty"),"")</f>
        <v/>
      </c>
      <c r="D710" t="str">
        <f>IF(COUNTA(Metadata!A705)=1, IF(ISNUMBER(MATCH(LEFT(Metadata!O705,SEARCH(":",Metadata!O705)-1),'Library and Platform Vocabulary'!$A$117:$A$413,0)), "Yes", "No"),"")</f>
        <v/>
      </c>
      <c r="E710" t="str">
        <f ca="1">IF(COUNTA(Metadata!A705)=1,IF(Metadata!N705&gt;TODAY(),"No, date is in the future or is invalid", "Yes"),"")</f>
        <v/>
      </c>
    </row>
    <row r="711" spans="1:5">
      <c r="A711" t="str">
        <f>IF(COUNTA(Metadata!A706)=1,ROW(Metadata!A706),"")</f>
        <v/>
      </c>
      <c r="B711" t="str">
        <f>IF(COUNTA(Metadata!A706)=1,IF(COUNTA(Metadata!L706,Metadata!B706)=2, IF(Metadata!L706=Metadata!B706, "No", "Yes"), "One (or both) of these fields are empty"),"")</f>
        <v/>
      </c>
      <c r="C711" t="str">
        <f>IF(COUNTA(Metadata!A706)=1,IF(COUNTA(Metadata!B706:'Metadata'!P706)=15, "Yes", "One (or more) of these fields are empty"),"")</f>
        <v/>
      </c>
      <c r="D711" t="str">
        <f>IF(COUNTA(Metadata!A706)=1, IF(ISNUMBER(MATCH(LEFT(Metadata!O706,SEARCH(":",Metadata!O706)-1),'Library and Platform Vocabulary'!$A$117:$A$413,0)), "Yes", "No"),"")</f>
        <v/>
      </c>
      <c r="E711" t="str">
        <f ca="1">IF(COUNTA(Metadata!A706)=1,IF(Metadata!N706&gt;TODAY(),"No, date is in the future or is invalid", "Yes"),"")</f>
        <v/>
      </c>
    </row>
    <row r="712" spans="1:5">
      <c r="A712" t="str">
        <f>IF(COUNTA(Metadata!A707)=1,ROW(Metadata!A707),"")</f>
        <v/>
      </c>
      <c r="B712" t="str">
        <f>IF(COUNTA(Metadata!A707)=1,IF(COUNTA(Metadata!L707,Metadata!B707)=2, IF(Metadata!L707=Metadata!B707, "No", "Yes"), "One (or both) of these fields are empty"),"")</f>
        <v/>
      </c>
      <c r="C712" t="str">
        <f>IF(COUNTA(Metadata!A707)=1,IF(COUNTA(Metadata!B707:'Metadata'!P707)=15, "Yes", "One (or more) of these fields are empty"),"")</f>
        <v/>
      </c>
      <c r="D712" t="str">
        <f>IF(COUNTA(Metadata!A707)=1, IF(ISNUMBER(MATCH(LEFT(Metadata!O707,SEARCH(":",Metadata!O707)-1),'Library and Platform Vocabulary'!$A$117:$A$413,0)), "Yes", "No"),"")</f>
        <v/>
      </c>
      <c r="E712" t="str">
        <f ca="1">IF(COUNTA(Metadata!A707)=1,IF(Metadata!N707&gt;TODAY(),"No, date is in the future or is invalid", "Yes"),"")</f>
        <v/>
      </c>
    </row>
    <row r="713" spans="1:5">
      <c r="A713" t="str">
        <f>IF(COUNTA(Metadata!A708)=1,ROW(Metadata!A708),"")</f>
        <v/>
      </c>
      <c r="B713" t="str">
        <f>IF(COUNTA(Metadata!A708)=1,IF(COUNTA(Metadata!L708,Metadata!B708)=2, IF(Metadata!L708=Metadata!B708, "No", "Yes"), "One (or both) of these fields are empty"),"")</f>
        <v/>
      </c>
      <c r="C713" t="str">
        <f>IF(COUNTA(Metadata!A708)=1,IF(COUNTA(Metadata!B708:'Metadata'!P708)=15, "Yes", "One (or more) of these fields are empty"),"")</f>
        <v/>
      </c>
      <c r="D713" t="str">
        <f>IF(COUNTA(Metadata!A708)=1, IF(ISNUMBER(MATCH(LEFT(Metadata!O708,SEARCH(":",Metadata!O708)-1),'Library and Platform Vocabulary'!$A$117:$A$413,0)), "Yes", "No"),"")</f>
        <v/>
      </c>
      <c r="E713" t="str">
        <f ca="1">IF(COUNTA(Metadata!A708)=1,IF(Metadata!N708&gt;TODAY(),"No, date is in the future or is invalid", "Yes"),"")</f>
        <v/>
      </c>
    </row>
    <row r="714" spans="1:5">
      <c r="A714" t="str">
        <f>IF(COUNTA(Metadata!A709)=1,ROW(Metadata!A709),"")</f>
        <v/>
      </c>
      <c r="B714" t="str">
        <f>IF(COUNTA(Metadata!A709)=1,IF(COUNTA(Metadata!L709,Metadata!B709)=2, IF(Metadata!L709=Metadata!B709, "No", "Yes"), "One (or both) of these fields are empty"),"")</f>
        <v/>
      </c>
      <c r="C714" t="str">
        <f>IF(COUNTA(Metadata!A709)=1,IF(COUNTA(Metadata!B709:'Metadata'!P709)=15, "Yes", "One (or more) of these fields are empty"),"")</f>
        <v/>
      </c>
      <c r="D714" t="str">
        <f>IF(COUNTA(Metadata!A709)=1, IF(ISNUMBER(MATCH(LEFT(Metadata!O709,SEARCH(":",Metadata!O709)-1),'Library and Platform Vocabulary'!$A$117:$A$413,0)), "Yes", "No"),"")</f>
        <v/>
      </c>
      <c r="E714" t="str">
        <f ca="1">IF(COUNTA(Metadata!A709)=1,IF(Metadata!N709&gt;TODAY(),"No, date is in the future or is invalid", "Yes"),"")</f>
        <v/>
      </c>
    </row>
    <row r="715" spans="1:5">
      <c r="A715" t="str">
        <f>IF(COUNTA(Metadata!A710)=1,ROW(Metadata!A710),"")</f>
        <v/>
      </c>
      <c r="B715" t="str">
        <f>IF(COUNTA(Metadata!A710)=1,IF(COUNTA(Metadata!L710,Metadata!B710)=2, IF(Metadata!L710=Metadata!B710, "No", "Yes"), "One (or both) of these fields are empty"),"")</f>
        <v/>
      </c>
      <c r="C715" t="str">
        <f>IF(COUNTA(Metadata!A710)=1,IF(COUNTA(Metadata!B710:'Metadata'!P710)=15, "Yes", "One (or more) of these fields are empty"),"")</f>
        <v/>
      </c>
      <c r="D715" t="str">
        <f>IF(COUNTA(Metadata!A710)=1, IF(ISNUMBER(MATCH(LEFT(Metadata!O710,SEARCH(":",Metadata!O710)-1),'Library and Platform Vocabulary'!$A$117:$A$413,0)), "Yes", "No"),"")</f>
        <v/>
      </c>
      <c r="E715" t="str">
        <f ca="1">IF(COUNTA(Metadata!A710)=1,IF(Metadata!N710&gt;TODAY(),"No, date is in the future or is invalid", "Yes"),"")</f>
        <v/>
      </c>
    </row>
    <row r="716" spans="1:5">
      <c r="A716" t="str">
        <f>IF(COUNTA(Metadata!A711)=1,ROW(Metadata!A711),"")</f>
        <v/>
      </c>
      <c r="B716" t="str">
        <f>IF(COUNTA(Metadata!A711)=1,IF(COUNTA(Metadata!L711,Metadata!B711)=2, IF(Metadata!L711=Metadata!B711, "No", "Yes"), "One (or both) of these fields are empty"),"")</f>
        <v/>
      </c>
      <c r="C716" t="str">
        <f>IF(COUNTA(Metadata!A711)=1,IF(COUNTA(Metadata!B711:'Metadata'!P711)=15, "Yes", "One (or more) of these fields are empty"),"")</f>
        <v/>
      </c>
      <c r="D716" t="str">
        <f>IF(COUNTA(Metadata!A711)=1, IF(ISNUMBER(MATCH(LEFT(Metadata!O711,SEARCH(":",Metadata!O711)-1),'Library and Platform Vocabulary'!$A$117:$A$413,0)), "Yes", "No"),"")</f>
        <v/>
      </c>
      <c r="E716" t="str">
        <f ca="1">IF(COUNTA(Metadata!A711)=1,IF(Metadata!N711&gt;TODAY(),"No, date is in the future or is invalid", "Yes"),"")</f>
        <v/>
      </c>
    </row>
    <row r="717" spans="1:5">
      <c r="A717" t="str">
        <f>IF(COUNTA(Metadata!A712)=1,ROW(Metadata!A712),"")</f>
        <v/>
      </c>
      <c r="B717" t="str">
        <f>IF(COUNTA(Metadata!A712)=1,IF(COUNTA(Metadata!L712,Metadata!B712)=2, IF(Metadata!L712=Metadata!B712, "No", "Yes"), "One (or both) of these fields are empty"),"")</f>
        <v/>
      </c>
      <c r="C717" t="str">
        <f>IF(COUNTA(Metadata!A712)=1,IF(COUNTA(Metadata!B712:'Metadata'!P712)=15, "Yes", "One (or more) of these fields are empty"),"")</f>
        <v/>
      </c>
      <c r="D717" t="str">
        <f>IF(COUNTA(Metadata!A712)=1, IF(ISNUMBER(MATCH(LEFT(Metadata!O712,SEARCH(":",Metadata!O712)-1),'Library and Platform Vocabulary'!$A$117:$A$413,0)), "Yes", "No"),"")</f>
        <v/>
      </c>
      <c r="E717" t="str">
        <f ca="1">IF(COUNTA(Metadata!A712)=1,IF(Metadata!N712&gt;TODAY(),"No, date is in the future or is invalid", "Yes"),"")</f>
        <v/>
      </c>
    </row>
    <row r="718" spans="1:5">
      <c r="A718" t="str">
        <f>IF(COUNTA(Metadata!A713)=1,ROW(Metadata!A713),"")</f>
        <v/>
      </c>
      <c r="B718" t="str">
        <f>IF(COUNTA(Metadata!A713)=1,IF(COUNTA(Metadata!L713,Metadata!B713)=2, IF(Metadata!L713=Metadata!B713, "No", "Yes"), "One (or both) of these fields are empty"),"")</f>
        <v/>
      </c>
      <c r="C718" t="str">
        <f>IF(COUNTA(Metadata!A713)=1,IF(COUNTA(Metadata!B713:'Metadata'!P713)=15, "Yes", "One (or more) of these fields are empty"),"")</f>
        <v/>
      </c>
      <c r="D718" t="str">
        <f>IF(COUNTA(Metadata!A713)=1, IF(ISNUMBER(MATCH(LEFT(Metadata!O713,SEARCH(":",Metadata!O713)-1),'Library and Platform Vocabulary'!$A$117:$A$413,0)), "Yes", "No"),"")</f>
        <v/>
      </c>
      <c r="E718" t="str">
        <f ca="1">IF(COUNTA(Metadata!A713)=1,IF(Metadata!N713&gt;TODAY(),"No, date is in the future or is invalid", "Yes"),"")</f>
        <v/>
      </c>
    </row>
    <row r="719" spans="1:5">
      <c r="A719" t="str">
        <f>IF(COUNTA(Metadata!A714)=1,ROW(Metadata!A714),"")</f>
        <v/>
      </c>
      <c r="B719" t="str">
        <f>IF(COUNTA(Metadata!A714)=1,IF(COUNTA(Metadata!L714,Metadata!B714)=2, IF(Metadata!L714=Metadata!B714, "No", "Yes"), "One (or both) of these fields are empty"),"")</f>
        <v/>
      </c>
      <c r="C719" t="str">
        <f>IF(COUNTA(Metadata!A714)=1,IF(COUNTA(Metadata!B714:'Metadata'!P714)=15, "Yes", "One (or more) of these fields are empty"),"")</f>
        <v/>
      </c>
      <c r="D719" t="str">
        <f>IF(COUNTA(Metadata!A714)=1, IF(ISNUMBER(MATCH(LEFT(Metadata!O714,SEARCH(":",Metadata!O714)-1),'Library and Platform Vocabulary'!$A$117:$A$413,0)), "Yes", "No"),"")</f>
        <v/>
      </c>
      <c r="E719" t="str">
        <f ca="1">IF(COUNTA(Metadata!A714)=1,IF(Metadata!N714&gt;TODAY(),"No, date is in the future or is invalid", "Yes"),"")</f>
        <v/>
      </c>
    </row>
    <row r="720" spans="1:5">
      <c r="A720" t="str">
        <f>IF(COUNTA(Metadata!A715)=1,ROW(Metadata!A715),"")</f>
        <v/>
      </c>
      <c r="B720" t="str">
        <f>IF(COUNTA(Metadata!A715)=1,IF(COUNTA(Metadata!L715,Metadata!B715)=2, IF(Metadata!L715=Metadata!B715, "No", "Yes"), "One (or both) of these fields are empty"),"")</f>
        <v/>
      </c>
      <c r="C720" t="str">
        <f>IF(COUNTA(Metadata!A715)=1,IF(COUNTA(Metadata!B715:'Metadata'!P715)=15, "Yes", "One (or more) of these fields are empty"),"")</f>
        <v/>
      </c>
      <c r="D720" t="str">
        <f>IF(COUNTA(Metadata!A715)=1, IF(ISNUMBER(MATCH(LEFT(Metadata!O715,SEARCH(":",Metadata!O715)-1),'Library and Platform Vocabulary'!$A$117:$A$413,0)), "Yes", "No"),"")</f>
        <v/>
      </c>
      <c r="E720" t="str">
        <f ca="1">IF(COUNTA(Metadata!A715)=1,IF(Metadata!N715&gt;TODAY(),"No, date is in the future or is invalid", "Yes"),"")</f>
        <v/>
      </c>
    </row>
    <row r="721" spans="1:5">
      <c r="A721" t="str">
        <f>IF(COUNTA(Metadata!A716)=1,ROW(Metadata!A716),"")</f>
        <v/>
      </c>
      <c r="B721" t="str">
        <f>IF(COUNTA(Metadata!A716)=1,IF(COUNTA(Metadata!L716,Metadata!B716)=2, IF(Metadata!L716=Metadata!B716, "No", "Yes"), "One (or both) of these fields are empty"),"")</f>
        <v/>
      </c>
      <c r="C721" t="str">
        <f>IF(COUNTA(Metadata!A716)=1,IF(COUNTA(Metadata!B716:'Metadata'!P716)=15, "Yes", "One (or more) of these fields are empty"),"")</f>
        <v/>
      </c>
      <c r="D721" t="str">
        <f>IF(COUNTA(Metadata!A716)=1, IF(ISNUMBER(MATCH(LEFT(Metadata!O716,SEARCH(":",Metadata!O716)-1),'Library and Platform Vocabulary'!$A$117:$A$413,0)), "Yes", "No"),"")</f>
        <v/>
      </c>
      <c r="E721" t="str">
        <f ca="1">IF(COUNTA(Metadata!A716)=1,IF(Metadata!N716&gt;TODAY(),"No, date is in the future or is invalid", "Yes"),"")</f>
        <v/>
      </c>
    </row>
    <row r="722" spans="1:5">
      <c r="A722" t="str">
        <f>IF(COUNTA(Metadata!A717)=1,ROW(Metadata!A717),"")</f>
        <v/>
      </c>
      <c r="B722" t="str">
        <f>IF(COUNTA(Metadata!A717)=1,IF(COUNTA(Metadata!L717,Metadata!B717)=2, IF(Metadata!L717=Metadata!B717, "No", "Yes"), "One (or both) of these fields are empty"),"")</f>
        <v/>
      </c>
      <c r="C722" t="str">
        <f>IF(COUNTA(Metadata!A717)=1,IF(COUNTA(Metadata!B717:'Metadata'!P717)=15, "Yes", "One (or more) of these fields are empty"),"")</f>
        <v/>
      </c>
      <c r="D722" t="str">
        <f>IF(COUNTA(Metadata!A717)=1, IF(ISNUMBER(MATCH(LEFT(Metadata!O717,SEARCH(":",Metadata!O717)-1),'Library and Platform Vocabulary'!$A$117:$A$413,0)), "Yes", "No"),"")</f>
        <v/>
      </c>
      <c r="E722" t="str">
        <f ca="1">IF(COUNTA(Metadata!A717)=1,IF(Metadata!N717&gt;TODAY(),"No, date is in the future or is invalid", "Yes"),"")</f>
        <v/>
      </c>
    </row>
    <row r="723" spans="1:5">
      <c r="A723" t="str">
        <f>IF(COUNTA(Metadata!A718)=1,ROW(Metadata!A718),"")</f>
        <v/>
      </c>
      <c r="B723" t="str">
        <f>IF(COUNTA(Metadata!A718)=1,IF(COUNTA(Metadata!L718,Metadata!B718)=2, IF(Metadata!L718=Metadata!B718, "No", "Yes"), "One (or both) of these fields are empty"),"")</f>
        <v/>
      </c>
      <c r="C723" t="str">
        <f>IF(COUNTA(Metadata!A718)=1,IF(COUNTA(Metadata!B718:'Metadata'!P718)=15, "Yes", "One (or more) of these fields are empty"),"")</f>
        <v/>
      </c>
      <c r="D723" t="str">
        <f>IF(COUNTA(Metadata!A718)=1, IF(ISNUMBER(MATCH(LEFT(Metadata!O718,SEARCH(":",Metadata!O718)-1),'Library and Platform Vocabulary'!$A$117:$A$413,0)), "Yes", "No"),"")</f>
        <v/>
      </c>
      <c r="E723" t="str">
        <f ca="1">IF(COUNTA(Metadata!A718)=1,IF(Metadata!N718&gt;TODAY(),"No, date is in the future or is invalid", "Yes"),"")</f>
        <v/>
      </c>
    </row>
    <row r="724" spans="1:5">
      <c r="A724" t="str">
        <f>IF(COUNTA(Metadata!A719)=1,ROW(Metadata!A719),"")</f>
        <v/>
      </c>
      <c r="B724" t="str">
        <f>IF(COUNTA(Metadata!A719)=1,IF(COUNTA(Metadata!L719,Metadata!B719)=2, IF(Metadata!L719=Metadata!B719, "No", "Yes"), "One (or both) of these fields are empty"),"")</f>
        <v/>
      </c>
      <c r="C724" t="str">
        <f>IF(COUNTA(Metadata!A719)=1,IF(COUNTA(Metadata!B719:'Metadata'!P719)=15, "Yes", "One (or more) of these fields are empty"),"")</f>
        <v/>
      </c>
      <c r="D724" t="str">
        <f>IF(COUNTA(Metadata!A719)=1, IF(ISNUMBER(MATCH(LEFT(Metadata!O719,SEARCH(":",Metadata!O719)-1),'Library and Platform Vocabulary'!$A$117:$A$413,0)), "Yes", "No"),"")</f>
        <v/>
      </c>
      <c r="E724" t="str">
        <f ca="1">IF(COUNTA(Metadata!A719)=1,IF(Metadata!N719&gt;TODAY(),"No, date is in the future or is invalid", "Yes"),"")</f>
        <v/>
      </c>
    </row>
    <row r="725" spans="1:5">
      <c r="A725" t="str">
        <f>IF(COUNTA(Metadata!A720)=1,ROW(Metadata!A720),"")</f>
        <v/>
      </c>
      <c r="B725" t="str">
        <f>IF(COUNTA(Metadata!A720)=1,IF(COUNTA(Metadata!L720,Metadata!B720)=2, IF(Metadata!L720=Metadata!B720, "No", "Yes"), "One (or both) of these fields are empty"),"")</f>
        <v/>
      </c>
      <c r="C725" t="str">
        <f>IF(COUNTA(Metadata!A720)=1,IF(COUNTA(Metadata!B720:'Metadata'!P720)=15, "Yes", "One (or more) of these fields are empty"),"")</f>
        <v/>
      </c>
      <c r="D725" t="str">
        <f>IF(COUNTA(Metadata!A720)=1, IF(ISNUMBER(MATCH(LEFT(Metadata!O720,SEARCH(":",Metadata!O720)-1),'Library and Platform Vocabulary'!$A$117:$A$413,0)), "Yes", "No"),"")</f>
        <v/>
      </c>
      <c r="E725" t="str">
        <f ca="1">IF(COUNTA(Metadata!A720)=1,IF(Metadata!N720&gt;TODAY(),"No, date is in the future or is invalid", "Yes"),"")</f>
        <v/>
      </c>
    </row>
    <row r="726" spans="1:5">
      <c r="A726" t="str">
        <f>IF(COUNTA(Metadata!A721)=1,ROW(Metadata!A721),"")</f>
        <v/>
      </c>
      <c r="B726" t="str">
        <f>IF(COUNTA(Metadata!A721)=1,IF(COUNTA(Metadata!L721,Metadata!B721)=2, IF(Metadata!L721=Metadata!B721, "No", "Yes"), "One (or both) of these fields are empty"),"")</f>
        <v/>
      </c>
      <c r="C726" t="str">
        <f>IF(COUNTA(Metadata!A721)=1,IF(COUNTA(Metadata!B721:'Metadata'!P721)=15, "Yes", "One (or more) of these fields are empty"),"")</f>
        <v/>
      </c>
      <c r="D726" t="str">
        <f>IF(COUNTA(Metadata!A721)=1, IF(ISNUMBER(MATCH(LEFT(Metadata!O721,SEARCH(":",Metadata!O721)-1),'Library and Platform Vocabulary'!$A$117:$A$413,0)), "Yes", "No"),"")</f>
        <v/>
      </c>
      <c r="E726" t="str">
        <f ca="1">IF(COUNTA(Metadata!A721)=1,IF(Metadata!N721&gt;TODAY(),"No, date is in the future or is invalid", "Yes"),"")</f>
        <v/>
      </c>
    </row>
    <row r="727" spans="1:5">
      <c r="A727" t="str">
        <f>IF(COUNTA(Metadata!A722)=1,ROW(Metadata!A722),"")</f>
        <v/>
      </c>
      <c r="B727" t="str">
        <f>IF(COUNTA(Metadata!A722)=1,IF(COUNTA(Metadata!L722,Metadata!B722)=2, IF(Metadata!L722=Metadata!B722, "No", "Yes"), "One (or both) of these fields are empty"),"")</f>
        <v/>
      </c>
      <c r="C727" t="str">
        <f>IF(COUNTA(Metadata!A722)=1,IF(COUNTA(Metadata!B722:'Metadata'!P722)=15, "Yes", "One (or more) of these fields are empty"),"")</f>
        <v/>
      </c>
      <c r="D727" t="str">
        <f>IF(COUNTA(Metadata!A722)=1, IF(ISNUMBER(MATCH(LEFT(Metadata!O722,SEARCH(":",Metadata!O722)-1),'Library and Platform Vocabulary'!$A$117:$A$413,0)), "Yes", "No"),"")</f>
        <v/>
      </c>
      <c r="E727" t="str">
        <f ca="1">IF(COUNTA(Metadata!A722)=1,IF(Metadata!N722&gt;TODAY(),"No, date is in the future or is invalid", "Yes"),"")</f>
        <v/>
      </c>
    </row>
    <row r="728" spans="1:5">
      <c r="A728" t="str">
        <f>IF(COUNTA(Metadata!A723)=1,ROW(Metadata!A723),"")</f>
        <v/>
      </c>
      <c r="B728" t="str">
        <f>IF(COUNTA(Metadata!A723)=1,IF(COUNTA(Metadata!L723,Metadata!B723)=2, IF(Metadata!L723=Metadata!B723, "No", "Yes"), "One (or both) of these fields are empty"),"")</f>
        <v/>
      </c>
      <c r="C728" t="str">
        <f>IF(COUNTA(Metadata!A723)=1,IF(COUNTA(Metadata!B723:'Metadata'!P723)=15, "Yes", "One (or more) of these fields are empty"),"")</f>
        <v/>
      </c>
      <c r="D728" t="str">
        <f>IF(COUNTA(Metadata!A723)=1, IF(ISNUMBER(MATCH(LEFT(Metadata!O723,SEARCH(":",Metadata!O723)-1),'Library and Platform Vocabulary'!$A$117:$A$413,0)), "Yes", "No"),"")</f>
        <v/>
      </c>
      <c r="E728" t="str">
        <f ca="1">IF(COUNTA(Metadata!A723)=1,IF(Metadata!N723&gt;TODAY(),"No, date is in the future or is invalid", "Yes"),"")</f>
        <v/>
      </c>
    </row>
    <row r="729" spans="1:5">
      <c r="A729" t="str">
        <f>IF(COUNTA(Metadata!A724)=1,ROW(Metadata!A724),"")</f>
        <v/>
      </c>
      <c r="B729" t="str">
        <f>IF(COUNTA(Metadata!A724)=1,IF(COUNTA(Metadata!L724,Metadata!B724)=2, IF(Metadata!L724=Metadata!B724, "No", "Yes"), "One (or both) of these fields are empty"),"")</f>
        <v/>
      </c>
      <c r="C729" t="str">
        <f>IF(COUNTA(Metadata!A724)=1,IF(COUNTA(Metadata!B724:'Metadata'!P724)=15, "Yes", "One (or more) of these fields are empty"),"")</f>
        <v/>
      </c>
      <c r="D729" t="str">
        <f>IF(COUNTA(Metadata!A724)=1, IF(ISNUMBER(MATCH(LEFT(Metadata!O724,SEARCH(":",Metadata!O724)-1),'Library and Platform Vocabulary'!$A$117:$A$413,0)), "Yes", "No"),"")</f>
        <v/>
      </c>
      <c r="E729" t="str">
        <f ca="1">IF(COUNTA(Metadata!A724)=1,IF(Metadata!N724&gt;TODAY(),"No, date is in the future or is invalid", "Yes"),"")</f>
        <v/>
      </c>
    </row>
    <row r="730" spans="1:5">
      <c r="A730" t="str">
        <f>IF(COUNTA(Metadata!A725)=1,ROW(Metadata!A725),"")</f>
        <v/>
      </c>
      <c r="B730" t="str">
        <f>IF(COUNTA(Metadata!A725)=1,IF(COUNTA(Metadata!L725,Metadata!B725)=2, IF(Metadata!L725=Metadata!B725, "No", "Yes"), "One (or both) of these fields are empty"),"")</f>
        <v/>
      </c>
      <c r="C730" t="str">
        <f>IF(COUNTA(Metadata!A725)=1,IF(COUNTA(Metadata!B725:'Metadata'!P725)=15, "Yes", "One (or more) of these fields are empty"),"")</f>
        <v/>
      </c>
      <c r="D730" t="str">
        <f>IF(COUNTA(Metadata!A725)=1, IF(ISNUMBER(MATCH(LEFT(Metadata!O725,SEARCH(":",Metadata!O725)-1),'Library and Platform Vocabulary'!$A$117:$A$413,0)), "Yes", "No"),"")</f>
        <v/>
      </c>
      <c r="E730" t="str">
        <f ca="1">IF(COUNTA(Metadata!A725)=1,IF(Metadata!N725&gt;TODAY(),"No, date is in the future or is invalid", "Yes"),"")</f>
        <v/>
      </c>
    </row>
    <row r="731" spans="1:5">
      <c r="A731" t="str">
        <f>IF(COUNTA(Metadata!A726)=1,ROW(Metadata!A726),"")</f>
        <v/>
      </c>
      <c r="B731" t="str">
        <f>IF(COUNTA(Metadata!A726)=1,IF(COUNTA(Metadata!L726,Metadata!B726)=2, IF(Metadata!L726=Metadata!B726, "No", "Yes"), "One (or both) of these fields are empty"),"")</f>
        <v/>
      </c>
      <c r="C731" t="str">
        <f>IF(COUNTA(Metadata!A726)=1,IF(COUNTA(Metadata!B726:'Metadata'!P726)=15, "Yes", "One (or more) of these fields are empty"),"")</f>
        <v/>
      </c>
      <c r="D731" t="str">
        <f>IF(COUNTA(Metadata!A726)=1, IF(ISNUMBER(MATCH(LEFT(Metadata!O726,SEARCH(":",Metadata!O726)-1),'Library and Platform Vocabulary'!$A$117:$A$413,0)), "Yes", "No"),"")</f>
        <v/>
      </c>
      <c r="E731" t="str">
        <f ca="1">IF(COUNTA(Metadata!A726)=1,IF(Metadata!N726&gt;TODAY(),"No, date is in the future or is invalid", "Yes"),"")</f>
        <v/>
      </c>
    </row>
    <row r="732" spans="1:5">
      <c r="A732" t="str">
        <f>IF(COUNTA(Metadata!A727)=1,ROW(Metadata!A727),"")</f>
        <v/>
      </c>
      <c r="B732" t="str">
        <f>IF(COUNTA(Metadata!A727)=1,IF(COUNTA(Metadata!L727,Metadata!B727)=2, IF(Metadata!L727=Metadata!B727, "No", "Yes"), "One (or both) of these fields are empty"),"")</f>
        <v/>
      </c>
      <c r="C732" t="str">
        <f>IF(COUNTA(Metadata!A727)=1,IF(COUNTA(Metadata!B727:'Metadata'!P727)=15, "Yes", "One (or more) of these fields are empty"),"")</f>
        <v/>
      </c>
      <c r="D732" t="str">
        <f>IF(COUNTA(Metadata!A727)=1, IF(ISNUMBER(MATCH(LEFT(Metadata!O727,SEARCH(":",Metadata!O727)-1),'Library and Platform Vocabulary'!$A$117:$A$413,0)), "Yes", "No"),"")</f>
        <v/>
      </c>
      <c r="E732" t="str">
        <f ca="1">IF(COUNTA(Metadata!A727)=1,IF(Metadata!N727&gt;TODAY(),"No, date is in the future or is invalid", "Yes"),"")</f>
        <v/>
      </c>
    </row>
    <row r="733" spans="1:5">
      <c r="A733" t="str">
        <f>IF(COUNTA(Metadata!A728)=1,ROW(Metadata!A728),"")</f>
        <v/>
      </c>
      <c r="B733" t="str">
        <f>IF(COUNTA(Metadata!A728)=1,IF(COUNTA(Metadata!L728,Metadata!B728)=2, IF(Metadata!L728=Metadata!B728, "No", "Yes"), "One (or both) of these fields are empty"),"")</f>
        <v/>
      </c>
      <c r="C733" t="str">
        <f>IF(COUNTA(Metadata!A728)=1,IF(COUNTA(Metadata!B728:'Metadata'!P728)=15, "Yes", "One (or more) of these fields are empty"),"")</f>
        <v/>
      </c>
      <c r="D733" t="str">
        <f>IF(COUNTA(Metadata!A728)=1, IF(ISNUMBER(MATCH(LEFT(Metadata!O728,SEARCH(":",Metadata!O728)-1),'Library and Platform Vocabulary'!$A$117:$A$413,0)), "Yes", "No"),"")</f>
        <v/>
      </c>
      <c r="E733" t="str">
        <f ca="1">IF(COUNTA(Metadata!A728)=1,IF(Metadata!N728&gt;TODAY(),"No, date is in the future or is invalid", "Yes"),"")</f>
        <v/>
      </c>
    </row>
    <row r="734" spans="1:5">
      <c r="A734" t="str">
        <f>IF(COUNTA(Metadata!A729)=1,ROW(Metadata!A729),"")</f>
        <v/>
      </c>
      <c r="B734" t="str">
        <f>IF(COUNTA(Metadata!A729)=1,IF(COUNTA(Metadata!L729,Metadata!B729)=2, IF(Metadata!L729=Metadata!B729, "No", "Yes"), "One (or both) of these fields are empty"),"")</f>
        <v/>
      </c>
      <c r="C734" t="str">
        <f>IF(COUNTA(Metadata!A729)=1,IF(COUNTA(Metadata!B729:'Metadata'!P729)=15, "Yes", "One (or more) of these fields are empty"),"")</f>
        <v/>
      </c>
      <c r="D734" t="str">
        <f>IF(COUNTA(Metadata!A729)=1, IF(ISNUMBER(MATCH(LEFT(Metadata!O729,SEARCH(":",Metadata!O729)-1),'Library and Platform Vocabulary'!$A$117:$A$413,0)), "Yes", "No"),"")</f>
        <v/>
      </c>
      <c r="E734" t="str">
        <f ca="1">IF(COUNTA(Metadata!A729)=1,IF(Metadata!N729&gt;TODAY(),"No, date is in the future or is invalid", "Yes"),"")</f>
        <v/>
      </c>
    </row>
    <row r="735" spans="1:5">
      <c r="A735" t="str">
        <f>IF(COUNTA(Metadata!A730)=1,ROW(Metadata!A730),"")</f>
        <v/>
      </c>
      <c r="B735" t="str">
        <f>IF(COUNTA(Metadata!A730)=1,IF(COUNTA(Metadata!L730,Metadata!B730)=2, IF(Metadata!L730=Metadata!B730, "No", "Yes"), "One (or both) of these fields are empty"),"")</f>
        <v/>
      </c>
      <c r="C735" t="str">
        <f>IF(COUNTA(Metadata!A730)=1,IF(COUNTA(Metadata!B730:'Metadata'!P730)=15, "Yes", "One (or more) of these fields are empty"),"")</f>
        <v/>
      </c>
      <c r="D735" t="str">
        <f>IF(COUNTA(Metadata!A730)=1, IF(ISNUMBER(MATCH(LEFT(Metadata!O730,SEARCH(":",Metadata!O730)-1),'Library and Platform Vocabulary'!$A$117:$A$413,0)), "Yes", "No"),"")</f>
        <v/>
      </c>
      <c r="E735" t="str">
        <f ca="1">IF(COUNTA(Metadata!A730)=1,IF(Metadata!N730&gt;TODAY(),"No, date is in the future or is invalid", "Yes"),"")</f>
        <v/>
      </c>
    </row>
    <row r="736" spans="1:5">
      <c r="A736" t="str">
        <f>IF(COUNTA(Metadata!A731)=1,ROW(Metadata!A731),"")</f>
        <v/>
      </c>
      <c r="B736" t="str">
        <f>IF(COUNTA(Metadata!A731)=1,IF(COUNTA(Metadata!L731,Metadata!B731)=2, IF(Metadata!L731=Metadata!B731, "No", "Yes"), "One (or both) of these fields are empty"),"")</f>
        <v/>
      </c>
      <c r="C736" t="str">
        <f>IF(COUNTA(Metadata!A731)=1,IF(COUNTA(Metadata!B731:'Metadata'!P731)=15, "Yes", "One (or more) of these fields are empty"),"")</f>
        <v/>
      </c>
      <c r="D736" t="str">
        <f>IF(COUNTA(Metadata!A731)=1, IF(ISNUMBER(MATCH(LEFT(Metadata!O731,SEARCH(":",Metadata!O731)-1),'Library and Platform Vocabulary'!$A$117:$A$413,0)), "Yes", "No"),"")</f>
        <v/>
      </c>
      <c r="E736" t="str">
        <f ca="1">IF(COUNTA(Metadata!A731)=1,IF(Metadata!N731&gt;TODAY(),"No, date is in the future or is invalid", "Yes"),"")</f>
        <v/>
      </c>
    </row>
    <row r="737" spans="1:5">
      <c r="A737" t="str">
        <f>IF(COUNTA(Metadata!A732)=1,ROW(Metadata!A732),"")</f>
        <v/>
      </c>
      <c r="B737" t="str">
        <f>IF(COUNTA(Metadata!A732)=1,IF(COUNTA(Metadata!L732,Metadata!B732)=2, IF(Metadata!L732=Metadata!B732, "No", "Yes"), "One (or both) of these fields are empty"),"")</f>
        <v/>
      </c>
      <c r="C737" t="str">
        <f>IF(COUNTA(Metadata!A732)=1,IF(COUNTA(Metadata!B732:'Metadata'!P732)=15, "Yes", "One (or more) of these fields are empty"),"")</f>
        <v/>
      </c>
      <c r="D737" t="str">
        <f>IF(COUNTA(Metadata!A732)=1, IF(ISNUMBER(MATCH(LEFT(Metadata!O732,SEARCH(":",Metadata!O732)-1),'Library and Platform Vocabulary'!$A$117:$A$413,0)), "Yes", "No"),"")</f>
        <v/>
      </c>
      <c r="E737" t="str">
        <f ca="1">IF(COUNTA(Metadata!A732)=1,IF(Metadata!N732&gt;TODAY(),"No, date is in the future or is invalid", "Yes"),"")</f>
        <v/>
      </c>
    </row>
    <row r="738" spans="1:5">
      <c r="A738" t="str">
        <f>IF(COUNTA(Metadata!A733)=1,ROW(Metadata!A733),"")</f>
        <v/>
      </c>
      <c r="B738" t="str">
        <f>IF(COUNTA(Metadata!A733)=1,IF(COUNTA(Metadata!L733,Metadata!B733)=2, IF(Metadata!L733=Metadata!B733, "No", "Yes"), "One (or both) of these fields are empty"),"")</f>
        <v/>
      </c>
      <c r="C738" t="str">
        <f>IF(COUNTA(Metadata!A733)=1,IF(COUNTA(Metadata!B733:'Metadata'!P733)=15, "Yes", "One (or more) of these fields are empty"),"")</f>
        <v/>
      </c>
      <c r="D738" t="str">
        <f>IF(COUNTA(Metadata!A733)=1, IF(ISNUMBER(MATCH(LEFT(Metadata!O733,SEARCH(":",Metadata!O733)-1),'Library and Platform Vocabulary'!$A$117:$A$413,0)), "Yes", "No"),"")</f>
        <v/>
      </c>
      <c r="E738" t="str">
        <f ca="1">IF(COUNTA(Metadata!A733)=1,IF(Metadata!N733&gt;TODAY(),"No, date is in the future or is invalid", "Yes"),"")</f>
        <v/>
      </c>
    </row>
    <row r="739" spans="1:5">
      <c r="A739" t="str">
        <f>IF(COUNTA(Metadata!A734)=1,ROW(Metadata!A734),"")</f>
        <v/>
      </c>
      <c r="B739" t="str">
        <f>IF(COUNTA(Metadata!A734)=1,IF(COUNTA(Metadata!L734,Metadata!B734)=2, IF(Metadata!L734=Metadata!B734, "No", "Yes"), "One (or both) of these fields are empty"),"")</f>
        <v/>
      </c>
      <c r="C739" t="str">
        <f>IF(COUNTA(Metadata!A734)=1,IF(COUNTA(Metadata!B734:'Metadata'!P734)=15, "Yes", "One (or more) of these fields are empty"),"")</f>
        <v/>
      </c>
      <c r="D739" t="str">
        <f>IF(COUNTA(Metadata!A734)=1, IF(ISNUMBER(MATCH(LEFT(Metadata!O734,SEARCH(":",Metadata!O734)-1),'Library and Platform Vocabulary'!$A$117:$A$413,0)), "Yes", "No"),"")</f>
        <v/>
      </c>
      <c r="E739" t="str">
        <f ca="1">IF(COUNTA(Metadata!A734)=1,IF(Metadata!N734&gt;TODAY(),"No, date is in the future or is invalid", "Yes"),"")</f>
        <v/>
      </c>
    </row>
    <row r="740" spans="1:5">
      <c r="A740" t="str">
        <f>IF(COUNTA(Metadata!A735)=1,ROW(Metadata!A735),"")</f>
        <v/>
      </c>
      <c r="B740" t="str">
        <f>IF(COUNTA(Metadata!A735)=1,IF(COUNTA(Metadata!L735,Metadata!B735)=2, IF(Metadata!L735=Metadata!B735, "No", "Yes"), "One (or both) of these fields are empty"),"")</f>
        <v/>
      </c>
      <c r="C740" t="str">
        <f>IF(COUNTA(Metadata!A735)=1,IF(COUNTA(Metadata!B735:'Metadata'!P735)=15, "Yes", "One (or more) of these fields are empty"),"")</f>
        <v/>
      </c>
      <c r="D740" t="str">
        <f>IF(COUNTA(Metadata!A735)=1, IF(ISNUMBER(MATCH(LEFT(Metadata!O735,SEARCH(":",Metadata!O735)-1),'Library and Platform Vocabulary'!$A$117:$A$413,0)), "Yes", "No"),"")</f>
        <v/>
      </c>
      <c r="E740" t="str">
        <f ca="1">IF(COUNTA(Metadata!A735)=1,IF(Metadata!N735&gt;TODAY(),"No, date is in the future or is invalid", "Yes"),"")</f>
        <v/>
      </c>
    </row>
    <row r="741" spans="1:5">
      <c r="A741" t="str">
        <f>IF(COUNTA(Metadata!A736)=1,ROW(Metadata!A736),"")</f>
        <v/>
      </c>
      <c r="B741" t="str">
        <f>IF(COUNTA(Metadata!A736)=1,IF(COUNTA(Metadata!L736,Metadata!B736)=2, IF(Metadata!L736=Metadata!B736, "No", "Yes"), "One (or both) of these fields are empty"),"")</f>
        <v/>
      </c>
      <c r="C741" t="str">
        <f>IF(COUNTA(Metadata!A736)=1,IF(COUNTA(Metadata!B736:'Metadata'!P736)=15, "Yes", "One (or more) of these fields are empty"),"")</f>
        <v/>
      </c>
      <c r="D741" t="str">
        <f>IF(COUNTA(Metadata!A736)=1, IF(ISNUMBER(MATCH(LEFT(Metadata!O736,SEARCH(":",Metadata!O736)-1),'Library and Platform Vocabulary'!$A$117:$A$413,0)), "Yes", "No"),"")</f>
        <v/>
      </c>
      <c r="E741" t="str">
        <f ca="1">IF(COUNTA(Metadata!A736)=1,IF(Metadata!N736&gt;TODAY(),"No, date is in the future or is invalid", "Yes"),"")</f>
        <v/>
      </c>
    </row>
    <row r="742" spans="1:5">
      <c r="A742" t="str">
        <f>IF(COUNTA(Metadata!A737)=1,ROW(Metadata!A737),"")</f>
        <v/>
      </c>
      <c r="B742" t="str">
        <f>IF(COUNTA(Metadata!A737)=1,IF(COUNTA(Metadata!L737,Metadata!B737)=2, IF(Metadata!L737=Metadata!B737, "No", "Yes"), "One (or both) of these fields are empty"),"")</f>
        <v/>
      </c>
      <c r="C742" t="str">
        <f>IF(COUNTA(Metadata!A737)=1,IF(COUNTA(Metadata!B737:'Metadata'!P737)=15, "Yes", "One (or more) of these fields are empty"),"")</f>
        <v/>
      </c>
      <c r="D742" t="str">
        <f>IF(COUNTA(Metadata!A737)=1, IF(ISNUMBER(MATCH(LEFT(Metadata!O737,SEARCH(":",Metadata!O737)-1),'Library and Platform Vocabulary'!$A$117:$A$413,0)), "Yes", "No"),"")</f>
        <v/>
      </c>
      <c r="E742" t="str">
        <f ca="1">IF(COUNTA(Metadata!A737)=1,IF(Metadata!N737&gt;TODAY(),"No, date is in the future or is invalid", "Yes"),"")</f>
        <v/>
      </c>
    </row>
    <row r="743" spans="1:5">
      <c r="A743" t="str">
        <f>IF(COUNTA(Metadata!A738)=1,ROW(Metadata!A738),"")</f>
        <v/>
      </c>
      <c r="B743" t="str">
        <f>IF(COUNTA(Metadata!A738)=1,IF(COUNTA(Metadata!L738,Metadata!B738)=2, IF(Metadata!L738=Metadata!B738, "No", "Yes"), "One (or both) of these fields are empty"),"")</f>
        <v/>
      </c>
      <c r="C743" t="str">
        <f>IF(COUNTA(Metadata!A738)=1,IF(COUNTA(Metadata!B738:'Metadata'!P738)=15, "Yes", "One (or more) of these fields are empty"),"")</f>
        <v/>
      </c>
      <c r="D743" t="str">
        <f>IF(COUNTA(Metadata!A738)=1, IF(ISNUMBER(MATCH(LEFT(Metadata!O738,SEARCH(":",Metadata!O738)-1),'Library and Platform Vocabulary'!$A$117:$A$413,0)), "Yes", "No"),"")</f>
        <v/>
      </c>
      <c r="E743" t="str">
        <f ca="1">IF(COUNTA(Metadata!A738)=1,IF(Metadata!N738&gt;TODAY(),"No, date is in the future or is invalid", "Yes"),"")</f>
        <v/>
      </c>
    </row>
    <row r="744" spans="1:5">
      <c r="A744" t="str">
        <f>IF(COUNTA(Metadata!A739)=1,ROW(Metadata!A739),"")</f>
        <v/>
      </c>
      <c r="B744" t="str">
        <f>IF(COUNTA(Metadata!A739)=1,IF(COUNTA(Metadata!L739,Metadata!B739)=2, IF(Metadata!L739=Metadata!B739, "No", "Yes"), "One (or both) of these fields are empty"),"")</f>
        <v/>
      </c>
      <c r="C744" t="str">
        <f>IF(COUNTA(Metadata!A739)=1,IF(COUNTA(Metadata!B739:'Metadata'!P739)=15, "Yes", "One (or more) of these fields are empty"),"")</f>
        <v/>
      </c>
      <c r="D744" t="str">
        <f>IF(COUNTA(Metadata!A739)=1, IF(ISNUMBER(MATCH(LEFT(Metadata!O739,SEARCH(":",Metadata!O739)-1),'Library and Platform Vocabulary'!$A$117:$A$413,0)), "Yes", "No"),"")</f>
        <v/>
      </c>
      <c r="E744" t="str">
        <f ca="1">IF(COUNTA(Metadata!A739)=1,IF(Metadata!N739&gt;TODAY(),"No, date is in the future or is invalid", "Yes"),"")</f>
        <v/>
      </c>
    </row>
    <row r="745" spans="1:5">
      <c r="A745" t="str">
        <f>IF(COUNTA(Metadata!A740)=1,ROW(Metadata!A740),"")</f>
        <v/>
      </c>
      <c r="B745" t="str">
        <f>IF(COUNTA(Metadata!A740)=1,IF(COUNTA(Metadata!L740,Metadata!B740)=2, IF(Metadata!L740=Metadata!B740, "No", "Yes"), "One (or both) of these fields are empty"),"")</f>
        <v/>
      </c>
      <c r="C745" t="str">
        <f>IF(COUNTA(Metadata!A740)=1,IF(COUNTA(Metadata!B740:'Metadata'!P740)=15, "Yes", "One (or more) of these fields are empty"),"")</f>
        <v/>
      </c>
      <c r="D745" t="str">
        <f>IF(COUNTA(Metadata!A740)=1, IF(ISNUMBER(MATCH(LEFT(Metadata!O740,SEARCH(":",Metadata!O740)-1),'Library and Platform Vocabulary'!$A$117:$A$413,0)), "Yes", "No"),"")</f>
        <v/>
      </c>
      <c r="E745" t="str">
        <f ca="1">IF(COUNTA(Metadata!A740)=1,IF(Metadata!N740&gt;TODAY(),"No, date is in the future or is invalid", "Yes"),"")</f>
        <v/>
      </c>
    </row>
    <row r="746" spans="1:5">
      <c r="A746" t="str">
        <f>IF(COUNTA(Metadata!A741)=1,ROW(Metadata!A741),"")</f>
        <v/>
      </c>
      <c r="B746" t="str">
        <f>IF(COUNTA(Metadata!A741)=1,IF(COUNTA(Metadata!L741,Metadata!B741)=2, IF(Metadata!L741=Metadata!B741, "No", "Yes"), "One (or both) of these fields are empty"),"")</f>
        <v/>
      </c>
      <c r="C746" t="str">
        <f>IF(COUNTA(Metadata!A741)=1,IF(COUNTA(Metadata!B741:'Metadata'!P741)=15, "Yes", "One (or more) of these fields are empty"),"")</f>
        <v/>
      </c>
      <c r="D746" t="str">
        <f>IF(COUNTA(Metadata!A741)=1, IF(ISNUMBER(MATCH(LEFT(Metadata!O741,SEARCH(":",Metadata!O741)-1),'Library and Platform Vocabulary'!$A$117:$A$413,0)), "Yes", "No"),"")</f>
        <v/>
      </c>
      <c r="E746" t="str">
        <f ca="1">IF(COUNTA(Metadata!A741)=1,IF(Metadata!N741&gt;TODAY(),"No, date is in the future or is invalid", "Yes"),"")</f>
        <v/>
      </c>
    </row>
    <row r="747" spans="1:5">
      <c r="A747" t="str">
        <f>IF(COUNTA(Metadata!A742)=1,ROW(Metadata!A742),"")</f>
        <v/>
      </c>
      <c r="B747" t="str">
        <f>IF(COUNTA(Metadata!A742)=1,IF(COUNTA(Metadata!L742,Metadata!B742)=2, IF(Metadata!L742=Metadata!B742, "No", "Yes"), "One (or both) of these fields are empty"),"")</f>
        <v/>
      </c>
      <c r="C747" t="str">
        <f>IF(COUNTA(Metadata!A742)=1,IF(COUNTA(Metadata!B742:'Metadata'!P742)=15, "Yes", "One (or more) of these fields are empty"),"")</f>
        <v/>
      </c>
      <c r="D747" t="str">
        <f>IF(COUNTA(Metadata!A742)=1, IF(ISNUMBER(MATCH(LEFT(Metadata!O742,SEARCH(":",Metadata!O742)-1),'Library and Platform Vocabulary'!$A$117:$A$413,0)), "Yes", "No"),"")</f>
        <v/>
      </c>
      <c r="E747" t="str">
        <f ca="1">IF(COUNTA(Metadata!A742)=1,IF(Metadata!N742&gt;TODAY(),"No, date is in the future or is invalid", "Yes"),"")</f>
        <v/>
      </c>
    </row>
    <row r="748" spans="1:5">
      <c r="A748" t="str">
        <f>IF(COUNTA(Metadata!A743)=1,ROW(Metadata!A743),"")</f>
        <v/>
      </c>
      <c r="B748" t="str">
        <f>IF(COUNTA(Metadata!A743)=1,IF(COUNTA(Metadata!L743,Metadata!B743)=2, IF(Metadata!L743=Metadata!B743, "No", "Yes"), "One (or both) of these fields are empty"),"")</f>
        <v/>
      </c>
      <c r="C748" t="str">
        <f>IF(COUNTA(Metadata!A743)=1,IF(COUNTA(Metadata!B743:'Metadata'!P743)=15, "Yes", "One (or more) of these fields are empty"),"")</f>
        <v/>
      </c>
      <c r="D748" t="str">
        <f>IF(COUNTA(Metadata!A743)=1, IF(ISNUMBER(MATCH(LEFT(Metadata!O743,SEARCH(":",Metadata!O743)-1),'Library and Platform Vocabulary'!$A$117:$A$413,0)), "Yes", "No"),"")</f>
        <v/>
      </c>
      <c r="E748" t="str">
        <f ca="1">IF(COUNTA(Metadata!A743)=1,IF(Metadata!N743&gt;TODAY(),"No, date is in the future or is invalid", "Yes"),"")</f>
        <v/>
      </c>
    </row>
    <row r="749" spans="1:5">
      <c r="A749" t="str">
        <f>IF(COUNTA(Metadata!A744)=1,ROW(Metadata!A744),"")</f>
        <v/>
      </c>
      <c r="B749" t="str">
        <f>IF(COUNTA(Metadata!A744)=1,IF(COUNTA(Metadata!L744,Metadata!B744)=2, IF(Metadata!L744=Metadata!B744, "No", "Yes"), "One (or both) of these fields are empty"),"")</f>
        <v/>
      </c>
      <c r="C749" t="str">
        <f>IF(COUNTA(Metadata!A744)=1,IF(COUNTA(Metadata!B744:'Metadata'!P744)=15, "Yes", "One (or more) of these fields are empty"),"")</f>
        <v/>
      </c>
      <c r="D749" t="str">
        <f>IF(COUNTA(Metadata!A744)=1, IF(ISNUMBER(MATCH(LEFT(Metadata!O744,SEARCH(":",Metadata!O744)-1),'Library and Platform Vocabulary'!$A$117:$A$413,0)), "Yes", "No"),"")</f>
        <v/>
      </c>
      <c r="E749" t="str">
        <f ca="1">IF(COUNTA(Metadata!A744)=1,IF(Metadata!N744&gt;TODAY(),"No, date is in the future or is invalid", "Yes"),"")</f>
        <v/>
      </c>
    </row>
    <row r="750" spans="1:5">
      <c r="A750" t="str">
        <f>IF(COUNTA(Metadata!A745)=1,ROW(Metadata!A745),"")</f>
        <v/>
      </c>
      <c r="B750" t="str">
        <f>IF(COUNTA(Metadata!A745)=1,IF(COUNTA(Metadata!L745,Metadata!B745)=2, IF(Metadata!L745=Metadata!B745, "No", "Yes"), "One (or both) of these fields are empty"),"")</f>
        <v/>
      </c>
      <c r="C750" t="str">
        <f>IF(COUNTA(Metadata!A745)=1,IF(COUNTA(Metadata!B745:'Metadata'!P745)=15, "Yes", "One (or more) of these fields are empty"),"")</f>
        <v/>
      </c>
      <c r="D750" t="str">
        <f>IF(COUNTA(Metadata!A745)=1, IF(ISNUMBER(MATCH(LEFT(Metadata!O745,SEARCH(":",Metadata!O745)-1),'Library and Platform Vocabulary'!$A$117:$A$413,0)), "Yes", "No"),"")</f>
        <v/>
      </c>
      <c r="E750" t="str">
        <f ca="1">IF(COUNTA(Metadata!A745)=1,IF(Metadata!N745&gt;TODAY(),"No, date is in the future or is invalid", "Yes"),"")</f>
        <v/>
      </c>
    </row>
    <row r="751" spans="1:5">
      <c r="A751" t="str">
        <f>IF(COUNTA(Metadata!A746)=1,ROW(Metadata!A746),"")</f>
        <v/>
      </c>
      <c r="B751" t="str">
        <f>IF(COUNTA(Metadata!A746)=1,IF(COUNTA(Metadata!L746,Metadata!B746)=2, IF(Metadata!L746=Metadata!B746, "No", "Yes"), "One (or both) of these fields are empty"),"")</f>
        <v/>
      </c>
      <c r="C751" t="str">
        <f>IF(COUNTA(Metadata!A746)=1,IF(COUNTA(Metadata!B746:'Metadata'!P746)=15, "Yes", "One (or more) of these fields are empty"),"")</f>
        <v/>
      </c>
      <c r="D751" t="str">
        <f>IF(COUNTA(Metadata!A746)=1, IF(ISNUMBER(MATCH(LEFT(Metadata!O746,SEARCH(":",Metadata!O746)-1),'Library and Platform Vocabulary'!$A$117:$A$413,0)), "Yes", "No"),"")</f>
        <v/>
      </c>
      <c r="E751" t="str">
        <f ca="1">IF(COUNTA(Metadata!A746)=1,IF(Metadata!N746&gt;TODAY(),"No, date is in the future or is invalid", "Yes"),"")</f>
        <v/>
      </c>
    </row>
    <row r="752" spans="1:5">
      <c r="A752" t="str">
        <f>IF(COUNTA(Metadata!A747)=1,ROW(Metadata!A747),"")</f>
        <v/>
      </c>
      <c r="B752" t="str">
        <f>IF(COUNTA(Metadata!A747)=1,IF(COUNTA(Metadata!L747,Metadata!B747)=2, IF(Metadata!L747=Metadata!B747, "No", "Yes"), "One (or both) of these fields are empty"),"")</f>
        <v/>
      </c>
      <c r="C752" t="str">
        <f>IF(COUNTA(Metadata!A747)=1,IF(COUNTA(Metadata!B747:'Metadata'!P747)=15, "Yes", "One (or more) of these fields are empty"),"")</f>
        <v/>
      </c>
      <c r="D752" t="str">
        <f>IF(COUNTA(Metadata!A747)=1, IF(ISNUMBER(MATCH(LEFT(Metadata!O747,SEARCH(":",Metadata!O747)-1),'Library and Platform Vocabulary'!$A$117:$A$413,0)), "Yes", "No"),"")</f>
        <v/>
      </c>
      <c r="E752" t="str">
        <f ca="1">IF(COUNTA(Metadata!A747)=1,IF(Metadata!N747&gt;TODAY(),"No, date is in the future or is invalid", "Yes"),"")</f>
        <v/>
      </c>
    </row>
    <row r="753" spans="1:5">
      <c r="A753" t="str">
        <f>IF(COUNTA(Metadata!A748)=1,ROW(Metadata!A748),"")</f>
        <v/>
      </c>
      <c r="B753" t="str">
        <f>IF(COUNTA(Metadata!A748)=1,IF(COUNTA(Metadata!L748,Metadata!B748)=2, IF(Metadata!L748=Metadata!B748, "No", "Yes"), "One (or both) of these fields are empty"),"")</f>
        <v/>
      </c>
      <c r="C753" t="str">
        <f>IF(COUNTA(Metadata!A748)=1,IF(COUNTA(Metadata!B748:'Metadata'!P748)=15, "Yes", "One (or more) of these fields are empty"),"")</f>
        <v/>
      </c>
      <c r="D753" t="str">
        <f>IF(COUNTA(Metadata!A748)=1, IF(ISNUMBER(MATCH(LEFT(Metadata!O748,SEARCH(":",Metadata!O748)-1),'Library and Platform Vocabulary'!$A$117:$A$413,0)), "Yes", "No"),"")</f>
        <v/>
      </c>
      <c r="E753" t="str">
        <f ca="1">IF(COUNTA(Metadata!A748)=1,IF(Metadata!N748&gt;TODAY(),"No, date is in the future or is invalid", "Yes"),"")</f>
        <v/>
      </c>
    </row>
    <row r="754" spans="1:5">
      <c r="A754" t="str">
        <f>IF(COUNTA(Metadata!A749)=1,ROW(Metadata!A749),"")</f>
        <v/>
      </c>
      <c r="B754" t="str">
        <f>IF(COUNTA(Metadata!A749)=1,IF(COUNTA(Metadata!L749,Metadata!B749)=2, IF(Metadata!L749=Metadata!B749, "No", "Yes"), "One (or both) of these fields are empty"),"")</f>
        <v/>
      </c>
      <c r="C754" t="str">
        <f>IF(COUNTA(Metadata!A749)=1,IF(COUNTA(Metadata!B749:'Metadata'!P749)=15, "Yes", "One (or more) of these fields are empty"),"")</f>
        <v/>
      </c>
      <c r="D754" t="str">
        <f>IF(COUNTA(Metadata!A749)=1, IF(ISNUMBER(MATCH(LEFT(Metadata!O749,SEARCH(":",Metadata!O749)-1),'Library and Platform Vocabulary'!$A$117:$A$413,0)), "Yes", "No"),"")</f>
        <v/>
      </c>
      <c r="E754" t="str">
        <f ca="1">IF(COUNTA(Metadata!A749)=1,IF(Metadata!N749&gt;TODAY(),"No, date is in the future or is invalid", "Yes"),"")</f>
        <v/>
      </c>
    </row>
    <row r="755" spans="1:5">
      <c r="A755" t="str">
        <f>IF(COUNTA(Metadata!A750)=1,ROW(Metadata!A750),"")</f>
        <v/>
      </c>
      <c r="B755" t="str">
        <f>IF(COUNTA(Metadata!A750)=1,IF(COUNTA(Metadata!L750,Metadata!B750)=2, IF(Metadata!L750=Metadata!B750, "No", "Yes"), "One (or both) of these fields are empty"),"")</f>
        <v/>
      </c>
      <c r="C755" t="str">
        <f>IF(COUNTA(Metadata!A750)=1,IF(COUNTA(Metadata!B750:'Metadata'!P750)=15, "Yes", "One (or more) of these fields are empty"),"")</f>
        <v/>
      </c>
      <c r="D755" t="str">
        <f>IF(COUNTA(Metadata!A750)=1, IF(ISNUMBER(MATCH(LEFT(Metadata!O750,SEARCH(":",Metadata!O750)-1),'Library and Platform Vocabulary'!$A$117:$A$413,0)), "Yes", "No"),"")</f>
        <v/>
      </c>
      <c r="E755" t="str">
        <f ca="1">IF(COUNTA(Metadata!A750)=1,IF(Metadata!N750&gt;TODAY(),"No, date is in the future or is invalid", "Yes"),"")</f>
        <v/>
      </c>
    </row>
    <row r="756" spans="1:5">
      <c r="A756" t="str">
        <f>IF(COUNTA(Metadata!A751)=1,ROW(Metadata!A751),"")</f>
        <v/>
      </c>
      <c r="B756" t="str">
        <f>IF(COUNTA(Metadata!A751)=1,IF(COUNTA(Metadata!L751,Metadata!B751)=2, IF(Metadata!L751=Metadata!B751, "No", "Yes"), "One (or both) of these fields are empty"),"")</f>
        <v/>
      </c>
      <c r="C756" t="str">
        <f>IF(COUNTA(Metadata!A751)=1,IF(COUNTA(Metadata!B751:'Metadata'!P751)=15, "Yes", "One (or more) of these fields are empty"),"")</f>
        <v/>
      </c>
      <c r="D756" t="str">
        <f>IF(COUNTA(Metadata!A751)=1, IF(ISNUMBER(MATCH(LEFT(Metadata!O751,SEARCH(":",Metadata!O751)-1),'Library and Platform Vocabulary'!$A$117:$A$413,0)), "Yes", "No"),"")</f>
        <v/>
      </c>
      <c r="E756" t="str">
        <f ca="1">IF(COUNTA(Metadata!A751)=1,IF(Metadata!N751&gt;TODAY(),"No, date is in the future or is invalid", "Yes"),"")</f>
        <v/>
      </c>
    </row>
    <row r="757" spans="1:5">
      <c r="A757" t="str">
        <f>IF(COUNTA(Metadata!A752)=1,ROW(Metadata!A752),"")</f>
        <v/>
      </c>
      <c r="B757" t="str">
        <f>IF(COUNTA(Metadata!A752)=1,IF(COUNTA(Metadata!L752,Metadata!B752)=2, IF(Metadata!L752=Metadata!B752, "No", "Yes"), "One (or both) of these fields are empty"),"")</f>
        <v/>
      </c>
      <c r="C757" t="str">
        <f>IF(COUNTA(Metadata!A752)=1,IF(COUNTA(Metadata!B752:'Metadata'!P752)=15, "Yes", "One (or more) of these fields are empty"),"")</f>
        <v/>
      </c>
      <c r="D757" t="str">
        <f>IF(COUNTA(Metadata!A752)=1, IF(ISNUMBER(MATCH(LEFT(Metadata!O752,SEARCH(":",Metadata!O752)-1),'Library and Platform Vocabulary'!$A$117:$A$413,0)), "Yes", "No"),"")</f>
        <v/>
      </c>
      <c r="E757" t="str">
        <f ca="1">IF(COUNTA(Metadata!A752)=1,IF(Metadata!N752&gt;TODAY(),"No, date is in the future or is invalid", "Yes"),"")</f>
        <v/>
      </c>
    </row>
    <row r="758" spans="1:5">
      <c r="A758" t="str">
        <f>IF(COUNTA(Metadata!A753)=1,ROW(Metadata!A753),"")</f>
        <v/>
      </c>
      <c r="B758" t="str">
        <f>IF(COUNTA(Metadata!A753)=1,IF(COUNTA(Metadata!L753,Metadata!B753)=2, IF(Metadata!L753=Metadata!B753, "No", "Yes"), "One (or both) of these fields are empty"),"")</f>
        <v/>
      </c>
      <c r="C758" t="str">
        <f>IF(COUNTA(Metadata!A753)=1,IF(COUNTA(Metadata!B753:'Metadata'!P753)=15, "Yes", "One (or more) of these fields are empty"),"")</f>
        <v/>
      </c>
      <c r="D758" t="str">
        <f>IF(COUNTA(Metadata!A753)=1, IF(ISNUMBER(MATCH(LEFT(Metadata!O753,SEARCH(":",Metadata!O753)-1),'Library and Platform Vocabulary'!$A$117:$A$413,0)), "Yes", "No"),"")</f>
        <v/>
      </c>
      <c r="E758" t="str">
        <f ca="1">IF(COUNTA(Metadata!A753)=1,IF(Metadata!N753&gt;TODAY(),"No, date is in the future or is invalid", "Yes"),"")</f>
        <v/>
      </c>
    </row>
    <row r="759" spans="1:5">
      <c r="A759" t="str">
        <f>IF(COUNTA(Metadata!A754)=1,ROW(Metadata!A754),"")</f>
        <v/>
      </c>
      <c r="B759" t="str">
        <f>IF(COUNTA(Metadata!A754)=1,IF(COUNTA(Metadata!L754,Metadata!B754)=2, IF(Metadata!L754=Metadata!B754, "No", "Yes"), "One (or both) of these fields are empty"),"")</f>
        <v/>
      </c>
      <c r="C759" t="str">
        <f>IF(COUNTA(Metadata!A754)=1,IF(COUNTA(Metadata!B754:'Metadata'!P754)=15, "Yes", "One (or more) of these fields are empty"),"")</f>
        <v/>
      </c>
      <c r="D759" t="str">
        <f>IF(COUNTA(Metadata!A754)=1, IF(ISNUMBER(MATCH(LEFT(Metadata!O754,SEARCH(":",Metadata!O754)-1),'Library and Platform Vocabulary'!$A$117:$A$413,0)), "Yes", "No"),"")</f>
        <v/>
      </c>
      <c r="E759" t="str">
        <f ca="1">IF(COUNTA(Metadata!A754)=1,IF(Metadata!N754&gt;TODAY(),"No, date is in the future or is invalid", "Yes"),"")</f>
        <v/>
      </c>
    </row>
    <row r="760" spans="1:5">
      <c r="A760" t="str">
        <f>IF(COUNTA(Metadata!A755)=1,ROW(Metadata!A755),"")</f>
        <v/>
      </c>
      <c r="B760" t="str">
        <f>IF(COUNTA(Metadata!A755)=1,IF(COUNTA(Metadata!L755,Metadata!B755)=2, IF(Metadata!L755=Metadata!B755, "No", "Yes"), "One (or both) of these fields are empty"),"")</f>
        <v/>
      </c>
      <c r="C760" t="str">
        <f>IF(COUNTA(Metadata!A755)=1,IF(COUNTA(Metadata!B755:'Metadata'!P755)=15, "Yes", "One (or more) of these fields are empty"),"")</f>
        <v/>
      </c>
      <c r="D760" t="str">
        <f>IF(COUNTA(Metadata!A755)=1, IF(ISNUMBER(MATCH(LEFT(Metadata!O755,SEARCH(":",Metadata!O755)-1),'Library and Platform Vocabulary'!$A$117:$A$413,0)), "Yes", "No"),"")</f>
        <v/>
      </c>
      <c r="E760" t="str">
        <f ca="1">IF(COUNTA(Metadata!A755)=1,IF(Metadata!N755&gt;TODAY(),"No, date is in the future or is invalid", "Yes"),"")</f>
        <v/>
      </c>
    </row>
    <row r="761" spans="1:5">
      <c r="A761" t="str">
        <f>IF(COUNTA(Metadata!A756)=1,ROW(Metadata!A756),"")</f>
        <v/>
      </c>
      <c r="B761" t="str">
        <f>IF(COUNTA(Metadata!A756)=1,IF(COUNTA(Metadata!L756,Metadata!B756)=2, IF(Metadata!L756=Metadata!B756, "No", "Yes"), "One (or both) of these fields are empty"),"")</f>
        <v/>
      </c>
      <c r="C761" t="str">
        <f>IF(COUNTA(Metadata!A756)=1,IF(COUNTA(Metadata!B756:'Metadata'!P756)=15, "Yes", "One (or more) of these fields are empty"),"")</f>
        <v/>
      </c>
      <c r="D761" t="str">
        <f>IF(COUNTA(Metadata!A756)=1, IF(ISNUMBER(MATCH(LEFT(Metadata!O756,SEARCH(":",Metadata!O756)-1),'Library and Platform Vocabulary'!$A$117:$A$413,0)), "Yes", "No"),"")</f>
        <v/>
      </c>
      <c r="E761" t="str">
        <f ca="1">IF(COUNTA(Metadata!A756)=1,IF(Metadata!N756&gt;TODAY(),"No, date is in the future or is invalid", "Yes"),"")</f>
        <v/>
      </c>
    </row>
    <row r="762" spans="1:5">
      <c r="A762" t="str">
        <f>IF(COUNTA(Metadata!A757)=1,ROW(Metadata!A757),"")</f>
        <v/>
      </c>
      <c r="B762" t="str">
        <f>IF(COUNTA(Metadata!A757)=1,IF(COUNTA(Metadata!L757,Metadata!B757)=2, IF(Metadata!L757=Metadata!B757, "No", "Yes"), "One (or both) of these fields are empty"),"")</f>
        <v/>
      </c>
      <c r="C762" t="str">
        <f>IF(COUNTA(Metadata!A757)=1,IF(COUNTA(Metadata!B757:'Metadata'!P757)=15, "Yes", "One (or more) of these fields are empty"),"")</f>
        <v/>
      </c>
      <c r="D762" t="str">
        <f>IF(COUNTA(Metadata!A757)=1, IF(ISNUMBER(MATCH(LEFT(Metadata!O757,SEARCH(":",Metadata!O757)-1),'Library and Platform Vocabulary'!$A$117:$A$413,0)), "Yes", "No"),"")</f>
        <v/>
      </c>
      <c r="E762" t="str">
        <f ca="1">IF(COUNTA(Metadata!A757)=1,IF(Metadata!N757&gt;TODAY(),"No, date is in the future or is invalid", "Yes"),"")</f>
        <v/>
      </c>
    </row>
    <row r="763" spans="1:5">
      <c r="A763" t="str">
        <f>IF(COUNTA(Metadata!A758)=1,ROW(Metadata!A758),"")</f>
        <v/>
      </c>
      <c r="B763" t="str">
        <f>IF(COUNTA(Metadata!A758)=1,IF(COUNTA(Metadata!L758,Metadata!B758)=2, IF(Metadata!L758=Metadata!B758, "No", "Yes"), "One (or both) of these fields are empty"),"")</f>
        <v/>
      </c>
      <c r="C763" t="str">
        <f>IF(COUNTA(Metadata!A758)=1,IF(COUNTA(Metadata!B758:'Metadata'!P758)=15, "Yes", "One (or more) of these fields are empty"),"")</f>
        <v/>
      </c>
      <c r="D763" t="str">
        <f>IF(COUNTA(Metadata!A758)=1, IF(ISNUMBER(MATCH(LEFT(Metadata!O758,SEARCH(":",Metadata!O758)-1),'Library and Platform Vocabulary'!$A$117:$A$413,0)), "Yes", "No"),"")</f>
        <v/>
      </c>
      <c r="E763" t="str">
        <f ca="1">IF(COUNTA(Metadata!A758)=1,IF(Metadata!N758&gt;TODAY(),"No, date is in the future or is invalid", "Yes"),"")</f>
        <v/>
      </c>
    </row>
    <row r="764" spans="1:5">
      <c r="A764" t="str">
        <f>IF(COUNTA(Metadata!A759)=1,ROW(Metadata!A759),"")</f>
        <v/>
      </c>
      <c r="B764" t="str">
        <f>IF(COUNTA(Metadata!A759)=1,IF(COUNTA(Metadata!L759,Metadata!B759)=2, IF(Metadata!L759=Metadata!B759, "No", "Yes"), "One (or both) of these fields are empty"),"")</f>
        <v/>
      </c>
      <c r="C764" t="str">
        <f>IF(COUNTA(Metadata!A759)=1,IF(COUNTA(Metadata!B759:'Metadata'!P759)=15, "Yes", "One (or more) of these fields are empty"),"")</f>
        <v/>
      </c>
      <c r="D764" t="str">
        <f>IF(COUNTA(Metadata!A759)=1, IF(ISNUMBER(MATCH(LEFT(Metadata!O759,SEARCH(":",Metadata!O759)-1),'Library and Platform Vocabulary'!$A$117:$A$413,0)), "Yes", "No"),"")</f>
        <v/>
      </c>
      <c r="E764" t="str">
        <f ca="1">IF(COUNTA(Metadata!A759)=1,IF(Metadata!N759&gt;TODAY(),"No, date is in the future or is invalid", "Yes"),"")</f>
        <v/>
      </c>
    </row>
    <row r="765" spans="1:5">
      <c r="A765" t="str">
        <f>IF(COUNTA(Metadata!A760)=1,ROW(Metadata!A760),"")</f>
        <v/>
      </c>
      <c r="B765" t="str">
        <f>IF(COUNTA(Metadata!A760)=1,IF(COUNTA(Metadata!L760,Metadata!B760)=2, IF(Metadata!L760=Metadata!B760, "No", "Yes"), "One (or both) of these fields are empty"),"")</f>
        <v/>
      </c>
      <c r="C765" t="str">
        <f>IF(COUNTA(Metadata!A760)=1,IF(COUNTA(Metadata!B760:'Metadata'!P760)=15, "Yes", "One (or more) of these fields are empty"),"")</f>
        <v/>
      </c>
      <c r="D765" t="str">
        <f>IF(COUNTA(Metadata!A760)=1, IF(ISNUMBER(MATCH(LEFT(Metadata!O760,SEARCH(":",Metadata!O760)-1),'Library and Platform Vocabulary'!$A$117:$A$413,0)), "Yes", "No"),"")</f>
        <v/>
      </c>
      <c r="E765" t="str">
        <f ca="1">IF(COUNTA(Metadata!A760)=1,IF(Metadata!N760&gt;TODAY(),"No, date is in the future or is invalid", "Yes"),"")</f>
        <v/>
      </c>
    </row>
    <row r="766" spans="1:5">
      <c r="A766" t="str">
        <f>IF(COUNTA(Metadata!A761)=1,ROW(Metadata!A761),"")</f>
        <v/>
      </c>
      <c r="B766" t="str">
        <f>IF(COUNTA(Metadata!A761)=1,IF(COUNTA(Metadata!L761,Metadata!B761)=2, IF(Metadata!L761=Metadata!B761, "No", "Yes"), "One (or both) of these fields are empty"),"")</f>
        <v/>
      </c>
      <c r="C766" t="str">
        <f>IF(COUNTA(Metadata!A761)=1,IF(COUNTA(Metadata!B761:'Metadata'!P761)=15, "Yes", "One (or more) of these fields are empty"),"")</f>
        <v/>
      </c>
      <c r="D766" t="str">
        <f>IF(COUNTA(Metadata!A761)=1, IF(ISNUMBER(MATCH(LEFT(Metadata!O761,SEARCH(":",Metadata!O761)-1),'Library and Platform Vocabulary'!$A$117:$A$413,0)), "Yes", "No"),"")</f>
        <v/>
      </c>
      <c r="E766" t="str">
        <f ca="1">IF(COUNTA(Metadata!A761)=1,IF(Metadata!N761&gt;TODAY(),"No, date is in the future or is invalid", "Yes"),"")</f>
        <v/>
      </c>
    </row>
    <row r="767" spans="1:5">
      <c r="A767" t="str">
        <f>IF(COUNTA(Metadata!A762)=1,ROW(Metadata!A762),"")</f>
        <v/>
      </c>
      <c r="B767" t="str">
        <f>IF(COUNTA(Metadata!A762)=1,IF(COUNTA(Metadata!L762,Metadata!B762)=2, IF(Metadata!L762=Metadata!B762, "No", "Yes"), "One (or both) of these fields are empty"),"")</f>
        <v/>
      </c>
      <c r="C767" t="str">
        <f>IF(COUNTA(Metadata!A762)=1,IF(COUNTA(Metadata!B762:'Metadata'!P762)=15, "Yes", "One (or more) of these fields are empty"),"")</f>
        <v/>
      </c>
      <c r="D767" t="str">
        <f>IF(COUNTA(Metadata!A762)=1, IF(ISNUMBER(MATCH(LEFT(Metadata!O762,SEARCH(":",Metadata!O762)-1),'Library and Platform Vocabulary'!$A$117:$A$413,0)), "Yes", "No"),"")</f>
        <v/>
      </c>
      <c r="E767" t="str">
        <f ca="1">IF(COUNTA(Metadata!A762)=1,IF(Metadata!N762&gt;TODAY(),"No, date is in the future or is invalid", "Yes"),"")</f>
        <v/>
      </c>
    </row>
    <row r="768" spans="1:5">
      <c r="A768" t="str">
        <f>IF(COUNTA(Metadata!A763)=1,ROW(Metadata!A763),"")</f>
        <v/>
      </c>
      <c r="B768" t="str">
        <f>IF(COUNTA(Metadata!A763)=1,IF(COUNTA(Metadata!L763,Metadata!B763)=2, IF(Metadata!L763=Metadata!B763, "No", "Yes"), "One (or both) of these fields are empty"),"")</f>
        <v/>
      </c>
      <c r="C768" t="str">
        <f>IF(COUNTA(Metadata!A763)=1,IF(COUNTA(Metadata!B763:'Metadata'!P763)=15, "Yes", "One (or more) of these fields are empty"),"")</f>
        <v/>
      </c>
      <c r="D768" t="str">
        <f>IF(COUNTA(Metadata!A763)=1, IF(ISNUMBER(MATCH(LEFT(Metadata!O763,SEARCH(":",Metadata!O763)-1),'Library and Platform Vocabulary'!$A$117:$A$413,0)), "Yes", "No"),"")</f>
        <v/>
      </c>
      <c r="E768" t="str">
        <f ca="1">IF(COUNTA(Metadata!A763)=1,IF(Metadata!N763&gt;TODAY(),"No, date is in the future or is invalid", "Yes"),"")</f>
        <v/>
      </c>
    </row>
    <row r="769" spans="1:5">
      <c r="A769" t="str">
        <f>IF(COUNTA(Metadata!A764)=1,ROW(Metadata!A764),"")</f>
        <v/>
      </c>
      <c r="B769" t="str">
        <f>IF(COUNTA(Metadata!A764)=1,IF(COUNTA(Metadata!L764,Metadata!B764)=2, IF(Metadata!L764=Metadata!B764, "No", "Yes"), "One (or both) of these fields are empty"),"")</f>
        <v/>
      </c>
      <c r="C769" t="str">
        <f>IF(COUNTA(Metadata!A764)=1,IF(COUNTA(Metadata!B764:'Metadata'!P764)=15, "Yes", "One (or more) of these fields are empty"),"")</f>
        <v/>
      </c>
      <c r="D769" t="str">
        <f>IF(COUNTA(Metadata!A764)=1, IF(ISNUMBER(MATCH(LEFT(Metadata!O764,SEARCH(":",Metadata!O764)-1),'Library and Platform Vocabulary'!$A$117:$A$413,0)), "Yes", "No"),"")</f>
        <v/>
      </c>
      <c r="E769" t="str">
        <f ca="1">IF(COUNTA(Metadata!A764)=1,IF(Metadata!N764&gt;TODAY(),"No, date is in the future or is invalid", "Yes"),"")</f>
        <v/>
      </c>
    </row>
    <row r="770" spans="1:5">
      <c r="A770" t="str">
        <f>IF(COUNTA(Metadata!A765)=1,ROW(Metadata!A765),"")</f>
        <v/>
      </c>
      <c r="B770" t="str">
        <f>IF(COUNTA(Metadata!A765)=1,IF(COUNTA(Metadata!L765,Metadata!B765)=2, IF(Metadata!L765=Metadata!B765, "No", "Yes"), "One (or both) of these fields are empty"),"")</f>
        <v/>
      </c>
      <c r="C770" t="str">
        <f>IF(COUNTA(Metadata!A765)=1,IF(COUNTA(Metadata!B765:'Metadata'!P765)=15, "Yes", "One (or more) of these fields are empty"),"")</f>
        <v/>
      </c>
      <c r="D770" t="str">
        <f>IF(COUNTA(Metadata!A765)=1, IF(ISNUMBER(MATCH(LEFT(Metadata!O765,SEARCH(":",Metadata!O765)-1),'Library and Platform Vocabulary'!$A$117:$A$413,0)), "Yes", "No"),"")</f>
        <v/>
      </c>
      <c r="E770" t="str">
        <f ca="1">IF(COUNTA(Metadata!A765)=1,IF(Metadata!N765&gt;TODAY(),"No, date is in the future or is invalid", "Yes"),"")</f>
        <v/>
      </c>
    </row>
    <row r="771" spans="1:5">
      <c r="A771" t="str">
        <f>IF(COUNTA(Metadata!A766)=1,ROW(Metadata!A766),"")</f>
        <v/>
      </c>
      <c r="B771" t="str">
        <f>IF(COUNTA(Metadata!A766)=1,IF(COUNTA(Metadata!L766,Metadata!B766)=2, IF(Metadata!L766=Metadata!B766, "No", "Yes"), "One (or both) of these fields are empty"),"")</f>
        <v/>
      </c>
      <c r="C771" t="str">
        <f>IF(COUNTA(Metadata!A766)=1,IF(COUNTA(Metadata!B766:'Metadata'!P766)=15, "Yes", "One (or more) of these fields are empty"),"")</f>
        <v/>
      </c>
      <c r="D771" t="str">
        <f>IF(COUNTA(Metadata!A766)=1, IF(ISNUMBER(MATCH(LEFT(Metadata!O766,SEARCH(":",Metadata!O766)-1),'Library and Platform Vocabulary'!$A$117:$A$413,0)), "Yes", "No"),"")</f>
        <v/>
      </c>
      <c r="E771" t="str">
        <f ca="1">IF(COUNTA(Metadata!A766)=1,IF(Metadata!N766&gt;TODAY(),"No, date is in the future or is invalid", "Yes"),"")</f>
        <v/>
      </c>
    </row>
    <row r="772" spans="1:5">
      <c r="A772" t="str">
        <f>IF(COUNTA(Metadata!A767)=1,ROW(Metadata!A767),"")</f>
        <v/>
      </c>
      <c r="B772" t="str">
        <f>IF(COUNTA(Metadata!A767)=1,IF(COUNTA(Metadata!L767,Metadata!B767)=2, IF(Metadata!L767=Metadata!B767, "No", "Yes"), "One (or both) of these fields are empty"),"")</f>
        <v/>
      </c>
      <c r="C772" t="str">
        <f>IF(COUNTA(Metadata!A767)=1,IF(COUNTA(Metadata!B767:'Metadata'!P767)=15, "Yes", "One (or more) of these fields are empty"),"")</f>
        <v/>
      </c>
      <c r="D772" t="str">
        <f>IF(COUNTA(Metadata!A767)=1, IF(ISNUMBER(MATCH(LEFT(Metadata!O767,SEARCH(":",Metadata!O767)-1),'Library and Platform Vocabulary'!$A$117:$A$413,0)), "Yes", "No"),"")</f>
        <v/>
      </c>
      <c r="E772" t="str">
        <f ca="1">IF(COUNTA(Metadata!A767)=1,IF(Metadata!N767&gt;TODAY(),"No, date is in the future or is invalid", "Yes"),"")</f>
        <v/>
      </c>
    </row>
    <row r="773" spans="1:5">
      <c r="A773" t="str">
        <f>IF(COUNTA(Metadata!A768)=1,ROW(Metadata!A768),"")</f>
        <v/>
      </c>
      <c r="B773" t="str">
        <f>IF(COUNTA(Metadata!A768)=1,IF(COUNTA(Metadata!L768,Metadata!B768)=2, IF(Metadata!L768=Metadata!B768, "No", "Yes"), "One (or both) of these fields are empty"),"")</f>
        <v/>
      </c>
      <c r="C773" t="str">
        <f>IF(COUNTA(Metadata!A768)=1,IF(COUNTA(Metadata!B768:'Metadata'!P768)=15, "Yes", "One (or more) of these fields are empty"),"")</f>
        <v/>
      </c>
      <c r="D773" t="str">
        <f>IF(COUNTA(Metadata!A768)=1, IF(ISNUMBER(MATCH(LEFT(Metadata!O768,SEARCH(":",Metadata!O768)-1),'Library and Platform Vocabulary'!$A$117:$A$413,0)), "Yes", "No"),"")</f>
        <v/>
      </c>
      <c r="E773" t="str">
        <f ca="1">IF(COUNTA(Metadata!A768)=1,IF(Metadata!N768&gt;TODAY(),"No, date is in the future or is invalid", "Yes"),"")</f>
        <v/>
      </c>
    </row>
    <row r="774" spans="1:5">
      <c r="A774" t="str">
        <f>IF(COUNTA(Metadata!A769)=1,ROW(Metadata!A769),"")</f>
        <v/>
      </c>
      <c r="B774" t="str">
        <f>IF(COUNTA(Metadata!A769)=1,IF(COUNTA(Metadata!L769,Metadata!B769)=2, IF(Metadata!L769=Metadata!B769, "No", "Yes"), "One (or both) of these fields are empty"),"")</f>
        <v/>
      </c>
      <c r="C774" t="str">
        <f>IF(COUNTA(Metadata!A769)=1,IF(COUNTA(Metadata!B769:'Metadata'!P769)=15, "Yes", "One (or more) of these fields are empty"),"")</f>
        <v/>
      </c>
      <c r="D774" t="str">
        <f>IF(COUNTA(Metadata!A769)=1, IF(ISNUMBER(MATCH(LEFT(Metadata!O769,SEARCH(":",Metadata!O769)-1),'Library and Platform Vocabulary'!$A$117:$A$413,0)), "Yes", "No"),"")</f>
        <v/>
      </c>
      <c r="E774" t="str">
        <f ca="1">IF(COUNTA(Metadata!A769)=1,IF(Metadata!N769&gt;TODAY(),"No, date is in the future or is invalid", "Yes"),"")</f>
        <v/>
      </c>
    </row>
    <row r="775" spans="1:5">
      <c r="A775" t="str">
        <f>IF(COUNTA(Metadata!A770)=1,ROW(Metadata!A770),"")</f>
        <v/>
      </c>
      <c r="B775" t="str">
        <f>IF(COUNTA(Metadata!A770)=1,IF(COUNTA(Metadata!L770,Metadata!B770)=2, IF(Metadata!L770=Metadata!B770, "No", "Yes"), "One (or both) of these fields are empty"),"")</f>
        <v/>
      </c>
      <c r="C775" t="str">
        <f>IF(COUNTA(Metadata!A770)=1,IF(COUNTA(Metadata!B770:'Metadata'!P770)=15, "Yes", "One (or more) of these fields are empty"),"")</f>
        <v/>
      </c>
      <c r="D775" t="str">
        <f>IF(COUNTA(Metadata!A770)=1, IF(ISNUMBER(MATCH(LEFT(Metadata!O770,SEARCH(":",Metadata!O770)-1),'Library and Platform Vocabulary'!$A$117:$A$413,0)), "Yes", "No"),"")</f>
        <v/>
      </c>
      <c r="E775" t="str">
        <f ca="1">IF(COUNTA(Metadata!A770)=1,IF(Metadata!N770&gt;TODAY(),"No, date is in the future or is invalid", "Yes"),"")</f>
        <v/>
      </c>
    </row>
    <row r="776" spans="1:5">
      <c r="A776" t="str">
        <f>IF(COUNTA(Metadata!A771)=1,ROW(Metadata!A771),"")</f>
        <v/>
      </c>
      <c r="B776" t="str">
        <f>IF(COUNTA(Metadata!A771)=1,IF(COUNTA(Metadata!L771,Metadata!B771)=2, IF(Metadata!L771=Metadata!B771, "No", "Yes"), "One (or both) of these fields are empty"),"")</f>
        <v/>
      </c>
      <c r="C776" t="str">
        <f>IF(COUNTA(Metadata!A771)=1,IF(COUNTA(Metadata!B771:'Metadata'!P771)=15, "Yes", "One (or more) of these fields are empty"),"")</f>
        <v/>
      </c>
      <c r="D776" t="str">
        <f>IF(COUNTA(Metadata!A771)=1, IF(ISNUMBER(MATCH(LEFT(Metadata!O771,SEARCH(":",Metadata!O771)-1),'Library and Platform Vocabulary'!$A$117:$A$413,0)), "Yes", "No"),"")</f>
        <v/>
      </c>
      <c r="E776" t="str">
        <f ca="1">IF(COUNTA(Metadata!A771)=1,IF(Metadata!N771&gt;TODAY(),"No, date is in the future or is invalid", "Yes"),"")</f>
        <v/>
      </c>
    </row>
    <row r="777" spans="1:5">
      <c r="A777" t="str">
        <f>IF(COUNTA(Metadata!A772)=1,ROW(Metadata!A772),"")</f>
        <v/>
      </c>
      <c r="B777" t="str">
        <f>IF(COUNTA(Metadata!A772)=1,IF(COUNTA(Metadata!L772,Metadata!B772)=2, IF(Metadata!L772=Metadata!B772, "No", "Yes"), "One (or both) of these fields are empty"),"")</f>
        <v/>
      </c>
      <c r="C777" t="str">
        <f>IF(COUNTA(Metadata!A772)=1,IF(COUNTA(Metadata!B772:'Metadata'!P772)=15, "Yes", "One (or more) of these fields are empty"),"")</f>
        <v/>
      </c>
      <c r="D777" t="str">
        <f>IF(COUNTA(Metadata!A772)=1, IF(ISNUMBER(MATCH(LEFT(Metadata!O772,SEARCH(":",Metadata!O772)-1),'Library and Platform Vocabulary'!$A$117:$A$413,0)), "Yes", "No"),"")</f>
        <v/>
      </c>
      <c r="E777" t="str">
        <f ca="1">IF(COUNTA(Metadata!A772)=1,IF(Metadata!N772&gt;TODAY(),"No, date is in the future or is invalid", "Yes"),"")</f>
        <v/>
      </c>
    </row>
    <row r="778" spans="1:5">
      <c r="A778" t="str">
        <f>IF(COUNTA(Metadata!A773)=1,ROW(Metadata!A773),"")</f>
        <v/>
      </c>
      <c r="B778" t="str">
        <f>IF(COUNTA(Metadata!A773)=1,IF(COUNTA(Metadata!L773,Metadata!B773)=2, IF(Metadata!L773=Metadata!B773, "No", "Yes"), "One (or both) of these fields are empty"),"")</f>
        <v/>
      </c>
      <c r="C778" t="str">
        <f>IF(COUNTA(Metadata!A773)=1,IF(COUNTA(Metadata!B773:'Metadata'!P773)=15, "Yes", "One (or more) of these fields are empty"),"")</f>
        <v/>
      </c>
      <c r="D778" t="str">
        <f>IF(COUNTA(Metadata!A773)=1, IF(ISNUMBER(MATCH(LEFT(Metadata!O773,SEARCH(":",Metadata!O773)-1),'Library and Platform Vocabulary'!$A$117:$A$413,0)), "Yes", "No"),"")</f>
        <v/>
      </c>
      <c r="E778" t="str">
        <f ca="1">IF(COUNTA(Metadata!A773)=1,IF(Metadata!N773&gt;TODAY(),"No, date is in the future or is invalid", "Yes"),"")</f>
        <v/>
      </c>
    </row>
    <row r="779" spans="1:5">
      <c r="A779" t="str">
        <f>IF(COUNTA(Metadata!A774)=1,ROW(Metadata!A774),"")</f>
        <v/>
      </c>
      <c r="B779" t="str">
        <f>IF(COUNTA(Metadata!A774)=1,IF(COUNTA(Metadata!L774,Metadata!B774)=2, IF(Metadata!L774=Metadata!B774, "No", "Yes"), "One (or both) of these fields are empty"),"")</f>
        <v/>
      </c>
      <c r="C779" t="str">
        <f>IF(COUNTA(Metadata!A774)=1,IF(COUNTA(Metadata!B774:'Metadata'!P774)=15, "Yes", "One (or more) of these fields are empty"),"")</f>
        <v/>
      </c>
      <c r="D779" t="str">
        <f>IF(COUNTA(Metadata!A774)=1, IF(ISNUMBER(MATCH(LEFT(Metadata!O774,SEARCH(":",Metadata!O774)-1),'Library and Platform Vocabulary'!$A$117:$A$413,0)), "Yes", "No"),"")</f>
        <v/>
      </c>
      <c r="E779" t="str">
        <f ca="1">IF(COUNTA(Metadata!A774)=1,IF(Metadata!N774&gt;TODAY(),"No, date is in the future or is invalid", "Yes"),"")</f>
        <v/>
      </c>
    </row>
    <row r="780" spans="1:5">
      <c r="A780" t="str">
        <f>IF(COUNTA(Metadata!A775)=1,ROW(Metadata!A775),"")</f>
        <v/>
      </c>
      <c r="B780" t="str">
        <f>IF(COUNTA(Metadata!A775)=1,IF(COUNTA(Metadata!L775,Metadata!B775)=2, IF(Metadata!L775=Metadata!B775, "No", "Yes"), "One (or both) of these fields are empty"),"")</f>
        <v/>
      </c>
      <c r="C780" t="str">
        <f>IF(COUNTA(Metadata!A775)=1,IF(COUNTA(Metadata!B775:'Metadata'!P775)=15, "Yes", "One (or more) of these fields are empty"),"")</f>
        <v/>
      </c>
      <c r="D780" t="str">
        <f>IF(COUNTA(Metadata!A775)=1, IF(ISNUMBER(MATCH(LEFT(Metadata!O775,SEARCH(":",Metadata!O775)-1),'Library and Platform Vocabulary'!$A$117:$A$413,0)), "Yes", "No"),"")</f>
        <v/>
      </c>
      <c r="E780" t="str">
        <f ca="1">IF(COUNTA(Metadata!A775)=1,IF(Metadata!N775&gt;TODAY(),"No, date is in the future or is invalid", "Yes"),"")</f>
        <v/>
      </c>
    </row>
    <row r="781" spans="1:5">
      <c r="A781" t="str">
        <f>IF(COUNTA(Metadata!A776)=1,ROW(Metadata!A776),"")</f>
        <v/>
      </c>
      <c r="B781" t="str">
        <f>IF(COUNTA(Metadata!A776)=1,IF(COUNTA(Metadata!L776,Metadata!B776)=2, IF(Metadata!L776=Metadata!B776, "No", "Yes"), "One (or both) of these fields are empty"),"")</f>
        <v/>
      </c>
      <c r="C781" t="str">
        <f>IF(COUNTA(Metadata!A776)=1,IF(COUNTA(Metadata!B776:'Metadata'!P776)=15, "Yes", "One (or more) of these fields are empty"),"")</f>
        <v/>
      </c>
      <c r="D781" t="str">
        <f>IF(COUNTA(Metadata!A776)=1, IF(ISNUMBER(MATCH(LEFT(Metadata!O776,SEARCH(":",Metadata!O776)-1),'Library and Platform Vocabulary'!$A$117:$A$413,0)), "Yes", "No"),"")</f>
        <v/>
      </c>
      <c r="E781" t="str">
        <f ca="1">IF(COUNTA(Metadata!A776)=1,IF(Metadata!N776&gt;TODAY(),"No, date is in the future or is invalid", "Yes"),"")</f>
        <v/>
      </c>
    </row>
    <row r="782" spans="1:5">
      <c r="A782" t="str">
        <f>IF(COUNTA(Metadata!A777)=1,ROW(Metadata!A777),"")</f>
        <v/>
      </c>
      <c r="B782" t="str">
        <f>IF(COUNTA(Metadata!A777)=1,IF(COUNTA(Metadata!L777,Metadata!B777)=2, IF(Metadata!L777=Metadata!B777, "No", "Yes"), "One (or both) of these fields are empty"),"")</f>
        <v/>
      </c>
      <c r="C782" t="str">
        <f>IF(COUNTA(Metadata!A777)=1,IF(COUNTA(Metadata!B777:'Metadata'!P777)=15, "Yes", "One (or more) of these fields are empty"),"")</f>
        <v/>
      </c>
      <c r="D782" t="str">
        <f>IF(COUNTA(Metadata!A777)=1, IF(ISNUMBER(MATCH(LEFT(Metadata!O777,SEARCH(":",Metadata!O777)-1),'Library and Platform Vocabulary'!$A$117:$A$413,0)), "Yes", "No"),"")</f>
        <v/>
      </c>
      <c r="E782" t="str">
        <f ca="1">IF(COUNTA(Metadata!A777)=1,IF(Metadata!N777&gt;TODAY(),"No, date is in the future or is invalid", "Yes"),"")</f>
        <v/>
      </c>
    </row>
    <row r="783" spans="1:5">
      <c r="A783" t="str">
        <f>IF(COUNTA(Metadata!A778)=1,ROW(Metadata!A778),"")</f>
        <v/>
      </c>
      <c r="B783" t="str">
        <f>IF(COUNTA(Metadata!A778)=1,IF(COUNTA(Metadata!L778,Metadata!B778)=2, IF(Metadata!L778=Metadata!B778, "No", "Yes"), "One (or both) of these fields are empty"),"")</f>
        <v/>
      </c>
      <c r="C783" t="str">
        <f>IF(COUNTA(Metadata!A778)=1,IF(COUNTA(Metadata!B778:'Metadata'!P778)=15, "Yes", "One (or more) of these fields are empty"),"")</f>
        <v/>
      </c>
      <c r="D783" t="str">
        <f>IF(COUNTA(Metadata!A778)=1, IF(ISNUMBER(MATCH(LEFT(Metadata!O778,SEARCH(":",Metadata!O778)-1),'Library and Platform Vocabulary'!$A$117:$A$413,0)), "Yes", "No"),"")</f>
        <v/>
      </c>
      <c r="E783" t="str">
        <f ca="1">IF(COUNTA(Metadata!A778)=1,IF(Metadata!N778&gt;TODAY(),"No, date is in the future or is invalid", "Yes"),"")</f>
        <v/>
      </c>
    </row>
    <row r="784" spans="1:5">
      <c r="A784" t="str">
        <f>IF(COUNTA(Metadata!A779)=1,ROW(Metadata!A779),"")</f>
        <v/>
      </c>
      <c r="B784" t="str">
        <f>IF(COUNTA(Metadata!A779)=1,IF(COUNTA(Metadata!L779,Metadata!B779)=2, IF(Metadata!L779=Metadata!B779, "No", "Yes"), "One (or both) of these fields are empty"),"")</f>
        <v/>
      </c>
      <c r="C784" t="str">
        <f>IF(COUNTA(Metadata!A779)=1,IF(COUNTA(Metadata!B779:'Metadata'!P779)=15, "Yes", "One (or more) of these fields are empty"),"")</f>
        <v/>
      </c>
      <c r="D784" t="str">
        <f>IF(COUNTA(Metadata!A779)=1, IF(ISNUMBER(MATCH(LEFT(Metadata!O779,SEARCH(":",Metadata!O779)-1),'Library and Platform Vocabulary'!$A$117:$A$413,0)), "Yes", "No"),"")</f>
        <v/>
      </c>
      <c r="E784" t="str">
        <f ca="1">IF(COUNTA(Metadata!A779)=1,IF(Metadata!N779&gt;TODAY(),"No, date is in the future or is invalid", "Yes"),"")</f>
        <v/>
      </c>
    </row>
    <row r="785" spans="1:5">
      <c r="A785" t="str">
        <f>IF(COUNTA(Metadata!A780)=1,ROW(Metadata!A780),"")</f>
        <v/>
      </c>
      <c r="B785" t="str">
        <f>IF(COUNTA(Metadata!A780)=1,IF(COUNTA(Metadata!L780,Metadata!B780)=2, IF(Metadata!L780=Metadata!B780, "No", "Yes"), "One (or both) of these fields are empty"),"")</f>
        <v/>
      </c>
      <c r="C785" t="str">
        <f>IF(COUNTA(Metadata!A780)=1,IF(COUNTA(Metadata!B780:'Metadata'!P780)=15, "Yes", "One (or more) of these fields are empty"),"")</f>
        <v/>
      </c>
      <c r="D785" t="str">
        <f>IF(COUNTA(Metadata!A780)=1, IF(ISNUMBER(MATCH(LEFT(Metadata!O780,SEARCH(":",Metadata!O780)-1),'Library and Platform Vocabulary'!$A$117:$A$413,0)), "Yes", "No"),"")</f>
        <v/>
      </c>
      <c r="E785" t="str">
        <f ca="1">IF(COUNTA(Metadata!A780)=1,IF(Metadata!N780&gt;TODAY(),"No, date is in the future or is invalid", "Yes"),"")</f>
        <v/>
      </c>
    </row>
    <row r="786" spans="1:5">
      <c r="A786" t="str">
        <f>IF(COUNTA(Metadata!A781)=1,ROW(Metadata!A781),"")</f>
        <v/>
      </c>
      <c r="B786" t="str">
        <f>IF(COUNTA(Metadata!A781)=1,IF(COUNTA(Metadata!L781,Metadata!B781)=2, IF(Metadata!L781=Metadata!B781, "No", "Yes"), "One (or both) of these fields are empty"),"")</f>
        <v/>
      </c>
      <c r="C786" t="str">
        <f>IF(COUNTA(Metadata!A781)=1,IF(COUNTA(Metadata!B781:'Metadata'!P781)=15, "Yes", "One (or more) of these fields are empty"),"")</f>
        <v/>
      </c>
      <c r="D786" t="str">
        <f>IF(COUNTA(Metadata!A781)=1, IF(ISNUMBER(MATCH(LEFT(Metadata!O781,SEARCH(":",Metadata!O781)-1),'Library and Platform Vocabulary'!$A$117:$A$413,0)), "Yes", "No"),"")</f>
        <v/>
      </c>
      <c r="E786" t="str">
        <f ca="1">IF(COUNTA(Metadata!A781)=1,IF(Metadata!N781&gt;TODAY(),"No, date is in the future or is invalid", "Yes"),"")</f>
        <v/>
      </c>
    </row>
    <row r="787" spans="1:5">
      <c r="A787" t="str">
        <f>IF(COUNTA(Metadata!A782)=1,ROW(Metadata!A782),"")</f>
        <v/>
      </c>
      <c r="B787" t="str">
        <f>IF(COUNTA(Metadata!A782)=1,IF(COUNTA(Metadata!L782,Metadata!B782)=2, IF(Metadata!L782=Metadata!B782, "No", "Yes"), "One (or both) of these fields are empty"),"")</f>
        <v/>
      </c>
      <c r="C787" t="str">
        <f>IF(COUNTA(Metadata!A782)=1,IF(COUNTA(Metadata!B782:'Metadata'!P782)=15, "Yes", "One (or more) of these fields are empty"),"")</f>
        <v/>
      </c>
      <c r="D787" t="str">
        <f>IF(COUNTA(Metadata!A782)=1, IF(ISNUMBER(MATCH(LEFT(Metadata!O782,SEARCH(":",Metadata!O782)-1),'Library and Platform Vocabulary'!$A$117:$A$413,0)), "Yes", "No"),"")</f>
        <v/>
      </c>
      <c r="E787" t="str">
        <f ca="1">IF(COUNTA(Metadata!A782)=1,IF(Metadata!N782&gt;TODAY(),"No, date is in the future or is invalid", "Yes"),"")</f>
        <v/>
      </c>
    </row>
    <row r="788" spans="1:5">
      <c r="A788" t="str">
        <f>IF(COUNTA(Metadata!A783)=1,ROW(Metadata!A783),"")</f>
        <v/>
      </c>
      <c r="B788" t="str">
        <f>IF(COUNTA(Metadata!A783)=1,IF(COUNTA(Metadata!L783,Metadata!B783)=2, IF(Metadata!L783=Metadata!B783, "No", "Yes"), "One (or both) of these fields are empty"),"")</f>
        <v/>
      </c>
      <c r="C788" t="str">
        <f>IF(COUNTA(Metadata!A783)=1,IF(COUNTA(Metadata!B783:'Metadata'!P783)=15, "Yes", "One (or more) of these fields are empty"),"")</f>
        <v/>
      </c>
      <c r="D788" t="str">
        <f>IF(COUNTA(Metadata!A783)=1, IF(ISNUMBER(MATCH(LEFT(Metadata!O783,SEARCH(":",Metadata!O783)-1),'Library and Platform Vocabulary'!$A$117:$A$413,0)), "Yes", "No"),"")</f>
        <v/>
      </c>
      <c r="E788" t="str">
        <f ca="1">IF(COUNTA(Metadata!A783)=1,IF(Metadata!N783&gt;TODAY(),"No, date is in the future or is invalid", "Yes"),"")</f>
        <v/>
      </c>
    </row>
    <row r="789" spans="1:5">
      <c r="A789" t="str">
        <f>IF(COUNTA(Metadata!A784)=1,ROW(Metadata!A784),"")</f>
        <v/>
      </c>
      <c r="B789" t="str">
        <f>IF(COUNTA(Metadata!A784)=1,IF(COUNTA(Metadata!L784,Metadata!B784)=2, IF(Metadata!L784=Metadata!B784, "No", "Yes"), "One (or both) of these fields are empty"),"")</f>
        <v/>
      </c>
      <c r="C789" t="str">
        <f>IF(COUNTA(Metadata!A784)=1,IF(COUNTA(Metadata!B784:'Metadata'!P784)=15, "Yes", "One (or more) of these fields are empty"),"")</f>
        <v/>
      </c>
      <c r="D789" t="str">
        <f>IF(COUNTA(Metadata!A784)=1, IF(ISNUMBER(MATCH(LEFT(Metadata!O784,SEARCH(":",Metadata!O784)-1),'Library and Platform Vocabulary'!$A$117:$A$413,0)), "Yes", "No"),"")</f>
        <v/>
      </c>
      <c r="E789" t="str">
        <f ca="1">IF(COUNTA(Metadata!A784)=1,IF(Metadata!N784&gt;TODAY(),"No, date is in the future or is invalid", "Yes"),"")</f>
        <v/>
      </c>
    </row>
    <row r="790" spans="1:5">
      <c r="A790" t="str">
        <f>IF(COUNTA(Metadata!A785)=1,ROW(Metadata!A785),"")</f>
        <v/>
      </c>
      <c r="B790" t="str">
        <f>IF(COUNTA(Metadata!A785)=1,IF(COUNTA(Metadata!L785,Metadata!B785)=2, IF(Metadata!L785=Metadata!B785, "No", "Yes"), "One (or both) of these fields are empty"),"")</f>
        <v/>
      </c>
      <c r="C790" t="str">
        <f>IF(COUNTA(Metadata!A785)=1,IF(COUNTA(Metadata!B785:'Metadata'!P785)=15, "Yes", "One (or more) of these fields are empty"),"")</f>
        <v/>
      </c>
      <c r="D790" t="str">
        <f>IF(COUNTA(Metadata!A785)=1, IF(ISNUMBER(MATCH(LEFT(Metadata!O785,SEARCH(":",Metadata!O785)-1),'Library and Platform Vocabulary'!$A$117:$A$413,0)), "Yes", "No"),"")</f>
        <v/>
      </c>
      <c r="E790" t="str">
        <f ca="1">IF(COUNTA(Metadata!A785)=1,IF(Metadata!N785&gt;TODAY(),"No, date is in the future or is invalid", "Yes"),"")</f>
        <v/>
      </c>
    </row>
    <row r="791" spans="1:5">
      <c r="A791" t="str">
        <f>IF(COUNTA(Metadata!A786)=1,ROW(Metadata!A786),"")</f>
        <v/>
      </c>
      <c r="B791" t="str">
        <f>IF(COUNTA(Metadata!A786)=1,IF(COUNTA(Metadata!L786,Metadata!B786)=2, IF(Metadata!L786=Metadata!B786, "No", "Yes"), "One (or both) of these fields are empty"),"")</f>
        <v/>
      </c>
      <c r="C791" t="str">
        <f>IF(COUNTA(Metadata!A786)=1,IF(COUNTA(Metadata!B786:'Metadata'!P786)=15, "Yes", "One (or more) of these fields are empty"),"")</f>
        <v/>
      </c>
      <c r="D791" t="str">
        <f>IF(COUNTA(Metadata!A786)=1, IF(ISNUMBER(MATCH(LEFT(Metadata!O786,SEARCH(":",Metadata!O786)-1),'Library and Platform Vocabulary'!$A$117:$A$413,0)), "Yes", "No"),"")</f>
        <v/>
      </c>
      <c r="E791" t="str">
        <f ca="1">IF(COUNTA(Metadata!A786)=1,IF(Metadata!N786&gt;TODAY(),"No, date is in the future or is invalid", "Yes"),"")</f>
        <v/>
      </c>
    </row>
    <row r="792" spans="1:5">
      <c r="A792" t="str">
        <f>IF(COUNTA(Metadata!A787)=1,ROW(Metadata!A787),"")</f>
        <v/>
      </c>
      <c r="B792" t="str">
        <f>IF(COUNTA(Metadata!A787)=1,IF(COUNTA(Metadata!L787,Metadata!B787)=2, IF(Metadata!L787=Metadata!B787, "No", "Yes"), "One (or both) of these fields are empty"),"")</f>
        <v/>
      </c>
      <c r="C792" t="str">
        <f>IF(COUNTA(Metadata!A787)=1,IF(COUNTA(Metadata!B787:'Metadata'!P787)=15, "Yes", "One (or more) of these fields are empty"),"")</f>
        <v/>
      </c>
      <c r="D792" t="str">
        <f>IF(COUNTA(Metadata!A787)=1, IF(ISNUMBER(MATCH(LEFT(Metadata!O787,SEARCH(":",Metadata!O787)-1),'Library and Platform Vocabulary'!$A$117:$A$413,0)), "Yes", "No"),"")</f>
        <v/>
      </c>
      <c r="E792" t="str">
        <f ca="1">IF(COUNTA(Metadata!A787)=1,IF(Metadata!N787&gt;TODAY(),"No, date is in the future or is invalid", "Yes"),"")</f>
        <v/>
      </c>
    </row>
    <row r="793" spans="1:5">
      <c r="A793" t="str">
        <f>IF(COUNTA(Metadata!A788)=1,ROW(Metadata!A788),"")</f>
        <v/>
      </c>
      <c r="B793" t="str">
        <f>IF(COUNTA(Metadata!A788)=1,IF(COUNTA(Metadata!L788,Metadata!B788)=2, IF(Metadata!L788=Metadata!B788, "No", "Yes"), "One (or both) of these fields are empty"),"")</f>
        <v/>
      </c>
      <c r="C793" t="str">
        <f>IF(COUNTA(Metadata!A788)=1,IF(COUNTA(Metadata!B788:'Metadata'!P788)=15, "Yes", "One (or more) of these fields are empty"),"")</f>
        <v/>
      </c>
      <c r="D793" t="str">
        <f>IF(COUNTA(Metadata!A788)=1, IF(ISNUMBER(MATCH(LEFT(Metadata!O788,SEARCH(":",Metadata!O788)-1),'Library and Platform Vocabulary'!$A$117:$A$413,0)), "Yes", "No"),"")</f>
        <v/>
      </c>
      <c r="E793" t="str">
        <f ca="1">IF(COUNTA(Metadata!A788)=1,IF(Metadata!N788&gt;TODAY(),"No, date is in the future or is invalid", "Yes"),"")</f>
        <v/>
      </c>
    </row>
    <row r="794" spans="1:5">
      <c r="A794" t="str">
        <f>IF(COUNTA(Metadata!A789)=1,ROW(Metadata!A789),"")</f>
        <v/>
      </c>
      <c r="B794" t="str">
        <f>IF(COUNTA(Metadata!A789)=1,IF(COUNTA(Metadata!L789,Metadata!B789)=2, IF(Metadata!L789=Metadata!B789, "No", "Yes"), "One (or both) of these fields are empty"),"")</f>
        <v/>
      </c>
      <c r="C794" t="str">
        <f>IF(COUNTA(Metadata!A789)=1,IF(COUNTA(Metadata!B789:'Metadata'!P789)=15, "Yes", "One (or more) of these fields are empty"),"")</f>
        <v/>
      </c>
      <c r="D794" t="str">
        <f>IF(COUNTA(Metadata!A789)=1, IF(ISNUMBER(MATCH(LEFT(Metadata!O789,SEARCH(":",Metadata!O789)-1),'Library and Platform Vocabulary'!$A$117:$A$413,0)), "Yes", "No"),"")</f>
        <v/>
      </c>
      <c r="E794" t="str">
        <f ca="1">IF(COUNTA(Metadata!A789)=1,IF(Metadata!N789&gt;TODAY(),"No, date is in the future or is invalid", "Yes"),"")</f>
        <v/>
      </c>
    </row>
    <row r="795" spans="1:5">
      <c r="A795" t="str">
        <f>IF(COUNTA(Metadata!A790)=1,ROW(Metadata!A790),"")</f>
        <v/>
      </c>
      <c r="B795" t="str">
        <f>IF(COUNTA(Metadata!A790)=1,IF(COUNTA(Metadata!L790,Metadata!B790)=2, IF(Metadata!L790=Metadata!B790, "No", "Yes"), "One (or both) of these fields are empty"),"")</f>
        <v/>
      </c>
      <c r="C795" t="str">
        <f>IF(COUNTA(Metadata!A790)=1,IF(COUNTA(Metadata!B790:'Metadata'!P790)=15, "Yes", "One (or more) of these fields are empty"),"")</f>
        <v/>
      </c>
      <c r="D795" t="str">
        <f>IF(COUNTA(Metadata!A790)=1, IF(ISNUMBER(MATCH(LEFT(Metadata!O790,SEARCH(":",Metadata!O790)-1),'Library and Platform Vocabulary'!$A$117:$A$413,0)), "Yes", "No"),"")</f>
        <v/>
      </c>
      <c r="E795" t="str">
        <f ca="1">IF(COUNTA(Metadata!A790)=1,IF(Metadata!N790&gt;TODAY(),"No, date is in the future or is invalid", "Yes"),"")</f>
        <v/>
      </c>
    </row>
    <row r="796" spans="1:5">
      <c r="A796" t="str">
        <f>IF(COUNTA(Metadata!A791)=1,ROW(Metadata!A791),"")</f>
        <v/>
      </c>
      <c r="B796" t="str">
        <f>IF(COUNTA(Metadata!A791)=1,IF(COUNTA(Metadata!L791,Metadata!B791)=2, IF(Metadata!L791=Metadata!B791, "No", "Yes"), "One (or both) of these fields are empty"),"")</f>
        <v/>
      </c>
      <c r="C796" t="str">
        <f>IF(COUNTA(Metadata!A791)=1,IF(COUNTA(Metadata!B791:'Metadata'!P791)=15, "Yes", "One (or more) of these fields are empty"),"")</f>
        <v/>
      </c>
      <c r="D796" t="str">
        <f>IF(COUNTA(Metadata!A791)=1, IF(ISNUMBER(MATCH(LEFT(Metadata!O791,SEARCH(":",Metadata!O791)-1),'Library and Platform Vocabulary'!$A$117:$A$413,0)), "Yes", "No"),"")</f>
        <v/>
      </c>
      <c r="E796" t="str">
        <f ca="1">IF(COUNTA(Metadata!A791)=1,IF(Metadata!N791&gt;TODAY(),"No, date is in the future or is invalid", "Yes"),"")</f>
        <v/>
      </c>
    </row>
    <row r="797" spans="1:5">
      <c r="A797" t="str">
        <f>IF(COUNTA(Metadata!A792)=1,ROW(Metadata!A792),"")</f>
        <v/>
      </c>
      <c r="B797" t="str">
        <f>IF(COUNTA(Metadata!A792)=1,IF(COUNTA(Metadata!L792,Metadata!B792)=2, IF(Metadata!L792=Metadata!B792, "No", "Yes"), "One (or both) of these fields are empty"),"")</f>
        <v/>
      </c>
      <c r="C797" t="str">
        <f>IF(COUNTA(Metadata!A792)=1,IF(COUNTA(Metadata!B792:'Metadata'!P792)=15, "Yes", "One (or more) of these fields are empty"),"")</f>
        <v/>
      </c>
      <c r="D797" t="str">
        <f>IF(COUNTA(Metadata!A792)=1, IF(ISNUMBER(MATCH(LEFT(Metadata!O792,SEARCH(":",Metadata!O792)-1),'Library and Platform Vocabulary'!$A$117:$A$413,0)), "Yes", "No"),"")</f>
        <v/>
      </c>
      <c r="E797" t="str">
        <f ca="1">IF(COUNTA(Metadata!A792)=1,IF(Metadata!N792&gt;TODAY(),"No, date is in the future or is invalid", "Yes"),"")</f>
        <v/>
      </c>
    </row>
    <row r="798" spans="1:5">
      <c r="A798" t="str">
        <f>IF(COUNTA(Metadata!A793)=1,ROW(Metadata!A793),"")</f>
        <v/>
      </c>
      <c r="B798" t="str">
        <f>IF(COUNTA(Metadata!A793)=1,IF(COUNTA(Metadata!L793,Metadata!B793)=2, IF(Metadata!L793=Metadata!B793, "No", "Yes"), "One (or both) of these fields are empty"),"")</f>
        <v/>
      </c>
      <c r="C798" t="str">
        <f>IF(COUNTA(Metadata!A793)=1,IF(COUNTA(Metadata!B793:'Metadata'!P793)=15, "Yes", "One (or more) of these fields are empty"),"")</f>
        <v/>
      </c>
      <c r="D798" t="str">
        <f>IF(COUNTA(Metadata!A793)=1, IF(ISNUMBER(MATCH(LEFT(Metadata!O793,SEARCH(":",Metadata!O793)-1),'Library and Platform Vocabulary'!$A$117:$A$413,0)), "Yes", "No"),"")</f>
        <v/>
      </c>
      <c r="E798" t="str">
        <f ca="1">IF(COUNTA(Metadata!A793)=1,IF(Metadata!N793&gt;TODAY(),"No, date is in the future or is invalid", "Yes"),"")</f>
        <v/>
      </c>
    </row>
    <row r="799" spans="1:5">
      <c r="A799" t="str">
        <f>IF(COUNTA(Metadata!A794)=1,ROW(Metadata!A794),"")</f>
        <v/>
      </c>
      <c r="B799" t="str">
        <f>IF(COUNTA(Metadata!A794)=1,IF(COUNTA(Metadata!L794,Metadata!B794)=2, IF(Metadata!L794=Metadata!B794, "No", "Yes"), "One (or both) of these fields are empty"),"")</f>
        <v/>
      </c>
      <c r="C799" t="str">
        <f>IF(COUNTA(Metadata!A794)=1,IF(COUNTA(Metadata!B794:'Metadata'!P794)=15, "Yes", "One (or more) of these fields are empty"),"")</f>
        <v/>
      </c>
      <c r="D799" t="str">
        <f>IF(COUNTA(Metadata!A794)=1, IF(ISNUMBER(MATCH(LEFT(Metadata!O794,SEARCH(":",Metadata!O794)-1),'Library and Platform Vocabulary'!$A$117:$A$413,0)), "Yes", "No"),"")</f>
        <v/>
      </c>
      <c r="E799" t="str">
        <f ca="1">IF(COUNTA(Metadata!A794)=1,IF(Metadata!N794&gt;TODAY(),"No, date is in the future or is invalid", "Yes"),"")</f>
        <v/>
      </c>
    </row>
    <row r="800" spans="1:5">
      <c r="A800" t="str">
        <f>IF(COUNTA(Metadata!A795)=1,ROW(Metadata!A795),"")</f>
        <v/>
      </c>
      <c r="B800" t="str">
        <f>IF(COUNTA(Metadata!A795)=1,IF(COUNTA(Metadata!L795,Metadata!B795)=2, IF(Metadata!L795=Metadata!B795, "No", "Yes"), "One (or both) of these fields are empty"),"")</f>
        <v/>
      </c>
      <c r="C800" t="str">
        <f>IF(COUNTA(Metadata!A795)=1,IF(COUNTA(Metadata!B795:'Metadata'!P795)=15, "Yes", "One (or more) of these fields are empty"),"")</f>
        <v/>
      </c>
      <c r="D800" t="str">
        <f>IF(COUNTA(Metadata!A795)=1, IF(ISNUMBER(MATCH(LEFT(Metadata!O795,SEARCH(":",Metadata!O795)-1),'Library and Platform Vocabulary'!$A$117:$A$413,0)), "Yes", "No"),"")</f>
        <v/>
      </c>
      <c r="E800" t="str">
        <f ca="1">IF(COUNTA(Metadata!A795)=1,IF(Metadata!N795&gt;TODAY(),"No, date is in the future or is invalid", "Yes"),"")</f>
        <v/>
      </c>
    </row>
    <row r="801" spans="1:5">
      <c r="A801" t="str">
        <f>IF(COUNTA(Metadata!A796)=1,ROW(Metadata!A796),"")</f>
        <v/>
      </c>
      <c r="B801" t="str">
        <f>IF(COUNTA(Metadata!A796)=1,IF(COUNTA(Metadata!L796,Metadata!B796)=2, IF(Metadata!L796=Metadata!B796, "No", "Yes"), "One (or both) of these fields are empty"),"")</f>
        <v/>
      </c>
      <c r="C801" t="str">
        <f>IF(COUNTA(Metadata!A796)=1,IF(COUNTA(Metadata!B796:'Metadata'!P796)=15, "Yes", "One (or more) of these fields are empty"),"")</f>
        <v/>
      </c>
      <c r="D801" t="str">
        <f>IF(COUNTA(Metadata!A796)=1, IF(ISNUMBER(MATCH(LEFT(Metadata!O796,SEARCH(":",Metadata!O796)-1),'Library and Platform Vocabulary'!$A$117:$A$413,0)), "Yes", "No"),"")</f>
        <v/>
      </c>
      <c r="E801" t="str">
        <f ca="1">IF(COUNTA(Metadata!A796)=1,IF(Metadata!N796&gt;TODAY(),"No, date is in the future or is invalid", "Yes"),"")</f>
        <v/>
      </c>
    </row>
    <row r="802" spans="1:5">
      <c r="A802" t="str">
        <f>IF(COUNTA(Metadata!A797)=1,ROW(Metadata!A797),"")</f>
        <v/>
      </c>
      <c r="B802" t="str">
        <f>IF(COUNTA(Metadata!A797)=1,IF(COUNTA(Metadata!L797,Metadata!B797)=2, IF(Metadata!L797=Metadata!B797, "No", "Yes"), "One (or both) of these fields are empty"),"")</f>
        <v/>
      </c>
      <c r="C802" t="str">
        <f>IF(COUNTA(Metadata!A797)=1,IF(COUNTA(Metadata!B797:'Metadata'!P797)=15, "Yes", "One (or more) of these fields are empty"),"")</f>
        <v/>
      </c>
      <c r="D802" t="str">
        <f>IF(COUNTA(Metadata!A797)=1, IF(ISNUMBER(MATCH(LEFT(Metadata!O797,SEARCH(":",Metadata!O797)-1),'Library and Platform Vocabulary'!$A$117:$A$413,0)), "Yes", "No"),"")</f>
        <v/>
      </c>
      <c r="E802" t="str">
        <f ca="1">IF(COUNTA(Metadata!A797)=1,IF(Metadata!N797&gt;TODAY(),"No, date is in the future or is invalid", "Yes"),"")</f>
        <v/>
      </c>
    </row>
    <row r="803" spans="1:5">
      <c r="A803" t="str">
        <f>IF(COUNTA(Metadata!A798)=1,ROW(Metadata!A798),"")</f>
        <v/>
      </c>
      <c r="B803" t="str">
        <f>IF(COUNTA(Metadata!A798)=1,IF(COUNTA(Metadata!L798,Metadata!B798)=2, IF(Metadata!L798=Metadata!B798, "No", "Yes"), "One (or both) of these fields are empty"),"")</f>
        <v/>
      </c>
      <c r="C803" t="str">
        <f>IF(COUNTA(Metadata!A798)=1,IF(COUNTA(Metadata!B798:'Metadata'!P798)=15, "Yes", "One (or more) of these fields are empty"),"")</f>
        <v/>
      </c>
      <c r="D803" t="str">
        <f>IF(COUNTA(Metadata!A798)=1, IF(ISNUMBER(MATCH(LEFT(Metadata!O798,SEARCH(":",Metadata!O798)-1),'Library and Platform Vocabulary'!$A$117:$A$413,0)), "Yes", "No"),"")</f>
        <v/>
      </c>
      <c r="E803" t="str">
        <f ca="1">IF(COUNTA(Metadata!A798)=1,IF(Metadata!N798&gt;TODAY(),"No, date is in the future or is invalid", "Yes"),"")</f>
        <v/>
      </c>
    </row>
    <row r="804" spans="1:5">
      <c r="A804" t="str">
        <f>IF(COUNTA(Metadata!A799)=1,ROW(Metadata!A799),"")</f>
        <v/>
      </c>
      <c r="B804" t="str">
        <f>IF(COUNTA(Metadata!A799)=1,IF(COUNTA(Metadata!L799,Metadata!B799)=2, IF(Metadata!L799=Metadata!B799, "No", "Yes"), "One (or both) of these fields are empty"),"")</f>
        <v/>
      </c>
      <c r="C804" t="str">
        <f>IF(COUNTA(Metadata!A799)=1,IF(COUNTA(Metadata!B799:'Metadata'!P799)=15, "Yes", "One (or more) of these fields are empty"),"")</f>
        <v/>
      </c>
      <c r="D804" t="str">
        <f>IF(COUNTA(Metadata!A799)=1, IF(ISNUMBER(MATCH(LEFT(Metadata!O799,SEARCH(":",Metadata!O799)-1),'Library and Platform Vocabulary'!$A$117:$A$413,0)), "Yes", "No"),"")</f>
        <v/>
      </c>
      <c r="E804" t="str">
        <f ca="1">IF(COUNTA(Metadata!A799)=1,IF(Metadata!N799&gt;TODAY(),"No, date is in the future or is invalid", "Yes"),"")</f>
        <v/>
      </c>
    </row>
    <row r="805" spans="1:5">
      <c r="A805" t="str">
        <f>IF(COUNTA(Metadata!A800)=1,ROW(Metadata!A800),"")</f>
        <v/>
      </c>
      <c r="B805" t="str">
        <f>IF(COUNTA(Metadata!A800)=1,IF(COUNTA(Metadata!L800,Metadata!B800)=2, IF(Metadata!L800=Metadata!B800, "No", "Yes"), "One (or both) of these fields are empty"),"")</f>
        <v/>
      </c>
      <c r="C805" t="str">
        <f>IF(COUNTA(Metadata!A800)=1,IF(COUNTA(Metadata!B800:'Metadata'!P800)=15, "Yes", "One (or more) of these fields are empty"),"")</f>
        <v/>
      </c>
      <c r="D805" t="str">
        <f>IF(COUNTA(Metadata!A800)=1, IF(ISNUMBER(MATCH(LEFT(Metadata!O800,SEARCH(":",Metadata!O800)-1),'Library and Platform Vocabulary'!$A$117:$A$413,0)), "Yes", "No"),"")</f>
        <v/>
      </c>
      <c r="E805" t="str">
        <f ca="1">IF(COUNTA(Metadata!A800)=1,IF(Metadata!N800&gt;TODAY(),"No, date is in the future or is invalid", "Yes"),"")</f>
        <v/>
      </c>
    </row>
    <row r="806" spans="1:5">
      <c r="A806" t="str">
        <f>IF(COUNTA(Metadata!A801)=1,ROW(Metadata!A801),"")</f>
        <v/>
      </c>
      <c r="B806" t="str">
        <f>IF(COUNTA(Metadata!A801)=1,IF(COUNTA(Metadata!L801,Metadata!B801)=2, IF(Metadata!L801=Metadata!B801, "No", "Yes"), "One (or both) of these fields are empty"),"")</f>
        <v/>
      </c>
      <c r="C806" t="str">
        <f>IF(COUNTA(Metadata!A801)=1,IF(COUNTA(Metadata!B801:'Metadata'!P801)=15, "Yes", "One (or more) of these fields are empty"),"")</f>
        <v/>
      </c>
      <c r="D806" t="str">
        <f>IF(COUNTA(Metadata!A801)=1, IF(ISNUMBER(MATCH(LEFT(Metadata!O801,SEARCH(":",Metadata!O801)-1),'Library and Platform Vocabulary'!$A$117:$A$413,0)), "Yes", "No"),"")</f>
        <v/>
      </c>
      <c r="E806" t="str">
        <f ca="1">IF(COUNTA(Metadata!A801)=1,IF(Metadata!N801&gt;TODAY(),"No, date is in the future or is invalid", "Yes"),"")</f>
        <v/>
      </c>
    </row>
    <row r="807" spans="1:5">
      <c r="A807" t="str">
        <f>IF(COUNTA(Metadata!A802)=1,ROW(Metadata!A802),"")</f>
        <v/>
      </c>
      <c r="B807" t="str">
        <f>IF(COUNTA(Metadata!A802)=1,IF(COUNTA(Metadata!L802,Metadata!B802)=2, IF(Metadata!L802=Metadata!B802, "No", "Yes"), "One (or both) of these fields are empty"),"")</f>
        <v/>
      </c>
      <c r="C807" t="str">
        <f>IF(COUNTA(Metadata!A802)=1,IF(COUNTA(Metadata!B802:'Metadata'!P802)=15, "Yes", "One (or more) of these fields are empty"),"")</f>
        <v/>
      </c>
      <c r="D807" t="str">
        <f>IF(COUNTA(Metadata!A802)=1, IF(ISNUMBER(MATCH(LEFT(Metadata!O802,SEARCH(":",Metadata!O802)-1),'Library and Platform Vocabulary'!$A$117:$A$413,0)), "Yes", "No"),"")</f>
        <v/>
      </c>
      <c r="E807" t="str">
        <f ca="1">IF(COUNTA(Metadata!A802)=1,IF(Metadata!N802&gt;TODAY(),"No, date is in the future or is invalid", "Yes"),"")</f>
        <v/>
      </c>
    </row>
    <row r="808" spans="1:5">
      <c r="A808" t="str">
        <f>IF(COUNTA(Metadata!A803)=1,ROW(Metadata!A803),"")</f>
        <v/>
      </c>
      <c r="B808" t="str">
        <f>IF(COUNTA(Metadata!A803)=1,IF(COUNTA(Metadata!L803,Metadata!B803)=2, IF(Metadata!L803=Metadata!B803, "No", "Yes"), "One (or both) of these fields are empty"),"")</f>
        <v/>
      </c>
      <c r="C808" t="str">
        <f>IF(COUNTA(Metadata!A803)=1,IF(COUNTA(Metadata!B803:'Metadata'!P803)=15, "Yes", "One (or more) of these fields are empty"),"")</f>
        <v/>
      </c>
      <c r="D808" t="str">
        <f>IF(COUNTA(Metadata!A803)=1, IF(ISNUMBER(MATCH(LEFT(Metadata!O803,SEARCH(":",Metadata!O803)-1),'Library and Platform Vocabulary'!$A$117:$A$413,0)), "Yes", "No"),"")</f>
        <v/>
      </c>
      <c r="E808" t="str">
        <f ca="1">IF(COUNTA(Metadata!A803)=1,IF(Metadata!N803&gt;TODAY(),"No, date is in the future or is invalid", "Yes"),"")</f>
        <v/>
      </c>
    </row>
    <row r="809" spans="1:5">
      <c r="A809" t="str">
        <f>IF(COUNTA(Metadata!A804)=1,ROW(Metadata!A804),"")</f>
        <v/>
      </c>
      <c r="B809" t="str">
        <f>IF(COUNTA(Metadata!A804)=1,IF(COUNTA(Metadata!L804,Metadata!B804)=2, IF(Metadata!L804=Metadata!B804, "No", "Yes"), "One (or both) of these fields are empty"),"")</f>
        <v/>
      </c>
      <c r="C809" t="str">
        <f>IF(COUNTA(Metadata!A804)=1,IF(COUNTA(Metadata!B804:'Metadata'!P804)=15, "Yes", "One (or more) of these fields are empty"),"")</f>
        <v/>
      </c>
      <c r="D809" t="str">
        <f>IF(COUNTA(Metadata!A804)=1, IF(ISNUMBER(MATCH(LEFT(Metadata!O804,SEARCH(":",Metadata!O804)-1),'Library and Platform Vocabulary'!$A$117:$A$413,0)), "Yes", "No"),"")</f>
        <v/>
      </c>
      <c r="E809" t="str">
        <f ca="1">IF(COUNTA(Metadata!A804)=1,IF(Metadata!N804&gt;TODAY(),"No, date is in the future or is invalid", "Yes"),"")</f>
        <v/>
      </c>
    </row>
    <row r="810" spans="1:5">
      <c r="A810" t="str">
        <f>IF(COUNTA(Metadata!A805)=1,ROW(Metadata!A805),"")</f>
        <v/>
      </c>
      <c r="B810" t="str">
        <f>IF(COUNTA(Metadata!A805)=1,IF(COUNTA(Metadata!L805,Metadata!B805)=2, IF(Metadata!L805=Metadata!B805, "No", "Yes"), "One (or both) of these fields are empty"),"")</f>
        <v/>
      </c>
      <c r="C810" t="str">
        <f>IF(COUNTA(Metadata!A805)=1,IF(COUNTA(Metadata!B805:'Metadata'!P805)=15, "Yes", "One (or more) of these fields are empty"),"")</f>
        <v/>
      </c>
      <c r="D810" t="str">
        <f>IF(COUNTA(Metadata!A805)=1, IF(ISNUMBER(MATCH(LEFT(Metadata!O805,SEARCH(":",Metadata!O805)-1),'Library and Platform Vocabulary'!$A$117:$A$413,0)), "Yes", "No"),"")</f>
        <v/>
      </c>
      <c r="E810" t="str">
        <f ca="1">IF(COUNTA(Metadata!A805)=1,IF(Metadata!N805&gt;TODAY(),"No, date is in the future or is invalid", "Yes"),"")</f>
        <v/>
      </c>
    </row>
    <row r="811" spans="1:5">
      <c r="A811" t="str">
        <f>IF(COUNTA(Metadata!A806)=1,ROW(Metadata!A806),"")</f>
        <v/>
      </c>
      <c r="B811" t="str">
        <f>IF(COUNTA(Metadata!A806)=1,IF(COUNTA(Metadata!L806,Metadata!B806)=2, IF(Metadata!L806=Metadata!B806, "No", "Yes"), "One (or both) of these fields are empty"),"")</f>
        <v/>
      </c>
      <c r="C811" t="str">
        <f>IF(COUNTA(Metadata!A806)=1,IF(COUNTA(Metadata!B806:'Metadata'!P806)=15, "Yes", "One (or more) of these fields are empty"),"")</f>
        <v/>
      </c>
      <c r="D811" t="str">
        <f>IF(COUNTA(Metadata!A806)=1, IF(ISNUMBER(MATCH(LEFT(Metadata!O806,SEARCH(":",Metadata!O806)-1),'Library and Platform Vocabulary'!$A$117:$A$413,0)), "Yes", "No"),"")</f>
        <v/>
      </c>
      <c r="E811" t="str">
        <f ca="1">IF(COUNTA(Metadata!A806)=1,IF(Metadata!N806&gt;TODAY(),"No, date is in the future or is invalid", "Yes"),"")</f>
        <v/>
      </c>
    </row>
    <row r="812" spans="1:5">
      <c r="A812" t="str">
        <f>IF(COUNTA(Metadata!A807)=1,ROW(Metadata!A807),"")</f>
        <v/>
      </c>
      <c r="B812" t="str">
        <f>IF(COUNTA(Metadata!A807)=1,IF(COUNTA(Metadata!L807,Metadata!B807)=2, IF(Metadata!L807=Metadata!B807, "No", "Yes"), "One (or both) of these fields are empty"),"")</f>
        <v/>
      </c>
      <c r="C812" t="str">
        <f>IF(COUNTA(Metadata!A807)=1,IF(COUNTA(Metadata!B807:'Metadata'!P807)=15, "Yes", "One (or more) of these fields are empty"),"")</f>
        <v/>
      </c>
      <c r="D812" t="str">
        <f>IF(COUNTA(Metadata!A807)=1, IF(ISNUMBER(MATCH(LEFT(Metadata!O807,SEARCH(":",Metadata!O807)-1),'Library and Platform Vocabulary'!$A$117:$A$413,0)), "Yes", "No"),"")</f>
        <v/>
      </c>
      <c r="E812" t="str">
        <f ca="1">IF(COUNTA(Metadata!A807)=1,IF(Metadata!N807&gt;TODAY(),"No, date is in the future or is invalid", "Yes"),"")</f>
        <v/>
      </c>
    </row>
    <row r="813" spans="1:5">
      <c r="A813" t="str">
        <f>IF(COUNTA(Metadata!A808)=1,ROW(Metadata!A808),"")</f>
        <v/>
      </c>
      <c r="B813" t="str">
        <f>IF(COUNTA(Metadata!A808)=1,IF(COUNTA(Metadata!L808,Metadata!B808)=2, IF(Metadata!L808=Metadata!B808, "No", "Yes"), "One (or both) of these fields are empty"),"")</f>
        <v/>
      </c>
      <c r="C813" t="str">
        <f>IF(COUNTA(Metadata!A808)=1,IF(COUNTA(Metadata!B808:'Metadata'!P808)=15, "Yes", "One (or more) of these fields are empty"),"")</f>
        <v/>
      </c>
      <c r="D813" t="str">
        <f>IF(COUNTA(Metadata!A808)=1, IF(ISNUMBER(MATCH(LEFT(Metadata!O808,SEARCH(":",Metadata!O808)-1),'Library and Platform Vocabulary'!$A$117:$A$413,0)), "Yes", "No"),"")</f>
        <v/>
      </c>
      <c r="E813" t="str">
        <f ca="1">IF(COUNTA(Metadata!A808)=1,IF(Metadata!N808&gt;TODAY(),"No, date is in the future or is invalid", "Yes"),"")</f>
        <v/>
      </c>
    </row>
    <row r="814" spans="1:5">
      <c r="A814" t="str">
        <f>IF(COUNTA(Metadata!A809)=1,ROW(Metadata!A809),"")</f>
        <v/>
      </c>
      <c r="B814" t="str">
        <f>IF(COUNTA(Metadata!A809)=1,IF(COUNTA(Metadata!L809,Metadata!B809)=2, IF(Metadata!L809=Metadata!B809, "No", "Yes"), "One (or both) of these fields are empty"),"")</f>
        <v/>
      </c>
      <c r="C814" t="str">
        <f>IF(COUNTA(Metadata!A809)=1,IF(COUNTA(Metadata!B809:'Metadata'!P809)=15, "Yes", "One (or more) of these fields are empty"),"")</f>
        <v/>
      </c>
      <c r="D814" t="str">
        <f>IF(COUNTA(Metadata!A809)=1, IF(ISNUMBER(MATCH(LEFT(Metadata!O809,SEARCH(":",Metadata!O809)-1),'Library and Platform Vocabulary'!$A$117:$A$413,0)), "Yes", "No"),"")</f>
        <v/>
      </c>
      <c r="E814" t="str">
        <f ca="1">IF(COUNTA(Metadata!A809)=1,IF(Metadata!N809&gt;TODAY(),"No, date is in the future or is invalid", "Yes"),"")</f>
        <v/>
      </c>
    </row>
    <row r="815" spans="1:5">
      <c r="A815" t="str">
        <f>IF(COUNTA(Metadata!A810)=1,ROW(Metadata!A810),"")</f>
        <v/>
      </c>
      <c r="B815" t="str">
        <f>IF(COUNTA(Metadata!A810)=1,IF(COUNTA(Metadata!L810,Metadata!B810)=2, IF(Metadata!L810=Metadata!B810, "No", "Yes"), "One (or both) of these fields are empty"),"")</f>
        <v/>
      </c>
      <c r="C815" t="str">
        <f>IF(COUNTA(Metadata!A810)=1,IF(COUNTA(Metadata!B810:'Metadata'!P810)=15, "Yes", "One (or more) of these fields are empty"),"")</f>
        <v/>
      </c>
      <c r="D815" t="str">
        <f>IF(COUNTA(Metadata!A810)=1, IF(ISNUMBER(MATCH(LEFT(Metadata!O810,SEARCH(":",Metadata!O810)-1),'Library and Platform Vocabulary'!$A$117:$A$413,0)), "Yes", "No"),"")</f>
        <v/>
      </c>
      <c r="E815" t="str">
        <f ca="1">IF(COUNTA(Metadata!A810)=1,IF(Metadata!N810&gt;TODAY(),"No, date is in the future or is invalid", "Yes"),"")</f>
        <v/>
      </c>
    </row>
    <row r="816" spans="1:5">
      <c r="A816" t="str">
        <f>IF(COUNTA(Metadata!A811)=1,ROW(Metadata!A811),"")</f>
        <v/>
      </c>
      <c r="B816" t="str">
        <f>IF(COUNTA(Metadata!A811)=1,IF(COUNTA(Metadata!L811,Metadata!B811)=2, IF(Metadata!L811=Metadata!B811, "No", "Yes"), "One (or both) of these fields are empty"),"")</f>
        <v/>
      </c>
      <c r="C816" t="str">
        <f>IF(COUNTA(Metadata!A811)=1,IF(COUNTA(Metadata!B811:'Metadata'!P811)=15, "Yes", "One (or more) of these fields are empty"),"")</f>
        <v/>
      </c>
      <c r="D816" t="str">
        <f>IF(COUNTA(Metadata!A811)=1, IF(ISNUMBER(MATCH(LEFT(Metadata!O811,SEARCH(":",Metadata!O811)-1),'Library and Platform Vocabulary'!$A$117:$A$413,0)), "Yes", "No"),"")</f>
        <v/>
      </c>
      <c r="E816" t="str">
        <f ca="1">IF(COUNTA(Metadata!A811)=1,IF(Metadata!N811&gt;TODAY(),"No, date is in the future or is invalid", "Yes"),"")</f>
        <v/>
      </c>
    </row>
    <row r="817" spans="1:5">
      <c r="A817" t="str">
        <f>IF(COUNTA(Metadata!A812)=1,ROW(Metadata!A812),"")</f>
        <v/>
      </c>
      <c r="B817" t="str">
        <f>IF(COUNTA(Metadata!A812)=1,IF(COUNTA(Metadata!L812,Metadata!B812)=2, IF(Metadata!L812=Metadata!B812, "No", "Yes"), "One (or both) of these fields are empty"),"")</f>
        <v/>
      </c>
      <c r="C817" t="str">
        <f>IF(COUNTA(Metadata!A812)=1,IF(COUNTA(Metadata!B812:'Metadata'!P812)=15, "Yes", "One (or more) of these fields are empty"),"")</f>
        <v/>
      </c>
      <c r="D817" t="str">
        <f>IF(COUNTA(Metadata!A812)=1, IF(ISNUMBER(MATCH(LEFT(Metadata!O812,SEARCH(":",Metadata!O812)-1),'Library and Platform Vocabulary'!$A$117:$A$413,0)), "Yes", "No"),"")</f>
        <v/>
      </c>
      <c r="E817" t="str">
        <f ca="1">IF(COUNTA(Metadata!A812)=1,IF(Metadata!N812&gt;TODAY(),"No, date is in the future or is invalid", "Yes"),"")</f>
        <v/>
      </c>
    </row>
    <row r="818" spans="1:5">
      <c r="A818" t="str">
        <f>IF(COUNTA(Metadata!A813)=1,ROW(Metadata!A813),"")</f>
        <v/>
      </c>
      <c r="B818" t="str">
        <f>IF(COUNTA(Metadata!A813)=1,IF(COUNTA(Metadata!L813,Metadata!B813)=2, IF(Metadata!L813=Metadata!B813, "No", "Yes"), "One (or both) of these fields are empty"),"")</f>
        <v/>
      </c>
      <c r="C818" t="str">
        <f>IF(COUNTA(Metadata!A813)=1,IF(COUNTA(Metadata!B813:'Metadata'!P813)=15, "Yes", "One (or more) of these fields are empty"),"")</f>
        <v/>
      </c>
      <c r="D818" t="str">
        <f>IF(COUNTA(Metadata!A813)=1, IF(ISNUMBER(MATCH(LEFT(Metadata!O813,SEARCH(":",Metadata!O813)-1),'Library and Platform Vocabulary'!$A$117:$A$413,0)), "Yes", "No"),"")</f>
        <v/>
      </c>
      <c r="E818" t="str">
        <f ca="1">IF(COUNTA(Metadata!A813)=1,IF(Metadata!N813&gt;TODAY(),"No, date is in the future or is invalid", "Yes"),"")</f>
        <v/>
      </c>
    </row>
    <row r="819" spans="1:5">
      <c r="A819" t="str">
        <f>IF(COUNTA(Metadata!A814)=1,ROW(Metadata!A814),"")</f>
        <v/>
      </c>
      <c r="B819" t="str">
        <f>IF(COUNTA(Metadata!A814)=1,IF(COUNTA(Metadata!L814,Metadata!B814)=2, IF(Metadata!L814=Metadata!B814, "No", "Yes"), "One (or both) of these fields are empty"),"")</f>
        <v/>
      </c>
      <c r="C819" t="str">
        <f>IF(COUNTA(Metadata!A814)=1,IF(COUNTA(Metadata!B814:'Metadata'!P814)=15, "Yes", "One (or more) of these fields are empty"),"")</f>
        <v/>
      </c>
      <c r="D819" t="str">
        <f>IF(COUNTA(Metadata!A814)=1, IF(ISNUMBER(MATCH(LEFT(Metadata!O814,SEARCH(":",Metadata!O814)-1),'Library and Platform Vocabulary'!$A$117:$A$413,0)), "Yes", "No"),"")</f>
        <v/>
      </c>
      <c r="E819" t="str">
        <f ca="1">IF(COUNTA(Metadata!A814)=1,IF(Metadata!N814&gt;TODAY(),"No, date is in the future or is invalid", "Yes"),"")</f>
        <v/>
      </c>
    </row>
    <row r="820" spans="1:5">
      <c r="A820" t="str">
        <f>IF(COUNTA(Metadata!A815)=1,ROW(Metadata!A815),"")</f>
        <v/>
      </c>
      <c r="B820" t="str">
        <f>IF(COUNTA(Metadata!A815)=1,IF(COUNTA(Metadata!L815,Metadata!B815)=2, IF(Metadata!L815=Metadata!B815, "No", "Yes"), "One (or both) of these fields are empty"),"")</f>
        <v/>
      </c>
      <c r="C820" t="str">
        <f>IF(COUNTA(Metadata!A815)=1,IF(COUNTA(Metadata!B815:'Metadata'!P815)=15, "Yes", "One (or more) of these fields are empty"),"")</f>
        <v/>
      </c>
      <c r="D820" t="str">
        <f>IF(COUNTA(Metadata!A815)=1, IF(ISNUMBER(MATCH(LEFT(Metadata!O815,SEARCH(":",Metadata!O815)-1),'Library and Platform Vocabulary'!$A$117:$A$413,0)), "Yes", "No"),"")</f>
        <v/>
      </c>
      <c r="E820" t="str">
        <f ca="1">IF(COUNTA(Metadata!A815)=1,IF(Metadata!N815&gt;TODAY(),"No, date is in the future or is invalid", "Yes"),"")</f>
        <v/>
      </c>
    </row>
    <row r="821" spans="1:5">
      <c r="A821" t="str">
        <f>IF(COUNTA(Metadata!A816)=1,ROW(Metadata!A816),"")</f>
        <v/>
      </c>
      <c r="B821" t="str">
        <f>IF(COUNTA(Metadata!A816)=1,IF(COUNTA(Metadata!L816,Metadata!B816)=2, IF(Metadata!L816=Metadata!B816, "No", "Yes"), "One (or both) of these fields are empty"),"")</f>
        <v/>
      </c>
      <c r="C821" t="str">
        <f>IF(COUNTA(Metadata!A816)=1,IF(COUNTA(Metadata!B816:'Metadata'!P816)=15, "Yes", "One (or more) of these fields are empty"),"")</f>
        <v/>
      </c>
      <c r="D821" t="str">
        <f>IF(COUNTA(Metadata!A816)=1, IF(ISNUMBER(MATCH(LEFT(Metadata!O816,SEARCH(":",Metadata!O816)-1),'Library and Platform Vocabulary'!$A$117:$A$413,0)), "Yes", "No"),"")</f>
        <v/>
      </c>
      <c r="E821" t="str">
        <f ca="1">IF(COUNTA(Metadata!A816)=1,IF(Metadata!N816&gt;TODAY(),"No, date is in the future or is invalid", "Yes"),"")</f>
        <v/>
      </c>
    </row>
    <row r="822" spans="1:5">
      <c r="A822" t="str">
        <f>IF(COUNTA(Metadata!A817)=1,ROW(Metadata!A817),"")</f>
        <v/>
      </c>
      <c r="B822" t="str">
        <f>IF(COUNTA(Metadata!A817)=1,IF(COUNTA(Metadata!L817,Metadata!B817)=2, IF(Metadata!L817=Metadata!B817, "No", "Yes"), "One (or both) of these fields are empty"),"")</f>
        <v/>
      </c>
      <c r="C822" t="str">
        <f>IF(COUNTA(Metadata!A817)=1,IF(COUNTA(Metadata!B817:'Metadata'!P817)=15, "Yes", "One (or more) of these fields are empty"),"")</f>
        <v/>
      </c>
      <c r="D822" t="str">
        <f>IF(COUNTA(Metadata!A817)=1, IF(ISNUMBER(MATCH(LEFT(Metadata!O817,SEARCH(":",Metadata!O817)-1),'Library and Platform Vocabulary'!$A$117:$A$413,0)), "Yes", "No"),"")</f>
        <v/>
      </c>
      <c r="E822" t="str">
        <f ca="1">IF(COUNTA(Metadata!A817)=1,IF(Metadata!N817&gt;TODAY(),"No, date is in the future or is invalid", "Yes"),"")</f>
        <v/>
      </c>
    </row>
    <row r="823" spans="1:5">
      <c r="A823" t="str">
        <f>IF(COUNTA(Metadata!A818)=1,ROW(Metadata!A818),"")</f>
        <v/>
      </c>
      <c r="B823" t="str">
        <f>IF(COUNTA(Metadata!A818)=1,IF(COUNTA(Metadata!L818,Metadata!B818)=2, IF(Metadata!L818=Metadata!B818, "No", "Yes"), "One (or both) of these fields are empty"),"")</f>
        <v/>
      </c>
      <c r="C823" t="str">
        <f>IF(COUNTA(Metadata!A818)=1,IF(COUNTA(Metadata!B818:'Metadata'!P818)=15, "Yes", "One (or more) of these fields are empty"),"")</f>
        <v/>
      </c>
      <c r="D823" t="str">
        <f>IF(COUNTA(Metadata!A818)=1, IF(ISNUMBER(MATCH(LEFT(Metadata!O818,SEARCH(":",Metadata!O818)-1),'Library and Platform Vocabulary'!$A$117:$A$413,0)), "Yes", "No"),"")</f>
        <v/>
      </c>
      <c r="E823" t="str">
        <f ca="1">IF(COUNTA(Metadata!A818)=1,IF(Metadata!N818&gt;TODAY(),"No, date is in the future or is invalid", "Yes"),"")</f>
        <v/>
      </c>
    </row>
    <row r="824" spans="1:5">
      <c r="A824" t="str">
        <f>IF(COUNTA(Metadata!A819)=1,ROW(Metadata!A819),"")</f>
        <v/>
      </c>
      <c r="B824" t="str">
        <f>IF(COUNTA(Metadata!A819)=1,IF(COUNTA(Metadata!L819,Metadata!B819)=2, IF(Metadata!L819=Metadata!B819, "No", "Yes"), "One (or both) of these fields are empty"),"")</f>
        <v/>
      </c>
      <c r="C824" t="str">
        <f>IF(COUNTA(Metadata!A819)=1,IF(COUNTA(Metadata!B819:'Metadata'!P819)=15, "Yes", "One (or more) of these fields are empty"),"")</f>
        <v/>
      </c>
      <c r="D824" t="str">
        <f>IF(COUNTA(Metadata!A819)=1, IF(ISNUMBER(MATCH(LEFT(Metadata!O819,SEARCH(":",Metadata!O819)-1),'Library and Platform Vocabulary'!$A$117:$A$413,0)), "Yes", "No"),"")</f>
        <v/>
      </c>
      <c r="E824" t="str">
        <f ca="1">IF(COUNTA(Metadata!A819)=1,IF(Metadata!N819&gt;TODAY(),"No, date is in the future or is invalid", "Yes"),"")</f>
        <v/>
      </c>
    </row>
    <row r="825" spans="1:5">
      <c r="A825" t="str">
        <f>IF(COUNTA(Metadata!A820)=1,ROW(Metadata!A820),"")</f>
        <v/>
      </c>
      <c r="B825" t="str">
        <f>IF(COUNTA(Metadata!A820)=1,IF(COUNTA(Metadata!L820,Metadata!B820)=2, IF(Metadata!L820=Metadata!B820, "No", "Yes"), "One (or both) of these fields are empty"),"")</f>
        <v/>
      </c>
      <c r="C825" t="str">
        <f>IF(COUNTA(Metadata!A820)=1,IF(COUNTA(Metadata!B820:'Metadata'!P820)=15, "Yes", "One (or more) of these fields are empty"),"")</f>
        <v/>
      </c>
      <c r="D825" t="str">
        <f>IF(COUNTA(Metadata!A820)=1, IF(ISNUMBER(MATCH(LEFT(Metadata!O820,SEARCH(":",Metadata!O820)-1),'Library and Platform Vocabulary'!$A$117:$A$413,0)), "Yes", "No"),"")</f>
        <v/>
      </c>
      <c r="E825" t="str">
        <f ca="1">IF(COUNTA(Metadata!A820)=1,IF(Metadata!N820&gt;TODAY(),"No, date is in the future or is invalid", "Yes"),"")</f>
        <v/>
      </c>
    </row>
    <row r="826" spans="1:5">
      <c r="A826" t="str">
        <f>IF(COUNTA(Metadata!A821)=1,ROW(Metadata!A821),"")</f>
        <v/>
      </c>
      <c r="B826" t="str">
        <f>IF(COUNTA(Metadata!A821)=1,IF(COUNTA(Metadata!L821,Metadata!B821)=2, IF(Metadata!L821=Metadata!B821, "No", "Yes"), "One (or both) of these fields are empty"),"")</f>
        <v/>
      </c>
      <c r="C826" t="str">
        <f>IF(COUNTA(Metadata!A821)=1,IF(COUNTA(Metadata!B821:'Metadata'!P821)=15, "Yes", "One (or more) of these fields are empty"),"")</f>
        <v/>
      </c>
      <c r="D826" t="str">
        <f>IF(COUNTA(Metadata!A821)=1, IF(ISNUMBER(MATCH(LEFT(Metadata!O821,SEARCH(":",Metadata!O821)-1),'Library and Platform Vocabulary'!$A$117:$A$413,0)), "Yes", "No"),"")</f>
        <v/>
      </c>
      <c r="E826" t="str">
        <f ca="1">IF(COUNTA(Metadata!A821)=1,IF(Metadata!N821&gt;TODAY(),"No, date is in the future or is invalid", "Yes"),"")</f>
        <v/>
      </c>
    </row>
    <row r="827" spans="1:5">
      <c r="A827" t="str">
        <f>IF(COUNTA(Metadata!A822)=1,ROW(Metadata!A822),"")</f>
        <v/>
      </c>
      <c r="B827" t="str">
        <f>IF(COUNTA(Metadata!A822)=1,IF(COUNTA(Metadata!L822,Metadata!B822)=2, IF(Metadata!L822=Metadata!B822, "No", "Yes"), "One (or both) of these fields are empty"),"")</f>
        <v/>
      </c>
      <c r="C827" t="str">
        <f>IF(COUNTA(Metadata!A822)=1,IF(COUNTA(Metadata!B822:'Metadata'!P822)=15, "Yes", "One (or more) of these fields are empty"),"")</f>
        <v/>
      </c>
      <c r="D827" t="str">
        <f>IF(COUNTA(Metadata!A822)=1, IF(ISNUMBER(MATCH(LEFT(Metadata!O822,SEARCH(":",Metadata!O822)-1),'Library and Platform Vocabulary'!$A$117:$A$413,0)), "Yes", "No"),"")</f>
        <v/>
      </c>
      <c r="E827" t="str">
        <f ca="1">IF(COUNTA(Metadata!A822)=1,IF(Metadata!N822&gt;TODAY(),"No, date is in the future or is invalid", "Yes"),"")</f>
        <v/>
      </c>
    </row>
    <row r="828" spans="1:5">
      <c r="A828" t="str">
        <f>IF(COUNTA(Metadata!A823)=1,ROW(Metadata!A823),"")</f>
        <v/>
      </c>
      <c r="B828" t="str">
        <f>IF(COUNTA(Metadata!A823)=1,IF(COUNTA(Metadata!L823,Metadata!B823)=2, IF(Metadata!L823=Metadata!B823, "No", "Yes"), "One (or both) of these fields are empty"),"")</f>
        <v/>
      </c>
      <c r="C828" t="str">
        <f>IF(COUNTA(Metadata!A823)=1,IF(COUNTA(Metadata!B823:'Metadata'!P823)=15, "Yes", "One (or more) of these fields are empty"),"")</f>
        <v/>
      </c>
      <c r="D828" t="str">
        <f>IF(COUNTA(Metadata!A823)=1, IF(ISNUMBER(MATCH(LEFT(Metadata!O823,SEARCH(":",Metadata!O823)-1),'Library and Platform Vocabulary'!$A$117:$A$413,0)), "Yes", "No"),"")</f>
        <v/>
      </c>
      <c r="E828" t="str">
        <f ca="1">IF(COUNTA(Metadata!A823)=1,IF(Metadata!N823&gt;TODAY(),"No, date is in the future or is invalid", "Yes"),"")</f>
        <v/>
      </c>
    </row>
    <row r="829" spans="1:5">
      <c r="A829" t="str">
        <f>IF(COUNTA(Metadata!A824)=1,ROW(Metadata!A824),"")</f>
        <v/>
      </c>
      <c r="B829" t="str">
        <f>IF(COUNTA(Metadata!A824)=1,IF(COUNTA(Metadata!L824,Metadata!B824)=2, IF(Metadata!L824=Metadata!B824, "No", "Yes"), "One (or both) of these fields are empty"),"")</f>
        <v/>
      </c>
      <c r="C829" t="str">
        <f>IF(COUNTA(Metadata!A824)=1,IF(COUNTA(Metadata!B824:'Metadata'!P824)=15, "Yes", "One (or more) of these fields are empty"),"")</f>
        <v/>
      </c>
      <c r="D829" t="str">
        <f>IF(COUNTA(Metadata!A824)=1, IF(ISNUMBER(MATCH(LEFT(Metadata!O824,SEARCH(":",Metadata!O824)-1),'Library and Platform Vocabulary'!$A$117:$A$413,0)), "Yes", "No"),"")</f>
        <v/>
      </c>
      <c r="E829" t="str">
        <f ca="1">IF(COUNTA(Metadata!A824)=1,IF(Metadata!N824&gt;TODAY(),"No, date is in the future or is invalid", "Yes"),"")</f>
        <v/>
      </c>
    </row>
    <row r="830" spans="1:5">
      <c r="A830" t="str">
        <f>IF(COUNTA(Metadata!A825)=1,ROW(Metadata!A825),"")</f>
        <v/>
      </c>
      <c r="B830" t="str">
        <f>IF(COUNTA(Metadata!A825)=1,IF(COUNTA(Metadata!L825,Metadata!B825)=2, IF(Metadata!L825=Metadata!B825, "No", "Yes"), "One (or both) of these fields are empty"),"")</f>
        <v/>
      </c>
      <c r="C830" t="str">
        <f>IF(COUNTA(Metadata!A825)=1,IF(COUNTA(Metadata!B825:'Metadata'!P825)=15, "Yes", "One (or more) of these fields are empty"),"")</f>
        <v/>
      </c>
      <c r="D830" t="str">
        <f>IF(COUNTA(Metadata!A825)=1, IF(ISNUMBER(MATCH(LEFT(Metadata!O825,SEARCH(":",Metadata!O825)-1),'Library and Platform Vocabulary'!$A$117:$A$413,0)), "Yes", "No"),"")</f>
        <v/>
      </c>
      <c r="E830" t="str">
        <f ca="1">IF(COUNTA(Metadata!A825)=1,IF(Metadata!N825&gt;TODAY(),"No, date is in the future or is invalid", "Yes"),"")</f>
        <v/>
      </c>
    </row>
    <row r="831" spans="1:5">
      <c r="A831" t="str">
        <f>IF(COUNTA(Metadata!A826)=1,ROW(Metadata!A826),"")</f>
        <v/>
      </c>
      <c r="B831" t="str">
        <f>IF(COUNTA(Metadata!A826)=1,IF(COUNTA(Metadata!L826,Metadata!B826)=2, IF(Metadata!L826=Metadata!B826, "No", "Yes"), "One (or both) of these fields are empty"),"")</f>
        <v/>
      </c>
      <c r="C831" t="str">
        <f>IF(COUNTA(Metadata!A826)=1,IF(COUNTA(Metadata!B826:'Metadata'!P826)=15, "Yes", "One (or more) of these fields are empty"),"")</f>
        <v/>
      </c>
      <c r="D831" t="str">
        <f>IF(COUNTA(Metadata!A826)=1, IF(ISNUMBER(MATCH(LEFT(Metadata!O826,SEARCH(":",Metadata!O826)-1),'Library and Platform Vocabulary'!$A$117:$A$413,0)), "Yes", "No"),"")</f>
        <v/>
      </c>
      <c r="E831" t="str">
        <f ca="1">IF(COUNTA(Metadata!A826)=1,IF(Metadata!N826&gt;TODAY(),"No, date is in the future or is invalid", "Yes"),"")</f>
        <v/>
      </c>
    </row>
    <row r="832" spans="1:5">
      <c r="A832" t="str">
        <f>IF(COUNTA(Metadata!A827)=1,ROW(Metadata!A827),"")</f>
        <v/>
      </c>
      <c r="B832" t="str">
        <f>IF(COUNTA(Metadata!A827)=1,IF(COUNTA(Metadata!L827,Metadata!B827)=2, IF(Metadata!L827=Metadata!B827, "No", "Yes"), "One (or both) of these fields are empty"),"")</f>
        <v/>
      </c>
      <c r="C832" t="str">
        <f>IF(COUNTA(Metadata!A827)=1,IF(COUNTA(Metadata!B827:'Metadata'!P827)=15, "Yes", "One (or more) of these fields are empty"),"")</f>
        <v/>
      </c>
      <c r="D832" t="str">
        <f>IF(COUNTA(Metadata!A827)=1, IF(ISNUMBER(MATCH(LEFT(Metadata!O827,SEARCH(":",Metadata!O827)-1),'Library and Platform Vocabulary'!$A$117:$A$413,0)), "Yes", "No"),"")</f>
        <v/>
      </c>
      <c r="E832" t="str">
        <f ca="1">IF(COUNTA(Metadata!A827)=1,IF(Metadata!N827&gt;TODAY(),"No, date is in the future or is invalid", "Yes"),"")</f>
        <v/>
      </c>
    </row>
    <row r="833" spans="1:5">
      <c r="A833" t="str">
        <f>IF(COUNTA(Metadata!A828)=1,ROW(Metadata!A828),"")</f>
        <v/>
      </c>
      <c r="B833" t="str">
        <f>IF(COUNTA(Metadata!A828)=1,IF(COUNTA(Metadata!L828,Metadata!B828)=2, IF(Metadata!L828=Metadata!B828, "No", "Yes"), "One (or both) of these fields are empty"),"")</f>
        <v/>
      </c>
      <c r="C833" t="str">
        <f>IF(COUNTA(Metadata!A828)=1,IF(COUNTA(Metadata!B828:'Metadata'!P828)=15, "Yes", "One (or more) of these fields are empty"),"")</f>
        <v/>
      </c>
      <c r="D833" t="str">
        <f>IF(COUNTA(Metadata!A828)=1, IF(ISNUMBER(MATCH(LEFT(Metadata!O828,SEARCH(":",Metadata!O828)-1),'Library and Platform Vocabulary'!$A$117:$A$413,0)), "Yes", "No"),"")</f>
        <v/>
      </c>
      <c r="E833" t="str">
        <f ca="1">IF(COUNTA(Metadata!A828)=1,IF(Metadata!N828&gt;TODAY(),"No, date is in the future or is invalid", "Yes"),"")</f>
        <v/>
      </c>
    </row>
    <row r="834" spans="1:5">
      <c r="A834" t="str">
        <f>IF(COUNTA(Metadata!A829)=1,ROW(Metadata!A829),"")</f>
        <v/>
      </c>
      <c r="B834" t="str">
        <f>IF(COUNTA(Metadata!A829)=1,IF(COUNTA(Metadata!L829,Metadata!B829)=2, IF(Metadata!L829=Metadata!B829, "No", "Yes"), "One (or both) of these fields are empty"),"")</f>
        <v/>
      </c>
      <c r="C834" t="str">
        <f>IF(COUNTA(Metadata!A829)=1,IF(COUNTA(Metadata!B829:'Metadata'!P829)=15, "Yes", "One (or more) of these fields are empty"),"")</f>
        <v/>
      </c>
      <c r="D834" t="str">
        <f>IF(COUNTA(Metadata!A829)=1, IF(ISNUMBER(MATCH(LEFT(Metadata!O829,SEARCH(":",Metadata!O829)-1),'Library and Platform Vocabulary'!$A$117:$A$413,0)), "Yes", "No"),"")</f>
        <v/>
      </c>
      <c r="E834" t="str">
        <f ca="1">IF(COUNTA(Metadata!A829)=1,IF(Metadata!N829&gt;TODAY(),"No, date is in the future or is invalid", "Yes"),"")</f>
        <v/>
      </c>
    </row>
    <row r="835" spans="1:5">
      <c r="A835" t="str">
        <f>IF(COUNTA(Metadata!A830)=1,ROW(Metadata!A830),"")</f>
        <v/>
      </c>
      <c r="B835" t="str">
        <f>IF(COUNTA(Metadata!A830)=1,IF(COUNTA(Metadata!L830,Metadata!B830)=2, IF(Metadata!L830=Metadata!B830, "No", "Yes"), "One (or both) of these fields are empty"),"")</f>
        <v/>
      </c>
      <c r="C835" t="str">
        <f>IF(COUNTA(Metadata!A830)=1,IF(COUNTA(Metadata!B830:'Metadata'!P830)=15, "Yes", "One (or more) of these fields are empty"),"")</f>
        <v/>
      </c>
      <c r="D835" t="str">
        <f>IF(COUNTA(Metadata!A830)=1, IF(ISNUMBER(MATCH(LEFT(Metadata!O830,SEARCH(":",Metadata!O830)-1),'Library and Platform Vocabulary'!$A$117:$A$413,0)), "Yes", "No"),"")</f>
        <v/>
      </c>
      <c r="E835" t="str">
        <f ca="1">IF(COUNTA(Metadata!A830)=1,IF(Metadata!N830&gt;TODAY(),"No, date is in the future or is invalid", "Yes"),"")</f>
        <v/>
      </c>
    </row>
    <row r="836" spans="1:5">
      <c r="A836" t="str">
        <f>IF(COUNTA(Metadata!A831)=1,ROW(Metadata!A831),"")</f>
        <v/>
      </c>
      <c r="B836" t="str">
        <f>IF(COUNTA(Metadata!A831)=1,IF(COUNTA(Metadata!L831,Metadata!B831)=2, IF(Metadata!L831=Metadata!B831, "No", "Yes"), "One (or both) of these fields are empty"),"")</f>
        <v/>
      </c>
      <c r="C836" t="str">
        <f>IF(COUNTA(Metadata!A831)=1,IF(COUNTA(Metadata!B831:'Metadata'!P831)=15, "Yes", "One (or more) of these fields are empty"),"")</f>
        <v/>
      </c>
      <c r="D836" t="str">
        <f>IF(COUNTA(Metadata!A831)=1, IF(ISNUMBER(MATCH(LEFT(Metadata!O831,SEARCH(":",Metadata!O831)-1),'Library and Platform Vocabulary'!$A$117:$A$413,0)), "Yes", "No"),"")</f>
        <v/>
      </c>
      <c r="E836" t="str">
        <f ca="1">IF(COUNTA(Metadata!A831)=1,IF(Metadata!N831&gt;TODAY(),"No, date is in the future or is invalid", "Yes"),"")</f>
        <v/>
      </c>
    </row>
    <row r="837" spans="1:5">
      <c r="A837" t="str">
        <f>IF(COUNTA(Metadata!A832)=1,ROW(Metadata!A832),"")</f>
        <v/>
      </c>
      <c r="B837" t="str">
        <f>IF(COUNTA(Metadata!A832)=1,IF(COUNTA(Metadata!L832,Metadata!B832)=2, IF(Metadata!L832=Metadata!B832, "No", "Yes"), "One (or both) of these fields are empty"),"")</f>
        <v/>
      </c>
      <c r="C837" t="str">
        <f>IF(COUNTA(Metadata!A832)=1,IF(COUNTA(Metadata!B832:'Metadata'!P832)=15, "Yes", "One (or more) of these fields are empty"),"")</f>
        <v/>
      </c>
      <c r="D837" t="str">
        <f>IF(COUNTA(Metadata!A832)=1, IF(ISNUMBER(MATCH(LEFT(Metadata!O832,SEARCH(":",Metadata!O832)-1),'Library and Platform Vocabulary'!$A$117:$A$413,0)), "Yes", "No"),"")</f>
        <v/>
      </c>
      <c r="E837" t="str">
        <f ca="1">IF(COUNTA(Metadata!A832)=1,IF(Metadata!N832&gt;TODAY(),"No, date is in the future or is invalid", "Yes"),"")</f>
        <v/>
      </c>
    </row>
    <row r="838" spans="1:5">
      <c r="A838" t="str">
        <f>IF(COUNTA(Metadata!A833)=1,ROW(Metadata!A833),"")</f>
        <v/>
      </c>
      <c r="B838" t="str">
        <f>IF(COUNTA(Metadata!A833)=1,IF(COUNTA(Metadata!L833,Metadata!B833)=2, IF(Metadata!L833=Metadata!B833, "No", "Yes"), "One (or both) of these fields are empty"),"")</f>
        <v/>
      </c>
      <c r="C838" t="str">
        <f>IF(COUNTA(Metadata!A833)=1,IF(COUNTA(Metadata!B833:'Metadata'!P833)=15, "Yes", "One (or more) of these fields are empty"),"")</f>
        <v/>
      </c>
      <c r="D838" t="str">
        <f>IF(COUNTA(Metadata!A833)=1, IF(ISNUMBER(MATCH(LEFT(Metadata!O833,SEARCH(":",Metadata!O833)-1),'Library and Platform Vocabulary'!$A$117:$A$413,0)), "Yes", "No"),"")</f>
        <v/>
      </c>
      <c r="E838" t="str">
        <f ca="1">IF(COUNTA(Metadata!A833)=1,IF(Metadata!N833&gt;TODAY(),"No, date is in the future or is invalid", "Yes"),"")</f>
        <v/>
      </c>
    </row>
    <row r="839" spans="1:5">
      <c r="A839" t="str">
        <f>IF(COUNTA(Metadata!A834)=1,ROW(Metadata!A834),"")</f>
        <v/>
      </c>
      <c r="B839" t="str">
        <f>IF(COUNTA(Metadata!A834)=1,IF(COUNTA(Metadata!L834,Metadata!B834)=2, IF(Metadata!L834=Metadata!B834, "No", "Yes"), "One (or both) of these fields are empty"),"")</f>
        <v/>
      </c>
      <c r="C839" t="str">
        <f>IF(COUNTA(Metadata!A834)=1,IF(COUNTA(Metadata!B834:'Metadata'!P834)=15, "Yes", "One (or more) of these fields are empty"),"")</f>
        <v/>
      </c>
      <c r="D839" t="str">
        <f>IF(COUNTA(Metadata!A834)=1, IF(ISNUMBER(MATCH(LEFT(Metadata!O834,SEARCH(":",Metadata!O834)-1),'Library and Platform Vocabulary'!$A$117:$A$413,0)), "Yes", "No"),"")</f>
        <v/>
      </c>
      <c r="E839" t="str">
        <f ca="1">IF(COUNTA(Metadata!A834)=1,IF(Metadata!N834&gt;TODAY(),"No, date is in the future or is invalid", "Yes"),"")</f>
        <v/>
      </c>
    </row>
    <row r="840" spans="1:5">
      <c r="A840" t="str">
        <f>IF(COUNTA(Metadata!A835)=1,ROW(Metadata!A835),"")</f>
        <v/>
      </c>
      <c r="B840" t="str">
        <f>IF(COUNTA(Metadata!A835)=1,IF(COUNTA(Metadata!L835,Metadata!B835)=2, IF(Metadata!L835=Metadata!B835, "No", "Yes"), "One (or both) of these fields are empty"),"")</f>
        <v/>
      </c>
      <c r="C840" t="str">
        <f>IF(COUNTA(Metadata!A835)=1,IF(COUNTA(Metadata!B835:'Metadata'!P835)=15, "Yes", "One (or more) of these fields are empty"),"")</f>
        <v/>
      </c>
      <c r="D840" t="str">
        <f>IF(COUNTA(Metadata!A835)=1, IF(ISNUMBER(MATCH(LEFT(Metadata!O835,SEARCH(":",Metadata!O835)-1),'Library and Platform Vocabulary'!$A$117:$A$413,0)), "Yes", "No"),"")</f>
        <v/>
      </c>
      <c r="E840" t="str">
        <f ca="1">IF(COUNTA(Metadata!A835)=1,IF(Metadata!N835&gt;TODAY(),"No, date is in the future or is invalid", "Yes"),"")</f>
        <v/>
      </c>
    </row>
    <row r="841" spans="1:5">
      <c r="A841" t="str">
        <f>IF(COUNTA(Metadata!A836)=1,ROW(Metadata!A836),"")</f>
        <v/>
      </c>
      <c r="B841" t="str">
        <f>IF(COUNTA(Metadata!A836)=1,IF(COUNTA(Metadata!L836,Metadata!B836)=2, IF(Metadata!L836=Metadata!B836, "No", "Yes"), "One (or both) of these fields are empty"),"")</f>
        <v/>
      </c>
      <c r="C841" t="str">
        <f>IF(COUNTA(Metadata!A836)=1,IF(COUNTA(Metadata!B836:'Metadata'!P836)=15, "Yes", "One (or more) of these fields are empty"),"")</f>
        <v/>
      </c>
      <c r="D841" t="str">
        <f>IF(COUNTA(Metadata!A836)=1, IF(ISNUMBER(MATCH(LEFT(Metadata!O836,SEARCH(":",Metadata!O836)-1),'Library and Platform Vocabulary'!$A$117:$A$413,0)), "Yes", "No"),"")</f>
        <v/>
      </c>
      <c r="E841" t="str">
        <f ca="1">IF(COUNTA(Metadata!A836)=1,IF(Metadata!N836&gt;TODAY(),"No, date is in the future or is invalid", "Yes"),"")</f>
        <v/>
      </c>
    </row>
    <row r="842" spans="1:5">
      <c r="A842" t="str">
        <f>IF(COUNTA(Metadata!A837)=1,ROW(Metadata!A837),"")</f>
        <v/>
      </c>
      <c r="B842" t="str">
        <f>IF(COUNTA(Metadata!A837)=1,IF(COUNTA(Metadata!L837,Metadata!B837)=2, IF(Metadata!L837=Metadata!B837, "No", "Yes"), "One (or both) of these fields are empty"),"")</f>
        <v/>
      </c>
      <c r="C842" t="str">
        <f>IF(COUNTA(Metadata!A837)=1,IF(COUNTA(Metadata!B837:'Metadata'!P837)=15, "Yes", "One (or more) of these fields are empty"),"")</f>
        <v/>
      </c>
      <c r="D842" t="str">
        <f>IF(COUNTA(Metadata!A837)=1, IF(ISNUMBER(MATCH(LEFT(Metadata!O837,SEARCH(":",Metadata!O837)-1),'Library and Platform Vocabulary'!$A$117:$A$413,0)), "Yes", "No"),"")</f>
        <v/>
      </c>
      <c r="E842" t="str">
        <f ca="1">IF(COUNTA(Metadata!A837)=1,IF(Metadata!N837&gt;TODAY(),"No, date is in the future or is invalid", "Yes"),"")</f>
        <v/>
      </c>
    </row>
    <row r="843" spans="1:5">
      <c r="A843" t="str">
        <f>IF(COUNTA(Metadata!A838)=1,ROW(Metadata!A838),"")</f>
        <v/>
      </c>
      <c r="B843" t="str">
        <f>IF(COUNTA(Metadata!A838)=1,IF(COUNTA(Metadata!L838,Metadata!B838)=2, IF(Metadata!L838=Metadata!B838, "No", "Yes"), "One (or both) of these fields are empty"),"")</f>
        <v/>
      </c>
      <c r="C843" t="str">
        <f>IF(COUNTA(Metadata!A838)=1,IF(COUNTA(Metadata!B838:'Metadata'!P838)=15, "Yes", "One (or more) of these fields are empty"),"")</f>
        <v/>
      </c>
      <c r="D843" t="str">
        <f>IF(COUNTA(Metadata!A838)=1, IF(ISNUMBER(MATCH(LEFT(Metadata!O838,SEARCH(":",Metadata!O838)-1),'Library and Platform Vocabulary'!$A$117:$A$413,0)), "Yes", "No"),"")</f>
        <v/>
      </c>
      <c r="E843" t="str">
        <f ca="1">IF(COUNTA(Metadata!A838)=1,IF(Metadata!N838&gt;TODAY(),"No, date is in the future or is invalid", "Yes"),"")</f>
        <v/>
      </c>
    </row>
    <row r="844" spans="1:5">
      <c r="A844" t="str">
        <f>IF(COUNTA(Metadata!A839)=1,ROW(Metadata!A839),"")</f>
        <v/>
      </c>
      <c r="B844" t="str">
        <f>IF(COUNTA(Metadata!A839)=1,IF(COUNTA(Metadata!L839,Metadata!B839)=2, IF(Metadata!L839=Metadata!B839, "No", "Yes"), "One (or both) of these fields are empty"),"")</f>
        <v/>
      </c>
      <c r="C844" t="str">
        <f>IF(COUNTA(Metadata!A839)=1,IF(COUNTA(Metadata!B839:'Metadata'!P839)=15, "Yes", "One (or more) of these fields are empty"),"")</f>
        <v/>
      </c>
      <c r="D844" t="str">
        <f>IF(COUNTA(Metadata!A839)=1, IF(ISNUMBER(MATCH(LEFT(Metadata!O839,SEARCH(":",Metadata!O839)-1),'Library and Platform Vocabulary'!$A$117:$A$413,0)), "Yes", "No"),"")</f>
        <v/>
      </c>
      <c r="E844" t="str">
        <f ca="1">IF(COUNTA(Metadata!A839)=1,IF(Metadata!N839&gt;TODAY(),"No, date is in the future or is invalid", "Yes"),"")</f>
        <v/>
      </c>
    </row>
    <row r="845" spans="1:5">
      <c r="A845" t="str">
        <f>IF(COUNTA(Metadata!A840)=1,ROW(Metadata!A840),"")</f>
        <v/>
      </c>
      <c r="B845" t="str">
        <f>IF(COUNTA(Metadata!A840)=1,IF(COUNTA(Metadata!L840,Metadata!B840)=2, IF(Metadata!L840=Metadata!B840, "No", "Yes"), "One (or both) of these fields are empty"),"")</f>
        <v/>
      </c>
      <c r="C845" t="str">
        <f>IF(COUNTA(Metadata!A840)=1,IF(COUNTA(Metadata!B840:'Metadata'!P840)=15, "Yes", "One (or more) of these fields are empty"),"")</f>
        <v/>
      </c>
      <c r="D845" t="str">
        <f>IF(COUNTA(Metadata!A840)=1, IF(ISNUMBER(MATCH(LEFT(Metadata!O840,SEARCH(":",Metadata!O840)-1),'Library and Platform Vocabulary'!$A$117:$A$413,0)), "Yes", "No"),"")</f>
        <v/>
      </c>
      <c r="E845" t="str">
        <f ca="1">IF(COUNTA(Metadata!A840)=1,IF(Metadata!N840&gt;TODAY(),"No, date is in the future or is invalid", "Yes"),"")</f>
        <v/>
      </c>
    </row>
    <row r="846" spans="1:5">
      <c r="A846" t="str">
        <f>IF(COUNTA(Metadata!A841)=1,ROW(Metadata!A841),"")</f>
        <v/>
      </c>
      <c r="B846" t="str">
        <f>IF(COUNTA(Metadata!A841)=1,IF(COUNTA(Metadata!L841,Metadata!B841)=2, IF(Metadata!L841=Metadata!B841, "No", "Yes"), "One (or both) of these fields are empty"),"")</f>
        <v/>
      </c>
      <c r="C846" t="str">
        <f>IF(COUNTA(Metadata!A841)=1,IF(COUNTA(Metadata!B841:'Metadata'!P841)=15, "Yes", "One (or more) of these fields are empty"),"")</f>
        <v/>
      </c>
      <c r="D846" t="str">
        <f>IF(COUNTA(Metadata!A841)=1, IF(ISNUMBER(MATCH(LEFT(Metadata!O841,SEARCH(":",Metadata!O841)-1),'Library and Platform Vocabulary'!$A$117:$A$413,0)), "Yes", "No"),"")</f>
        <v/>
      </c>
      <c r="E846" t="str">
        <f ca="1">IF(COUNTA(Metadata!A841)=1,IF(Metadata!N841&gt;TODAY(),"No, date is in the future or is invalid", "Yes"),"")</f>
        <v/>
      </c>
    </row>
    <row r="847" spans="1:5">
      <c r="A847" t="str">
        <f>IF(COUNTA(Metadata!A842)=1,ROW(Metadata!A842),"")</f>
        <v/>
      </c>
      <c r="B847" t="str">
        <f>IF(COUNTA(Metadata!A842)=1,IF(COUNTA(Metadata!L842,Metadata!B842)=2, IF(Metadata!L842=Metadata!B842, "No", "Yes"), "One (or both) of these fields are empty"),"")</f>
        <v/>
      </c>
      <c r="C847" t="str">
        <f>IF(COUNTA(Metadata!A842)=1,IF(COUNTA(Metadata!B842:'Metadata'!P842)=15, "Yes", "One (or more) of these fields are empty"),"")</f>
        <v/>
      </c>
      <c r="D847" t="str">
        <f>IF(COUNTA(Metadata!A842)=1, IF(ISNUMBER(MATCH(LEFT(Metadata!O842,SEARCH(":",Metadata!O842)-1),'Library and Platform Vocabulary'!$A$117:$A$413,0)), "Yes", "No"),"")</f>
        <v/>
      </c>
      <c r="E847" t="str">
        <f ca="1">IF(COUNTA(Metadata!A842)=1,IF(Metadata!N842&gt;TODAY(),"No, date is in the future or is invalid", "Yes"),"")</f>
        <v/>
      </c>
    </row>
    <row r="848" spans="1:5">
      <c r="A848" t="str">
        <f>IF(COUNTA(Metadata!A843)=1,ROW(Metadata!A843),"")</f>
        <v/>
      </c>
      <c r="B848" t="str">
        <f>IF(COUNTA(Metadata!A843)=1,IF(COUNTA(Metadata!L843,Metadata!B843)=2, IF(Metadata!L843=Metadata!B843, "No", "Yes"), "One (or both) of these fields are empty"),"")</f>
        <v/>
      </c>
      <c r="C848" t="str">
        <f>IF(COUNTA(Metadata!A843)=1,IF(COUNTA(Metadata!B843:'Metadata'!P843)=15, "Yes", "One (or more) of these fields are empty"),"")</f>
        <v/>
      </c>
      <c r="D848" t="str">
        <f>IF(COUNTA(Metadata!A843)=1, IF(ISNUMBER(MATCH(LEFT(Metadata!O843,SEARCH(":",Metadata!O843)-1),'Library and Platform Vocabulary'!$A$117:$A$413,0)), "Yes", "No"),"")</f>
        <v/>
      </c>
      <c r="E848" t="str">
        <f ca="1">IF(COUNTA(Metadata!A843)=1,IF(Metadata!N843&gt;TODAY(),"No, date is in the future or is invalid", "Yes"),"")</f>
        <v/>
      </c>
    </row>
    <row r="849" spans="1:5">
      <c r="A849" t="str">
        <f>IF(COUNTA(Metadata!A844)=1,ROW(Metadata!A844),"")</f>
        <v/>
      </c>
      <c r="B849" t="str">
        <f>IF(COUNTA(Metadata!A844)=1,IF(COUNTA(Metadata!L844,Metadata!B844)=2, IF(Metadata!L844=Metadata!B844, "No", "Yes"), "One (or both) of these fields are empty"),"")</f>
        <v/>
      </c>
      <c r="C849" t="str">
        <f>IF(COUNTA(Metadata!A844)=1,IF(COUNTA(Metadata!B844:'Metadata'!P844)=15, "Yes", "One (or more) of these fields are empty"),"")</f>
        <v/>
      </c>
      <c r="D849" t="str">
        <f>IF(COUNTA(Metadata!A844)=1, IF(ISNUMBER(MATCH(LEFT(Metadata!O844,SEARCH(":",Metadata!O844)-1),'Library and Platform Vocabulary'!$A$117:$A$413,0)), "Yes", "No"),"")</f>
        <v/>
      </c>
      <c r="E849" t="str">
        <f ca="1">IF(COUNTA(Metadata!A844)=1,IF(Metadata!N844&gt;TODAY(),"No, date is in the future or is invalid", "Yes"),"")</f>
        <v/>
      </c>
    </row>
    <row r="850" spans="1:5">
      <c r="A850" t="str">
        <f>IF(COUNTA(Metadata!A845)=1,ROW(Metadata!A845),"")</f>
        <v/>
      </c>
      <c r="B850" t="str">
        <f>IF(COUNTA(Metadata!A845)=1,IF(COUNTA(Metadata!L845,Metadata!B845)=2, IF(Metadata!L845=Metadata!B845, "No", "Yes"), "One (or both) of these fields are empty"),"")</f>
        <v/>
      </c>
      <c r="C850" t="str">
        <f>IF(COUNTA(Metadata!A845)=1,IF(COUNTA(Metadata!B845:'Metadata'!P845)=15, "Yes", "One (or more) of these fields are empty"),"")</f>
        <v/>
      </c>
      <c r="D850" t="str">
        <f>IF(COUNTA(Metadata!A845)=1, IF(ISNUMBER(MATCH(LEFT(Metadata!O845,SEARCH(":",Metadata!O845)-1),'Library and Platform Vocabulary'!$A$117:$A$413,0)), "Yes", "No"),"")</f>
        <v/>
      </c>
      <c r="E850" t="str">
        <f ca="1">IF(COUNTA(Metadata!A845)=1,IF(Metadata!N845&gt;TODAY(),"No, date is in the future or is invalid", "Yes"),"")</f>
        <v/>
      </c>
    </row>
    <row r="851" spans="1:5">
      <c r="A851" t="str">
        <f>IF(COUNTA(Metadata!A846)=1,ROW(Metadata!A846),"")</f>
        <v/>
      </c>
      <c r="B851" t="str">
        <f>IF(COUNTA(Metadata!A846)=1,IF(COUNTA(Metadata!L846,Metadata!B846)=2, IF(Metadata!L846=Metadata!B846, "No", "Yes"), "One (or both) of these fields are empty"),"")</f>
        <v/>
      </c>
      <c r="C851" t="str">
        <f>IF(COUNTA(Metadata!A846)=1,IF(COUNTA(Metadata!B846:'Metadata'!P846)=15, "Yes", "One (or more) of these fields are empty"),"")</f>
        <v/>
      </c>
      <c r="D851" t="str">
        <f>IF(COUNTA(Metadata!A846)=1, IF(ISNUMBER(MATCH(LEFT(Metadata!O846,SEARCH(":",Metadata!O846)-1),'Library and Platform Vocabulary'!$A$117:$A$413,0)), "Yes", "No"),"")</f>
        <v/>
      </c>
      <c r="E851" t="str">
        <f ca="1">IF(COUNTA(Metadata!A846)=1,IF(Metadata!N846&gt;TODAY(),"No, date is in the future or is invalid", "Yes"),"")</f>
        <v/>
      </c>
    </row>
    <row r="852" spans="1:5">
      <c r="A852" t="str">
        <f>IF(COUNTA(Metadata!A847)=1,ROW(Metadata!A847),"")</f>
        <v/>
      </c>
      <c r="B852" t="str">
        <f>IF(COUNTA(Metadata!A847)=1,IF(COUNTA(Metadata!L847,Metadata!B847)=2, IF(Metadata!L847=Metadata!B847, "No", "Yes"), "One (or both) of these fields are empty"),"")</f>
        <v/>
      </c>
      <c r="C852" t="str">
        <f>IF(COUNTA(Metadata!A847)=1,IF(COUNTA(Metadata!B847:'Metadata'!P847)=15, "Yes", "One (or more) of these fields are empty"),"")</f>
        <v/>
      </c>
      <c r="D852" t="str">
        <f>IF(COUNTA(Metadata!A847)=1, IF(ISNUMBER(MATCH(LEFT(Metadata!O847,SEARCH(":",Metadata!O847)-1),'Library and Platform Vocabulary'!$A$117:$A$413,0)), "Yes", "No"),"")</f>
        <v/>
      </c>
      <c r="E852" t="str">
        <f ca="1">IF(COUNTA(Metadata!A847)=1,IF(Metadata!N847&gt;TODAY(),"No, date is in the future or is invalid", "Yes"),"")</f>
        <v/>
      </c>
    </row>
    <row r="853" spans="1:5">
      <c r="A853" t="str">
        <f>IF(COUNTA(Metadata!A848)=1,ROW(Metadata!A848),"")</f>
        <v/>
      </c>
      <c r="B853" t="str">
        <f>IF(COUNTA(Metadata!A848)=1,IF(COUNTA(Metadata!L848,Metadata!B848)=2, IF(Metadata!L848=Metadata!B848, "No", "Yes"), "One (or both) of these fields are empty"),"")</f>
        <v/>
      </c>
      <c r="C853" t="str">
        <f>IF(COUNTA(Metadata!A848)=1,IF(COUNTA(Metadata!B848:'Metadata'!P848)=15, "Yes", "One (or more) of these fields are empty"),"")</f>
        <v/>
      </c>
      <c r="D853" t="str">
        <f>IF(COUNTA(Metadata!A848)=1, IF(ISNUMBER(MATCH(LEFT(Metadata!O848,SEARCH(":",Metadata!O848)-1),'Library and Platform Vocabulary'!$A$117:$A$413,0)), "Yes", "No"),"")</f>
        <v/>
      </c>
      <c r="E853" t="str">
        <f ca="1">IF(COUNTA(Metadata!A848)=1,IF(Metadata!N848&gt;TODAY(),"No, date is in the future or is invalid", "Yes"),"")</f>
        <v/>
      </c>
    </row>
    <row r="854" spans="1:5">
      <c r="A854" t="str">
        <f>IF(COUNTA(Metadata!A849)=1,ROW(Metadata!A849),"")</f>
        <v/>
      </c>
      <c r="B854" t="str">
        <f>IF(COUNTA(Metadata!A849)=1,IF(COUNTA(Metadata!L849,Metadata!B849)=2, IF(Metadata!L849=Metadata!B849, "No", "Yes"), "One (or both) of these fields are empty"),"")</f>
        <v/>
      </c>
      <c r="C854" t="str">
        <f>IF(COUNTA(Metadata!A849)=1,IF(COUNTA(Metadata!B849:'Metadata'!P849)=15, "Yes", "One (or more) of these fields are empty"),"")</f>
        <v/>
      </c>
      <c r="D854" t="str">
        <f>IF(COUNTA(Metadata!A849)=1, IF(ISNUMBER(MATCH(LEFT(Metadata!O849,SEARCH(":",Metadata!O849)-1),'Library and Platform Vocabulary'!$A$117:$A$413,0)), "Yes", "No"),"")</f>
        <v/>
      </c>
      <c r="E854" t="str">
        <f ca="1">IF(COUNTA(Metadata!A849)=1,IF(Metadata!N849&gt;TODAY(),"No, date is in the future or is invalid", "Yes"),"")</f>
        <v/>
      </c>
    </row>
    <row r="855" spans="1:5">
      <c r="A855" t="str">
        <f>IF(COUNTA(Metadata!A850)=1,ROW(Metadata!A850),"")</f>
        <v/>
      </c>
      <c r="B855" t="str">
        <f>IF(COUNTA(Metadata!A850)=1,IF(COUNTA(Metadata!L850,Metadata!B850)=2, IF(Metadata!L850=Metadata!B850, "No", "Yes"), "One (or both) of these fields are empty"),"")</f>
        <v/>
      </c>
      <c r="C855" t="str">
        <f>IF(COUNTA(Metadata!A850)=1,IF(COUNTA(Metadata!B850:'Metadata'!P850)=15, "Yes", "One (or more) of these fields are empty"),"")</f>
        <v/>
      </c>
      <c r="D855" t="str">
        <f>IF(COUNTA(Metadata!A850)=1, IF(ISNUMBER(MATCH(LEFT(Metadata!O850,SEARCH(":",Metadata!O850)-1),'Library and Platform Vocabulary'!$A$117:$A$413,0)), "Yes", "No"),"")</f>
        <v/>
      </c>
      <c r="E855" t="str">
        <f ca="1">IF(COUNTA(Metadata!A850)=1,IF(Metadata!N850&gt;TODAY(),"No, date is in the future or is invalid", "Yes"),"")</f>
        <v/>
      </c>
    </row>
    <row r="856" spans="1:5">
      <c r="A856" t="str">
        <f>IF(COUNTA(Metadata!A851)=1,ROW(Metadata!A851),"")</f>
        <v/>
      </c>
      <c r="B856" t="str">
        <f>IF(COUNTA(Metadata!A851)=1,IF(COUNTA(Metadata!L851,Metadata!B851)=2, IF(Metadata!L851=Metadata!B851, "No", "Yes"), "One (or both) of these fields are empty"),"")</f>
        <v/>
      </c>
      <c r="C856" t="str">
        <f>IF(COUNTA(Metadata!A851)=1,IF(COUNTA(Metadata!B851:'Metadata'!P851)=15, "Yes", "One (or more) of these fields are empty"),"")</f>
        <v/>
      </c>
      <c r="D856" t="str">
        <f>IF(COUNTA(Metadata!A851)=1, IF(ISNUMBER(MATCH(LEFT(Metadata!O851,SEARCH(":",Metadata!O851)-1),'Library and Platform Vocabulary'!$A$117:$A$413,0)), "Yes", "No"),"")</f>
        <v/>
      </c>
      <c r="E856" t="str">
        <f ca="1">IF(COUNTA(Metadata!A851)=1,IF(Metadata!N851&gt;TODAY(),"No, date is in the future or is invalid", "Yes"),"")</f>
        <v/>
      </c>
    </row>
    <row r="857" spans="1:5">
      <c r="A857" t="str">
        <f>IF(COUNTA(Metadata!A852)=1,ROW(Metadata!A852),"")</f>
        <v/>
      </c>
      <c r="B857" t="str">
        <f>IF(COUNTA(Metadata!A852)=1,IF(COUNTA(Metadata!L852,Metadata!B852)=2, IF(Metadata!L852=Metadata!B852, "No", "Yes"), "One (or both) of these fields are empty"),"")</f>
        <v/>
      </c>
      <c r="C857" t="str">
        <f>IF(COUNTA(Metadata!A852)=1,IF(COUNTA(Metadata!B852:'Metadata'!P852)=15, "Yes", "One (or more) of these fields are empty"),"")</f>
        <v/>
      </c>
      <c r="D857" t="str">
        <f>IF(COUNTA(Metadata!A852)=1, IF(ISNUMBER(MATCH(LEFT(Metadata!O852,SEARCH(":",Metadata!O852)-1),'Library and Platform Vocabulary'!$A$117:$A$413,0)), "Yes", "No"),"")</f>
        <v/>
      </c>
      <c r="E857" t="str">
        <f ca="1">IF(COUNTA(Metadata!A852)=1,IF(Metadata!N852&gt;TODAY(),"No, date is in the future or is invalid", "Yes"),"")</f>
        <v/>
      </c>
    </row>
    <row r="858" spans="1:5">
      <c r="A858" t="str">
        <f>IF(COUNTA(Metadata!A853)=1,ROW(Metadata!A853),"")</f>
        <v/>
      </c>
      <c r="B858" t="str">
        <f>IF(COUNTA(Metadata!A853)=1,IF(COUNTA(Metadata!L853,Metadata!B853)=2, IF(Metadata!L853=Metadata!B853, "No", "Yes"), "One (or both) of these fields are empty"),"")</f>
        <v/>
      </c>
      <c r="C858" t="str">
        <f>IF(COUNTA(Metadata!A853)=1,IF(COUNTA(Metadata!B853:'Metadata'!P853)=15, "Yes", "One (or more) of these fields are empty"),"")</f>
        <v/>
      </c>
      <c r="D858" t="str">
        <f>IF(COUNTA(Metadata!A853)=1, IF(ISNUMBER(MATCH(LEFT(Metadata!O853,SEARCH(":",Metadata!O853)-1),'Library and Platform Vocabulary'!$A$117:$A$413,0)), "Yes", "No"),"")</f>
        <v/>
      </c>
      <c r="E858" t="str">
        <f ca="1">IF(COUNTA(Metadata!A853)=1,IF(Metadata!N853&gt;TODAY(),"No, date is in the future or is invalid", "Yes"),"")</f>
        <v/>
      </c>
    </row>
    <row r="859" spans="1:5">
      <c r="A859" t="str">
        <f>IF(COUNTA(Metadata!A854)=1,ROW(Metadata!A854),"")</f>
        <v/>
      </c>
      <c r="B859" t="str">
        <f>IF(COUNTA(Metadata!A854)=1,IF(COUNTA(Metadata!L854,Metadata!B854)=2, IF(Metadata!L854=Metadata!B854, "No", "Yes"), "One (or both) of these fields are empty"),"")</f>
        <v/>
      </c>
      <c r="C859" t="str">
        <f>IF(COUNTA(Metadata!A854)=1,IF(COUNTA(Metadata!B854:'Metadata'!P854)=15, "Yes", "One (or more) of these fields are empty"),"")</f>
        <v/>
      </c>
      <c r="D859" t="str">
        <f>IF(COUNTA(Metadata!A854)=1, IF(ISNUMBER(MATCH(LEFT(Metadata!O854,SEARCH(":",Metadata!O854)-1),'Library and Platform Vocabulary'!$A$117:$A$413,0)), "Yes", "No"),"")</f>
        <v/>
      </c>
      <c r="E859" t="str">
        <f ca="1">IF(COUNTA(Metadata!A854)=1,IF(Metadata!N854&gt;TODAY(),"No, date is in the future or is invalid", "Yes"),"")</f>
        <v/>
      </c>
    </row>
    <row r="860" spans="1:5">
      <c r="A860" t="str">
        <f>IF(COUNTA(Metadata!A855)=1,ROW(Metadata!A855),"")</f>
        <v/>
      </c>
      <c r="B860" t="str">
        <f>IF(COUNTA(Metadata!A855)=1,IF(COUNTA(Metadata!L855,Metadata!B855)=2, IF(Metadata!L855=Metadata!B855, "No", "Yes"), "One (or both) of these fields are empty"),"")</f>
        <v/>
      </c>
      <c r="C860" t="str">
        <f>IF(COUNTA(Metadata!A855)=1,IF(COUNTA(Metadata!B855:'Metadata'!P855)=15, "Yes", "One (or more) of these fields are empty"),"")</f>
        <v/>
      </c>
      <c r="D860" t="str">
        <f>IF(COUNTA(Metadata!A855)=1, IF(ISNUMBER(MATCH(LEFT(Metadata!O855,SEARCH(":",Metadata!O855)-1),'Library and Platform Vocabulary'!$A$117:$A$413,0)), "Yes", "No"),"")</f>
        <v/>
      </c>
      <c r="E860" t="str">
        <f ca="1">IF(COUNTA(Metadata!A855)=1,IF(Metadata!N855&gt;TODAY(),"No, date is in the future or is invalid", "Yes"),"")</f>
        <v/>
      </c>
    </row>
    <row r="861" spans="1:5">
      <c r="A861" t="str">
        <f>IF(COUNTA(Metadata!A856)=1,ROW(Metadata!A856),"")</f>
        <v/>
      </c>
      <c r="B861" t="str">
        <f>IF(COUNTA(Metadata!A856)=1,IF(COUNTA(Metadata!L856,Metadata!B856)=2, IF(Metadata!L856=Metadata!B856, "No", "Yes"), "One (or both) of these fields are empty"),"")</f>
        <v/>
      </c>
      <c r="C861" t="str">
        <f>IF(COUNTA(Metadata!A856)=1,IF(COUNTA(Metadata!B856:'Metadata'!P856)=15, "Yes", "One (or more) of these fields are empty"),"")</f>
        <v/>
      </c>
      <c r="D861" t="str">
        <f>IF(COUNTA(Metadata!A856)=1, IF(ISNUMBER(MATCH(LEFT(Metadata!O856,SEARCH(":",Metadata!O856)-1),'Library and Platform Vocabulary'!$A$117:$A$413,0)), "Yes", "No"),"")</f>
        <v/>
      </c>
      <c r="E861" t="str">
        <f ca="1">IF(COUNTA(Metadata!A856)=1,IF(Metadata!N856&gt;TODAY(),"No, date is in the future or is invalid", "Yes"),"")</f>
        <v/>
      </c>
    </row>
    <row r="862" spans="1:5">
      <c r="A862" t="str">
        <f>IF(COUNTA(Metadata!A857)=1,ROW(Metadata!A857),"")</f>
        <v/>
      </c>
      <c r="B862" t="str">
        <f>IF(COUNTA(Metadata!A857)=1,IF(COUNTA(Metadata!L857,Metadata!B857)=2, IF(Metadata!L857=Metadata!B857, "No", "Yes"), "One (or both) of these fields are empty"),"")</f>
        <v/>
      </c>
      <c r="C862" t="str">
        <f>IF(COUNTA(Metadata!A857)=1,IF(COUNTA(Metadata!B857:'Metadata'!P857)=15, "Yes", "One (or more) of these fields are empty"),"")</f>
        <v/>
      </c>
      <c r="D862" t="str">
        <f>IF(COUNTA(Metadata!A857)=1, IF(ISNUMBER(MATCH(LEFT(Metadata!O857,SEARCH(":",Metadata!O857)-1),'Library and Platform Vocabulary'!$A$117:$A$413,0)), "Yes", "No"),"")</f>
        <v/>
      </c>
      <c r="E862" t="str">
        <f ca="1">IF(COUNTA(Metadata!A857)=1,IF(Metadata!N857&gt;TODAY(),"No, date is in the future or is invalid", "Yes"),"")</f>
        <v/>
      </c>
    </row>
    <row r="863" spans="1:5">
      <c r="A863" t="str">
        <f>IF(COUNTA(Metadata!A858)=1,ROW(Metadata!A858),"")</f>
        <v/>
      </c>
      <c r="B863" t="str">
        <f>IF(COUNTA(Metadata!A858)=1,IF(COUNTA(Metadata!L858,Metadata!B858)=2, IF(Metadata!L858=Metadata!B858, "No", "Yes"), "One (or both) of these fields are empty"),"")</f>
        <v/>
      </c>
      <c r="C863" t="str">
        <f>IF(COUNTA(Metadata!A858)=1,IF(COUNTA(Metadata!B858:'Metadata'!P858)=15, "Yes", "One (or more) of these fields are empty"),"")</f>
        <v/>
      </c>
      <c r="D863" t="str">
        <f>IF(COUNTA(Metadata!A858)=1, IF(ISNUMBER(MATCH(LEFT(Metadata!O858,SEARCH(":",Metadata!O858)-1),'Library and Platform Vocabulary'!$A$117:$A$413,0)), "Yes", "No"),"")</f>
        <v/>
      </c>
      <c r="E863" t="str">
        <f ca="1">IF(COUNTA(Metadata!A858)=1,IF(Metadata!N858&gt;TODAY(),"No, date is in the future or is invalid", "Yes"),"")</f>
        <v/>
      </c>
    </row>
    <row r="864" spans="1:5">
      <c r="A864" t="str">
        <f>IF(COUNTA(Metadata!A859)=1,ROW(Metadata!A859),"")</f>
        <v/>
      </c>
      <c r="B864" t="str">
        <f>IF(COUNTA(Metadata!A859)=1,IF(COUNTA(Metadata!L859,Metadata!B859)=2, IF(Metadata!L859=Metadata!B859, "No", "Yes"), "One (or both) of these fields are empty"),"")</f>
        <v/>
      </c>
      <c r="C864" t="str">
        <f>IF(COUNTA(Metadata!A859)=1,IF(COUNTA(Metadata!B859:'Metadata'!P859)=15, "Yes", "One (or more) of these fields are empty"),"")</f>
        <v/>
      </c>
      <c r="D864" t="str">
        <f>IF(COUNTA(Metadata!A859)=1, IF(ISNUMBER(MATCH(LEFT(Metadata!O859,SEARCH(":",Metadata!O859)-1),'Library and Platform Vocabulary'!$A$117:$A$413,0)), "Yes", "No"),"")</f>
        <v/>
      </c>
      <c r="E864" t="str">
        <f ca="1">IF(COUNTA(Metadata!A859)=1,IF(Metadata!N859&gt;TODAY(),"No, date is in the future or is invalid", "Yes"),"")</f>
        <v/>
      </c>
    </row>
    <row r="865" spans="1:5">
      <c r="A865" t="str">
        <f>IF(COUNTA(Metadata!A860)=1,ROW(Metadata!A860),"")</f>
        <v/>
      </c>
      <c r="B865" t="str">
        <f>IF(COUNTA(Metadata!A860)=1,IF(COUNTA(Metadata!L860,Metadata!B860)=2, IF(Metadata!L860=Metadata!B860, "No", "Yes"), "One (or both) of these fields are empty"),"")</f>
        <v/>
      </c>
      <c r="C865" t="str">
        <f>IF(COUNTA(Metadata!A860)=1,IF(COUNTA(Metadata!B860:'Metadata'!P860)=15, "Yes", "One (or more) of these fields are empty"),"")</f>
        <v/>
      </c>
      <c r="D865" t="str">
        <f>IF(COUNTA(Metadata!A860)=1, IF(ISNUMBER(MATCH(LEFT(Metadata!O860,SEARCH(":",Metadata!O860)-1),'Library and Platform Vocabulary'!$A$117:$A$413,0)), "Yes", "No"),"")</f>
        <v/>
      </c>
      <c r="E865" t="str">
        <f ca="1">IF(COUNTA(Metadata!A860)=1,IF(Metadata!N860&gt;TODAY(),"No, date is in the future or is invalid", "Yes"),"")</f>
        <v/>
      </c>
    </row>
    <row r="866" spans="1:5">
      <c r="A866" t="str">
        <f>IF(COUNTA(Metadata!A861)=1,ROW(Metadata!A861),"")</f>
        <v/>
      </c>
      <c r="B866" t="str">
        <f>IF(COUNTA(Metadata!A861)=1,IF(COUNTA(Metadata!L861,Metadata!B861)=2, IF(Metadata!L861=Metadata!B861, "No", "Yes"), "One (or both) of these fields are empty"),"")</f>
        <v/>
      </c>
      <c r="C866" t="str">
        <f>IF(COUNTA(Metadata!A861)=1,IF(COUNTA(Metadata!B861:'Metadata'!P861)=15, "Yes", "One (or more) of these fields are empty"),"")</f>
        <v/>
      </c>
      <c r="D866" t="str">
        <f>IF(COUNTA(Metadata!A861)=1, IF(ISNUMBER(MATCH(LEFT(Metadata!O861,SEARCH(":",Metadata!O861)-1),'Library and Platform Vocabulary'!$A$117:$A$413,0)), "Yes", "No"),"")</f>
        <v/>
      </c>
      <c r="E866" t="str">
        <f ca="1">IF(COUNTA(Metadata!A861)=1,IF(Metadata!N861&gt;TODAY(),"No, date is in the future or is invalid", "Yes"),"")</f>
        <v/>
      </c>
    </row>
    <row r="867" spans="1:5">
      <c r="A867" t="str">
        <f>IF(COUNTA(Metadata!A862)=1,ROW(Metadata!A862),"")</f>
        <v/>
      </c>
      <c r="B867" t="str">
        <f>IF(COUNTA(Metadata!A862)=1,IF(COUNTA(Metadata!L862,Metadata!B862)=2, IF(Metadata!L862=Metadata!B862, "No", "Yes"), "One (or both) of these fields are empty"),"")</f>
        <v/>
      </c>
      <c r="C867" t="str">
        <f>IF(COUNTA(Metadata!A862)=1,IF(COUNTA(Metadata!B862:'Metadata'!P862)=15, "Yes", "One (or more) of these fields are empty"),"")</f>
        <v/>
      </c>
      <c r="D867" t="str">
        <f>IF(COUNTA(Metadata!A862)=1, IF(ISNUMBER(MATCH(LEFT(Metadata!O862,SEARCH(":",Metadata!O862)-1),'Library and Platform Vocabulary'!$A$117:$A$413,0)), "Yes", "No"),"")</f>
        <v/>
      </c>
      <c r="E867" t="str">
        <f ca="1">IF(COUNTA(Metadata!A862)=1,IF(Metadata!N862&gt;TODAY(),"No, date is in the future or is invalid", "Yes"),"")</f>
        <v/>
      </c>
    </row>
    <row r="868" spans="1:5">
      <c r="A868" t="str">
        <f>IF(COUNTA(Metadata!A863)=1,ROW(Metadata!A863),"")</f>
        <v/>
      </c>
      <c r="B868" t="str">
        <f>IF(COUNTA(Metadata!A863)=1,IF(COUNTA(Metadata!L863,Metadata!B863)=2, IF(Metadata!L863=Metadata!B863, "No", "Yes"), "One (or both) of these fields are empty"),"")</f>
        <v/>
      </c>
      <c r="C868" t="str">
        <f>IF(COUNTA(Metadata!A863)=1,IF(COUNTA(Metadata!B863:'Metadata'!P863)=15, "Yes", "One (or more) of these fields are empty"),"")</f>
        <v/>
      </c>
      <c r="D868" t="str">
        <f>IF(COUNTA(Metadata!A863)=1, IF(ISNUMBER(MATCH(LEFT(Metadata!O863,SEARCH(":",Metadata!O863)-1),'Library and Platform Vocabulary'!$A$117:$A$413,0)), "Yes", "No"),"")</f>
        <v/>
      </c>
      <c r="E868" t="str">
        <f ca="1">IF(COUNTA(Metadata!A863)=1,IF(Metadata!N863&gt;TODAY(),"No, date is in the future or is invalid", "Yes"),"")</f>
        <v/>
      </c>
    </row>
    <row r="869" spans="1:5">
      <c r="A869" t="str">
        <f>IF(COUNTA(Metadata!A864)=1,ROW(Metadata!A864),"")</f>
        <v/>
      </c>
      <c r="B869" t="str">
        <f>IF(COUNTA(Metadata!A864)=1,IF(COUNTA(Metadata!L864,Metadata!B864)=2, IF(Metadata!L864=Metadata!B864, "No", "Yes"), "One (or both) of these fields are empty"),"")</f>
        <v/>
      </c>
      <c r="C869" t="str">
        <f>IF(COUNTA(Metadata!A864)=1,IF(COUNTA(Metadata!B864:'Metadata'!P864)=15, "Yes", "One (or more) of these fields are empty"),"")</f>
        <v/>
      </c>
      <c r="D869" t="str">
        <f>IF(COUNTA(Metadata!A864)=1, IF(ISNUMBER(MATCH(LEFT(Metadata!O864,SEARCH(":",Metadata!O864)-1),'Library and Platform Vocabulary'!$A$117:$A$413,0)), "Yes", "No"),"")</f>
        <v/>
      </c>
      <c r="E869" t="str">
        <f ca="1">IF(COUNTA(Metadata!A864)=1,IF(Metadata!N864&gt;TODAY(),"No, date is in the future or is invalid", "Yes"),"")</f>
        <v/>
      </c>
    </row>
    <row r="870" spans="1:5">
      <c r="A870" t="str">
        <f>IF(COUNTA(Metadata!A865)=1,ROW(Metadata!A865),"")</f>
        <v/>
      </c>
      <c r="B870" t="str">
        <f>IF(COUNTA(Metadata!A865)=1,IF(COUNTA(Metadata!L865,Metadata!B865)=2, IF(Metadata!L865=Metadata!B865, "No", "Yes"), "One (or both) of these fields are empty"),"")</f>
        <v/>
      </c>
      <c r="C870" t="str">
        <f>IF(COUNTA(Metadata!A865)=1,IF(COUNTA(Metadata!B865:'Metadata'!P865)=15, "Yes", "One (or more) of these fields are empty"),"")</f>
        <v/>
      </c>
      <c r="D870" t="str">
        <f>IF(COUNTA(Metadata!A865)=1, IF(ISNUMBER(MATCH(LEFT(Metadata!O865,SEARCH(":",Metadata!O865)-1),'Library and Platform Vocabulary'!$A$117:$A$413,0)), "Yes", "No"),"")</f>
        <v/>
      </c>
      <c r="E870" t="str">
        <f ca="1">IF(COUNTA(Metadata!A865)=1,IF(Metadata!N865&gt;TODAY(),"No, date is in the future or is invalid", "Yes"),"")</f>
        <v/>
      </c>
    </row>
    <row r="871" spans="1:5">
      <c r="A871" t="str">
        <f>IF(COUNTA(Metadata!A866)=1,ROW(Metadata!A866),"")</f>
        <v/>
      </c>
      <c r="B871" t="str">
        <f>IF(COUNTA(Metadata!A866)=1,IF(COUNTA(Metadata!L866,Metadata!B866)=2, IF(Metadata!L866=Metadata!B866, "No", "Yes"), "One (or both) of these fields are empty"),"")</f>
        <v/>
      </c>
      <c r="C871" t="str">
        <f>IF(COUNTA(Metadata!A866)=1,IF(COUNTA(Metadata!B866:'Metadata'!P866)=15, "Yes", "One (or more) of these fields are empty"),"")</f>
        <v/>
      </c>
      <c r="D871" t="str">
        <f>IF(COUNTA(Metadata!A866)=1, IF(ISNUMBER(MATCH(LEFT(Metadata!O866,SEARCH(":",Metadata!O866)-1),'Library and Platform Vocabulary'!$A$117:$A$413,0)), "Yes", "No"),"")</f>
        <v/>
      </c>
      <c r="E871" t="str">
        <f ca="1">IF(COUNTA(Metadata!A866)=1,IF(Metadata!N866&gt;TODAY(),"No, date is in the future or is invalid", "Yes"),"")</f>
        <v/>
      </c>
    </row>
    <row r="872" spans="1:5">
      <c r="A872" t="str">
        <f>IF(COUNTA(Metadata!A867)=1,ROW(Metadata!A867),"")</f>
        <v/>
      </c>
      <c r="B872" t="str">
        <f>IF(COUNTA(Metadata!A867)=1,IF(COUNTA(Metadata!L867,Metadata!B867)=2, IF(Metadata!L867=Metadata!B867, "No", "Yes"), "One (or both) of these fields are empty"),"")</f>
        <v/>
      </c>
      <c r="C872" t="str">
        <f>IF(COUNTA(Metadata!A867)=1,IF(COUNTA(Metadata!B867:'Metadata'!P867)=15, "Yes", "One (or more) of these fields are empty"),"")</f>
        <v/>
      </c>
      <c r="D872" t="str">
        <f>IF(COUNTA(Metadata!A867)=1, IF(ISNUMBER(MATCH(LEFT(Metadata!O867,SEARCH(":",Metadata!O867)-1),'Library and Platform Vocabulary'!$A$117:$A$413,0)), "Yes", "No"),"")</f>
        <v/>
      </c>
      <c r="E872" t="str">
        <f ca="1">IF(COUNTA(Metadata!A867)=1,IF(Metadata!N867&gt;TODAY(),"No, date is in the future or is invalid", "Yes"),"")</f>
        <v/>
      </c>
    </row>
    <row r="873" spans="1:5">
      <c r="A873" t="str">
        <f>IF(COUNTA(Metadata!A868)=1,ROW(Metadata!A868),"")</f>
        <v/>
      </c>
      <c r="B873" t="str">
        <f>IF(COUNTA(Metadata!A868)=1,IF(COUNTA(Metadata!L868,Metadata!B868)=2, IF(Metadata!L868=Metadata!B868, "No", "Yes"), "One (or both) of these fields are empty"),"")</f>
        <v/>
      </c>
      <c r="C873" t="str">
        <f>IF(COUNTA(Metadata!A868)=1,IF(COUNTA(Metadata!B868:'Metadata'!P868)=15, "Yes", "One (or more) of these fields are empty"),"")</f>
        <v/>
      </c>
      <c r="D873" t="str">
        <f>IF(COUNTA(Metadata!A868)=1, IF(ISNUMBER(MATCH(LEFT(Metadata!O868,SEARCH(":",Metadata!O868)-1),'Library and Platform Vocabulary'!$A$117:$A$413,0)), "Yes", "No"),"")</f>
        <v/>
      </c>
      <c r="E873" t="str">
        <f ca="1">IF(COUNTA(Metadata!A868)=1,IF(Metadata!N868&gt;TODAY(),"No, date is in the future or is invalid", "Yes"),"")</f>
        <v/>
      </c>
    </row>
    <row r="874" spans="1:5">
      <c r="A874" t="str">
        <f>IF(COUNTA(Metadata!A869)=1,ROW(Metadata!A869),"")</f>
        <v/>
      </c>
      <c r="B874" t="str">
        <f>IF(COUNTA(Metadata!A869)=1,IF(COUNTA(Metadata!L869,Metadata!B869)=2, IF(Metadata!L869=Metadata!B869, "No", "Yes"), "One (or both) of these fields are empty"),"")</f>
        <v/>
      </c>
      <c r="C874" t="str">
        <f>IF(COUNTA(Metadata!A869)=1,IF(COUNTA(Metadata!B869:'Metadata'!P869)=15, "Yes", "One (or more) of these fields are empty"),"")</f>
        <v/>
      </c>
      <c r="D874" t="str">
        <f>IF(COUNTA(Metadata!A869)=1, IF(ISNUMBER(MATCH(LEFT(Metadata!O869,SEARCH(":",Metadata!O869)-1),'Library and Platform Vocabulary'!$A$117:$A$413,0)), "Yes", "No"),"")</f>
        <v/>
      </c>
      <c r="E874" t="str">
        <f ca="1">IF(COUNTA(Metadata!A869)=1,IF(Metadata!N869&gt;TODAY(),"No, date is in the future or is invalid", "Yes"),"")</f>
        <v/>
      </c>
    </row>
    <row r="875" spans="1:5">
      <c r="A875" t="str">
        <f>IF(COUNTA(Metadata!A870)=1,ROW(Metadata!A870),"")</f>
        <v/>
      </c>
      <c r="B875" t="str">
        <f>IF(COUNTA(Metadata!A870)=1,IF(COUNTA(Metadata!L870,Metadata!B870)=2, IF(Metadata!L870=Metadata!B870, "No", "Yes"), "One (or both) of these fields are empty"),"")</f>
        <v/>
      </c>
      <c r="C875" t="str">
        <f>IF(COUNTA(Metadata!A870)=1,IF(COUNTA(Metadata!B870:'Metadata'!P870)=15, "Yes", "One (or more) of these fields are empty"),"")</f>
        <v/>
      </c>
      <c r="D875" t="str">
        <f>IF(COUNTA(Metadata!A870)=1, IF(ISNUMBER(MATCH(LEFT(Metadata!O870,SEARCH(":",Metadata!O870)-1),'Library and Platform Vocabulary'!$A$117:$A$413,0)), "Yes", "No"),"")</f>
        <v/>
      </c>
      <c r="E875" t="str">
        <f ca="1">IF(COUNTA(Metadata!A870)=1,IF(Metadata!N870&gt;TODAY(),"No, date is in the future or is invalid", "Yes"),"")</f>
        <v/>
      </c>
    </row>
    <row r="876" spans="1:5">
      <c r="A876" t="str">
        <f>IF(COUNTA(Metadata!A871)=1,ROW(Metadata!A871),"")</f>
        <v/>
      </c>
      <c r="B876" t="str">
        <f>IF(COUNTA(Metadata!A871)=1,IF(COUNTA(Metadata!L871,Metadata!B871)=2, IF(Metadata!L871=Metadata!B871, "No", "Yes"), "One (or both) of these fields are empty"),"")</f>
        <v/>
      </c>
      <c r="C876" t="str">
        <f>IF(COUNTA(Metadata!A871)=1,IF(COUNTA(Metadata!B871:'Metadata'!P871)=15, "Yes", "One (or more) of these fields are empty"),"")</f>
        <v/>
      </c>
      <c r="D876" t="str">
        <f>IF(COUNTA(Metadata!A871)=1, IF(ISNUMBER(MATCH(LEFT(Metadata!O871,SEARCH(":",Metadata!O871)-1),'Library and Platform Vocabulary'!$A$117:$A$413,0)), "Yes", "No"),"")</f>
        <v/>
      </c>
      <c r="E876" t="str">
        <f ca="1">IF(COUNTA(Metadata!A871)=1,IF(Metadata!N871&gt;TODAY(),"No, date is in the future or is invalid", "Yes"),"")</f>
        <v/>
      </c>
    </row>
    <row r="877" spans="1:5">
      <c r="A877" t="str">
        <f>IF(COUNTA(Metadata!A872)=1,ROW(Metadata!A872),"")</f>
        <v/>
      </c>
      <c r="B877" t="str">
        <f>IF(COUNTA(Metadata!A872)=1,IF(COUNTA(Metadata!L872,Metadata!B872)=2, IF(Metadata!L872=Metadata!B872, "No", "Yes"), "One (or both) of these fields are empty"),"")</f>
        <v/>
      </c>
      <c r="C877" t="str">
        <f>IF(COUNTA(Metadata!A872)=1,IF(COUNTA(Metadata!B872:'Metadata'!P872)=15, "Yes", "One (or more) of these fields are empty"),"")</f>
        <v/>
      </c>
      <c r="D877" t="str">
        <f>IF(COUNTA(Metadata!A872)=1, IF(ISNUMBER(MATCH(LEFT(Metadata!O872,SEARCH(":",Metadata!O872)-1),'Library and Platform Vocabulary'!$A$117:$A$413,0)), "Yes", "No"),"")</f>
        <v/>
      </c>
      <c r="E877" t="str">
        <f ca="1">IF(COUNTA(Metadata!A872)=1,IF(Metadata!N872&gt;TODAY(),"No, date is in the future or is invalid", "Yes"),"")</f>
        <v/>
      </c>
    </row>
    <row r="878" spans="1:5">
      <c r="A878" t="str">
        <f>IF(COUNTA(Metadata!A873)=1,ROW(Metadata!A873),"")</f>
        <v/>
      </c>
      <c r="B878" t="str">
        <f>IF(COUNTA(Metadata!A873)=1,IF(COUNTA(Metadata!L873,Metadata!B873)=2, IF(Metadata!L873=Metadata!B873, "No", "Yes"), "One (or both) of these fields are empty"),"")</f>
        <v/>
      </c>
      <c r="C878" t="str">
        <f>IF(COUNTA(Metadata!A873)=1,IF(COUNTA(Metadata!B873:'Metadata'!P873)=15, "Yes", "One (or more) of these fields are empty"),"")</f>
        <v/>
      </c>
      <c r="D878" t="str">
        <f>IF(COUNTA(Metadata!A873)=1, IF(ISNUMBER(MATCH(LEFT(Metadata!O873,SEARCH(":",Metadata!O873)-1),'Library and Platform Vocabulary'!$A$117:$A$413,0)), "Yes", "No"),"")</f>
        <v/>
      </c>
      <c r="E878" t="str">
        <f ca="1">IF(COUNTA(Metadata!A873)=1,IF(Metadata!N873&gt;TODAY(),"No, date is in the future or is invalid", "Yes"),"")</f>
        <v/>
      </c>
    </row>
    <row r="879" spans="1:5">
      <c r="A879" t="str">
        <f>IF(COUNTA(Metadata!A874)=1,ROW(Metadata!A874),"")</f>
        <v/>
      </c>
      <c r="B879" t="str">
        <f>IF(COUNTA(Metadata!A874)=1,IF(COUNTA(Metadata!L874,Metadata!B874)=2, IF(Metadata!L874=Metadata!B874, "No", "Yes"), "One (or both) of these fields are empty"),"")</f>
        <v/>
      </c>
      <c r="C879" t="str">
        <f>IF(COUNTA(Metadata!A874)=1,IF(COUNTA(Metadata!B874:'Metadata'!P874)=15, "Yes", "One (or more) of these fields are empty"),"")</f>
        <v/>
      </c>
      <c r="D879" t="str">
        <f>IF(COUNTA(Metadata!A874)=1, IF(ISNUMBER(MATCH(LEFT(Metadata!O874,SEARCH(":",Metadata!O874)-1),'Library and Platform Vocabulary'!$A$117:$A$413,0)), "Yes", "No"),"")</f>
        <v/>
      </c>
      <c r="E879" t="str">
        <f ca="1">IF(COUNTA(Metadata!A874)=1,IF(Metadata!N874&gt;TODAY(),"No, date is in the future or is invalid", "Yes"),"")</f>
        <v/>
      </c>
    </row>
    <row r="880" spans="1:5">
      <c r="A880" t="str">
        <f>IF(COUNTA(Metadata!A875)=1,ROW(Metadata!A875),"")</f>
        <v/>
      </c>
      <c r="B880" t="str">
        <f>IF(COUNTA(Metadata!A875)=1,IF(COUNTA(Metadata!L875,Metadata!B875)=2, IF(Metadata!L875=Metadata!B875, "No", "Yes"), "One (or both) of these fields are empty"),"")</f>
        <v/>
      </c>
      <c r="C880" t="str">
        <f>IF(COUNTA(Metadata!A875)=1,IF(COUNTA(Metadata!B875:'Metadata'!P875)=15, "Yes", "One (or more) of these fields are empty"),"")</f>
        <v/>
      </c>
      <c r="D880" t="str">
        <f>IF(COUNTA(Metadata!A875)=1, IF(ISNUMBER(MATCH(LEFT(Metadata!O875,SEARCH(":",Metadata!O875)-1),'Library and Platform Vocabulary'!$A$117:$A$413,0)), "Yes", "No"),"")</f>
        <v/>
      </c>
      <c r="E880" t="str">
        <f ca="1">IF(COUNTA(Metadata!A875)=1,IF(Metadata!N875&gt;TODAY(),"No, date is in the future or is invalid", "Yes"),"")</f>
        <v/>
      </c>
    </row>
    <row r="881" spans="1:5">
      <c r="A881" t="str">
        <f>IF(COUNTA(Metadata!A876)=1,ROW(Metadata!A876),"")</f>
        <v/>
      </c>
      <c r="B881" t="str">
        <f>IF(COUNTA(Metadata!A876)=1,IF(COUNTA(Metadata!L876,Metadata!B876)=2, IF(Metadata!L876=Metadata!B876, "No", "Yes"), "One (or both) of these fields are empty"),"")</f>
        <v/>
      </c>
      <c r="C881" t="str">
        <f>IF(COUNTA(Metadata!A876)=1,IF(COUNTA(Metadata!B876:'Metadata'!P876)=15, "Yes", "One (or more) of these fields are empty"),"")</f>
        <v/>
      </c>
      <c r="D881" t="str">
        <f>IF(COUNTA(Metadata!A876)=1, IF(ISNUMBER(MATCH(LEFT(Metadata!O876,SEARCH(":",Metadata!O876)-1),'Library and Platform Vocabulary'!$A$117:$A$413,0)), "Yes", "No"),"")</f>
        <v/>
      </c>
      <c r="E881" t="str">
        <f ca="1">IF(COUNTA(Metadata!A876)=1,IF(Metadata!N876&gt;TODAY(),"No, date is in the future or is invalid", "Yes"),"")</f>
        <v/>
      </c>
    </row>
    <row r="882" spans="1:5">
      <c r="A882" t="str">
        <f>IF(COUNTA(Metadata!A877)=1,ROW(Metadata!A877),"")</f>
        <v/>
      </c>
      <c r="B882" t="str">
        <f>IF(COUNTA(Metadata!A877)=1,IF(COUNTA(Metadata!L877,Metadata!B877)=2, IF(Metadata!L877=Metadata!B877, "No", "Yes"), "One (or both) of these fields are empty"),"")</f>
        <v/>
      </c>
      <c r="C882" t="str">
        <f>IF(COUNTA(Metadata!A877)=1,IF(COUNTA(Metadata!B877:'Metadata'!P877)=15, "Yes", "One (or more) of these fields are empty"),"")</f>
        <v/>
      </c>
      <c r="D882" t="str">
        <f>IF(COUNTA(Metadata!A877)=1, IF(ISNUMBER(MATCH(LEFT(Metadata!O877,SEARCH(":",Metadata!O877)-1),'Library and Platform Vocabulary'!$A$117:$A$413,0)), "Yes", "No"),"")</f>
        <v/>
      </c>
      <c r="E882" t="str">
        <f ca="1">IF(COUNTA(Metadata!A877)=1,IF(Metadata!N877&gt;TODAY(),"No, date is in the future or is invalid", "Yes"),"")</f>
        <v/>
      </c>
    </row>
    <row r="883" spans="1:5">
      <c r="A883" t="str">
        <f>IF(COUNTA(Metadata!A878)=1,ROW(Metadata!A878),"")</f>
        <v/>
      </c>
      <c r="B883" t="str">
        <f>IF(COUNTA(Metadata!A878)=1,IF(COUNTA(Metadata!L878,Metadata!B878)=2, IF(Metadata!L878=Metadata!B878, "No", "Yes"), "One (or both) of these fields are empty"),"")</f>
        <v/>
      </c>
      <c r="C883" t="str">
        <f>IF(COUNTA(Metadata!A878)=1,IF(COUNTA(Metadata!B878:'Metadata'!P878)=15, "Yes", "One (or more) of these fields are empty"),"")</f>
        <v/>
      </c>
      <c r="D883" t="str">
        <f>IF(COUNTA(Metadata!A878)=1, IF(ISNUMBER(MATCH(LEFT(Metadata!O878,SEARCH(":",Metadata!O878)-1),'Library and Platform Vocabulary'!$A$117:$A$413,0)), "Yes", "No"),"")</f>
        <v/>
      </c>
      <c r="E883" t="str">
        <f ca="1">IF(COUNTA(Metadata!A878)=1,IF(Metadata!N878&gt;TODAY(),"No, date is in the future or is invalid", "Yes"),"")</f>
        <v/>
      </c>
    </row>
    <row r="884" spans="1:5">
      <c r="A884" t="str">
        <f>IF(COUNTA(Metadata!A879)=1,ROW(Metadata!A879),"")</f>
        <v/>
      </c>
      <c r="B884" t="str">
        <f>IF(COUNTA(Metadata!A879)=1,IF(COUNTA(Metadata!L879,Metadata!B879)=2, IF(Metadata!L879=Metadata!B879, "No", "Yes"), "One (or both) of these fields are empty"),"")</f>
        <v/>
      </c>
      <c r="C884" t="str">
        <f>IF(COUNTA(Metadata!A879)=1,IF(COUNTA(Metadata!B879:'Metadata'!P879)=15, "Yes", "One (or more) of these fields are empty"),"")</f>
        <v/>
      </c>
      <c r="D884" t="str">
        <f>IF(COUNTA(Metadata!A879)=1, IF(ISNUMBER(MATCH(LEFT(Metadata!O879,SEARCH(":",Metadata!O879)-1),'Library and Platform Vocabulary'!$A$117:$A$413,0)), "Yes", "No"),"")</f>
        <v/>
      </c>
      <c r="E884" t="str">
        <f ca="1">IF(COUNTA(Metadata!A879)=1,IF(Metadata!N879&gt;TODAY(),"No, date is in the future or is invalid", "Yes"),"")</f>
        <v/>
      </c>
    </row>
    <row r="885" spans="1:5">
      <c r="A885" t="str">
        <f>IF(COUNTA(Metadata!A880)=1,ROW(Metadata!A880),"")</f>
        <v/>
      </c>
      <c r="B885" t="str">
        <f>IF(COUNTA(Metadata!A880)=1,IF(COUNTA(Metadata!L880,Metadata!B880)=2, IF(Metadata!L880=Metadata!B880, "No", "Yes"), "One (or both) of these fields are empty"),"")</f>
        <v/>
      </c>
      <c r="C885" t="str">
        <f>IF(COUNTA(Metadata!A880)=1,IF(COUNTA(Metadata!B880:'Metadata'!P880)=15, "Yes", "One (or more) of these fields are empty"),"")</f>
        <v/>
      </c>
      <c r="D885" t="str">
        <f>IF(COUNTA(Metadata!A880)=1, IF(ISNUMBER(MATCH(LEFT(Metadata!O880,SEARCH(":",Metadata!O880)-1),'Library and Platform Vocabulary'!$A$117:$A$413,0)), "Yes", "No"),"")</f>
        <v/>
      </c>
      <c r="E885" t="str">
        <f ca="1">IF(COUNTA(Metadata!A880)=1,IF(Metadata!N880&gt;TODAY(),"No, date is in the future or is invalid", "Yes"),"")</f>
        <v/>
      </c>
    </row>
    <row r="886" spans="1:5">
      <c r="A886" t="str">
        <f>IF(COUNTA(Metadata!A881)=1,ROW(Metadata!A881),"")</f>
        <v/>
      </c>
      <c r="B886" t="str">
        <f>IF(COUNTA(Metadata!A881)=1,IF(COUNTA(Metadata!L881,Metadata!B881)=2, IF(Metadata!L881=Metadata!B881, "No", "Yes"), "One (or both) of these fields are empty"),"")</f>
        <v/>
      </c>
      <c r="C886" t="str">
        <f>IF(COUNTA(Metadata!A881)=1,IF(COUNTA(Metadata!B881:'Metadata'!P881)=15, "Yes", "One (or more) of these fields are empty"),"")</f>
        <v/>
      </c>
      <c r="D886" t="str">
        <f>IF(COUNTA(Metadata!A881)=1, IF(ISNUMBER(MATCH(LEFT(Metadata!O881,SEARCH(":",Metadata!O881)-1),'Library and Platform Vocabulary'!$A$117:$A$413,0)), "Yes", "No"),"")</f>
        <v/>
      </c>
      <c r="E886" t="str">
        <f ca="1">IF(COUNTA(Metadata!A881)=1,IF(Metadata!N881&gt;TODAY(),"No, date is in the future or is invalid", "Yes"),"")</f>
        <v/>
      </c>
    </row>
    <row r="887" spans="1:5">
      <c r="A887" t="str">
        <f>IF(COUNTA(Metadata!A882)=1,ROW(Metadata!A882),"")</f>
        <v/>
      </c>
      <c r="B887" t="str">
        <f>IF(COUNTA(Metadata!A882)=1,IF(COUNTA(Metadata!L882,Metadata!B882)=2, IF(Metadata!L882=Metadata!B882, "No", "Yes"), "One (or both) of these fields are empty"),"")</f>
        <v/>
      </c>
      <c r="C887" t="str">
        <f>IF(COUNTA(Metadata!A882)=1,IF(COUNTA(Metadata!B882:'Metadata'!P882)=15, "Yes", "One (or more) of these fields are empty"),"")</f>
        <v/>
      </c>
      <c r="D887" t="str">
        <f>IF(COUNTA(Metadata!A882)=1, IF(ISNUMBER(MATCH(LEFT(Metadata!O882,SEARCH(":",Metadata!O882)-1),'Library and Platform Vocabulary'!$A$117:$A$413,0)), "Yes", "No"),"")</f>
        <v/>
      </c>
      <c r="E887" t="str">
        <f ca="1">IF(COUNTA(Metadata!A882)=1,IF(Metadata!N882&gt;TODAY(),"No, date is in the future or is invalid", "Yes"),"")</f>
        <v/>
      </c>
    </row>
    <row r="888" spans="1:5">
      <c r="A888" t="str">
        <f>IF(COUNTA(Metadata!A883)=1,ROW(Metadata!A883),"")</f>
        <v/>
      </c>
      <c r="B888" t="str">
        <f>IF(COUNTA(Metadata!A883)=1,IF(COUNTA(Metadata!L883,Metadata!B883)=2, IF(Metadata!L883=Metadata!B883, "No", "Yes"), "One (or both) of these fields are empty"),"")</f>
        <v/>
      </c>
      <c r="C888" t="str">
        <f>IF(COUNTA(Metadata!A883)=1,IF(COUNTA(Metadata!B883:'Metadata'!P883)=15, "Yes", "One (or more) of these fields are empty"),"")</f>
        <v/>
      </c>
      <c r="D888" t="str">
        <f>IF(COUNTA(Metadata!A883)=1, IF(ISNUMBER(MATCH(LEFT(Metadata!O883,SEARCH(":",Metadata!O883)-1),'Library and Platform Vocabulary'!$A$117:$A$413,0)), "Yes", "No"),"")</f>
        <v/>
      </c>
      <c r="E888" t="str">
        <f ca="1">IF(COUNTA(Metadata!A883)=1,IF(Metadata!N883&gt;TODAY(),"No, date is in the future or is invalid", "Yes"),"")</f>
        <v/>
      </c>
    </row>
    <row r="889" spans="1:5">
      <c r="A889" t="str">
        <f>IF(COUNTA(Metadata!A884)=1,ROW(Metadata!A884),"")</f>
        <v/>
      </c>
      <c r="B889" t="str">
        <f>IF(COUNTA(Metadata!A884)=1,IF(COUNTA(Metadata!L884,Metadata!B884)=2, IF(Metadata!L884=Metadata!B884, "No", "Yes"), "One (or both) of these fields are empty"),"")</f>
        <v/>
      </c>
      <c r="C889" t="str">
        <f>IF(COUNTA(Metadata!A884)=1,IF(COUNTA(Metadata!B884:'Metadata'!P884)=15, "Yes", "One (or more) of these fields are empty"),"")</f>
        <v/>
      </c>
      <c r="D889" t="str">
        <f>IF(COUNTA(Metadata!A884)=1, IF(ISNUMBER(MATCH(LEFT(Metadata!O884,SEARCH(":",Metadata!O884)-1),'Library and Platform Vocabulary'!$A$117:$A$413,0)), "Yes", "No"),"")</f>
        <v/>
      </c>
      <c r="E889" t="str">
        <f ca="1">IF(COUNTA(Metadata!A884)=1,IF(Metadata!N884&gt;TODAY(),"No, date is in the future or is invalid", "Yes"),"")</f>
        <v/>
      </c>
    </row>
    <row r="890" spans="1:5">
      <c r="A890" t="str">
        <f>IF(COUNTA(Metadata!A885)=1,ROW(Metadata!A885),"")</f>
        <v/>
      </c>
      <c r="B890" t="str">
        <f>IF(COUNTA(Metadata!A885)=1,IF(COUNTA(Metadata!L885,Metadata!B885)=2, IF(Metadata!L885=Metadata!B885, "No", "Yes"), "One (or both) of these fields are empty"),"")</f>
        <v/>
      </c>
      <c r="C890" t="str">
        <f>IF(COUNTA(Metadata!A885)=1,IF(COUNTA(Metadata!B885:'Metadata'!P885)=15, "Yes", "One (or more) of these fields are empty"),"")</f>
        <v/>
      </c>
      <c r="D890" t="str">
        <f>IF(COUNTA(Metadata!A885)=1, IF(ISNUMBER(MATCH(LEFT(Metadata!O885,SEARCH(":",Metadata!O885)-1),'Library and Platform Vocabulary'!$A$117:$A$413,0)), "Yes", "No"),"")</f>
        <v/>
      </c>
      <c r="E890" t="str">
        <f ca="1">IF(COUNTA(Metadata!A885)=1,IF(Metadata!N885&gt;TODAY(),"No, date is in the future or is invalid", "Yes"),"")</f>
        <v/>
      </c>
    </row>
    <row r="891" spans="1:5">
      <c r="A891" t="str">
        <f>IF(COUNTA(Metadata!A886)=1,ROW(Metadata!A886),"")</f>
        <v/>
      </c>
      <c r="B891" t="str">
        <f>IF(COUNTA(Metadata!A886)=1,IF(COUNTA(Metadata!L886,Metadata!B886)=2, IF(Metadata!L886=Metadata!B886, "No", "Yes"), "One (or both) of these fields are empty"),"")</f>
        <v/>
      </c>
      <c r="C891" t="str">
        <f>IF(COUNTA(Metadata!A886)=1,IF(COUNTA(Metadata!B886:'Metadata'!P886)=15, "Yes", "One (or more) of these fields are empty"),"")</f>
        <v/>
      </c>
      <c r="D891" t="str">
        <f>IF(COUNTA(Metadata!A886)=1, IF(ISNUMBER(MATCH(LEFT(Metadata!O886,SEARCH(":",Metadata!O886)-1),'Library and Platform Vocabulary'!$A$117:$A$413,0)), "Yes", "No"),"")</f>
        <v/>
      </c>
      <c r="E891" t="str">
        <f ca="1">IF(COUNTA(Metadata!A886)=1,IF(Metadata!N886&gt;TODAY(),"No, date is in the future or is invalid", "Yes"),"")</f>
        <v/>
      </c>
    </row>
    <row r="892" spans="1:5">
      <c r="A892" t="str">
        <f>IF(COUNTA(Metadata!A887)=1,ROW(Metadata!A887),"")</f>
        <v/>
      </c>
      <c r="B892" t="str">
        <f>IF(COUNTA(Metadata!A887)=1,IF(COUNTA(Metadata!L887,Metadata!B887)=2, IF(Metadata!L887=Metadata!B887, "No", "Yes"), "One (or both) of these fields are empty"),"")</f>
        <v/>
      </c>
      <c r="C892" t="str">
        <f>IF(COUNTA(Metadata!A887)=1,IF(COUNTA(Metadata!B887:'Metadata'!P887)=15, "Yes", "One (or more) of these fields are empty"),"")</f>
        <v/>
      </c>
      <c r="D892" t="str">
        <f>IF(COUNTA(Metadata!A887)=1, IF(ISNUMBER(MATCH(LEFT(Metadata!O887,SEARCH(":",Metadata!O887)-1),'Library and Platform Vocabulary'!$A$117:$A$413,0)), "Yes", "No"),"")</f>
        <v/>
      </c>
      <c r="E892" t="str">
        <f ca="1">IF(COUNTA(Metadata!A887)=1,IF(Metadata!N887&gt;TODAY(),"No, date is in the future or is invalid", "Yes"),"")</f>
        <v/>
      </c>
    </row>
    <row r="893" spans="1:5">
      <c r="A893" t="str">
        <f>IF(COUNTA(Metadata!A888)=1,ROW(Metadata!A888),"")</f>
        <v/>
      </c>
      <c r="B893" t="str">
        <f>IF(COUNTA(Metadata!A888)=1,IF(COUNTA(Metadata!L888,Metadata!B888)=2, IF(Metadata!L888=Metadata!B888, "No", "Yes"), "One (or both) of these fields are empty"),"")</f>
        <v/>
      </c>
      <c r="C893" t="str">
        <f>IF(COUNTA(Metadata!A888)=1,IF(COUNTA(Metadata!B888:'Metadata'!P888)=15, "Yes", "One (or more) of these fields are empty"),"")</f>
        <v/>
      </c>
      <c r="D893" t="str">
        <f>IF(COUNTA(Metadata!A888)=1, IF(ISNUMBER(MATCH(LEFT(Metadata!O888,SEARCH(":",Metadata!O888)-1),'Library and Platform Vocabulary'!$A$117:$A$413,0)), "Yes", "No"),"")</f>
        <v/>
      </c>
      <c r="E893" t="str">
        <f ca="1">IF(COUNTA(Metadata!A888)=1,IF(Metadata!N888&gt;TODAY(),"No, date is in the future or is invalid", "Yes"),"")</f>
        <v/>
      </c>
    </row>
    <row r="894" spans="1:5">
      <c r="A894" t="str">
        <f>IF(COUNTA(Metadata!A889)=1,ROW(Metadata!A889),"")</f>
        <v/>
      </c>
      <c r="B894" t="str">
        <f>IF(COUNTA(Metadata!A889)=1,IF(COUNTA(Metadata!L889,Metadata!B889)=2, IF(Metadata!L889=Metadata!B889, "No", "Yes"), "One (or both) of these fields are empty"),"")</f>
        <v/>
      </c>
      <c r="C894" t="str">
        <f>IF(COUNTA(Metadata!A889)=1,IF(COUNTA(Metadata!B889:'Metadata'!P889)=15, "Yes", "One (or more) of these fields are empty"),"")</f>
        <v/>
      </c>
      <c r="D894" t="str">
        <f>IF(COUNTA(Metadata!A889)=1, IF(ISNUMBER(MATCH(LEFT(Metadata!O889,SEARCH(":",Metadata!O889)-1),'Library and Platform Vocabulary'!$A$117:$A$413,0)), "Yes", "No"),"")</f>
        <v/>
      </c>
      <c r="E894" t="str">
        <f ca="1">IF(COUNTA(Metadata!A889)=1,IF(Metadata!N889&gt;TODAY(),"No, date is in the future or is invalid", "Yes"),"")</f>
        <v/>
      </c>
    </row>
    <row r="895" spans="1:5">
      <c r="A895" t="str">
        <f>IF(COUNTA(Metadata!A890)=1,ROW(Metadata!A890),"")</f>
        <v/>
      </c>
      <c r="B895" t="str">
        <f>IF(COUNTA(Metadata!A890)=1,IF(COUNTA(Metadata!L890,Metadata!B890)=2, IF(Metadata!L890=Metadata!B890, "No", "Yes"), "One (or both) of these fields are empty"),"")</f>
        <v/>
      </c>
      <c r="C895" t="str">
        <f>IF(COUNTA(Metadata!A890)=1,IF(COUNTA(Metadata!B890:'Metadata'!P890)=15, "Yes", "One (or more) of these fields are empty"),"")</f>
        <v/>
      </c>
      <c r="D895" t="str">
        <f>IF(COUNTA(Metadata!A890)=1, IF(ISNUMBER(MATCH(LEFT(Metadata!O890,SEARCH(":",Metadata!O890)-1),'Library and Platform Vocabulary'!$A$117:$A$413,0)), "Yes", "No"),"")</f>
        <v/>
      </c>
      <c r="E895" t="str">
        <f ca="1">IF(COUNTA(Metadata!A890)=1,IF(Metadata!N890&gt;TODAY(),"No, date is in the future or is invalid", "Yes"),"")</f>
        <v/>
      </c>
    </row>
    <row r="896" spans="1:5">
      <c r="A896" t="str">
        <f>IF(COUNTA(Metadata!A891)=1,ROW(Metadata!A891),"")</f>
        <v/>
      </c>
      <c r="B896" t="str">
        <f>IF(COUNTA(Metadata!A891)=1,IF(COUNTA(Metadata!L891,Metadata!B891)=2, IF(Metadata!L891=Metadata!B891, "No", "Yes"), "One (or both) of these fields are empty"),"")</f>
        <v/>
      </c>
      <c r="C896" t="str">
        <f>IF(COUNTA(Metadata!A891)=1,IF(COUNTA(Metadata!B891:'Metadata'!P891)=15, "Yes", "One (or more) of these fields are empty"),"")</f>
        <v/>
      </c>
      <c r="D896" t="str">
        <f>IF(COUNTA(Metadata!A891)=1, IF(ISNUMBER(MATCH(LEFT(Metadata!O891,SEARCH(":",Metadata!O891)-1),'Library and Platform Vocabulary'!$A$117:$A$413,0)), "Yes", "No"),"")</f>
        <v/>
      </c>
      <c r="E896" t="str">
        <f ca="1">IF(COUNTA(Metadata!A891)=1,IF(Metadata!N891&gt;TODAY(),"No, date is in the future or is invalid", "Yes"),"")</f>
        <v/>
      </c>
    </row>
    <row r="897" spans="1:5">
      <c r="A897" t="str">
        <f>IF(COUNTA(Metadata!A892)=1,ROW(Metadata!A892),"")</f>
        <v/>
      </c>
      <c r="B897" t="str">
        <f>IF(COUNTA(Metadata!A892)=1,IF(COUNTA(Metadata!L892,Metadata!B892)=2, IF(Metadata!L892=Metadata!B892, "No", "Yes"), "One (or both) of these fields are empty"),"")</f>
        <v/>
      </c>
      <c r="C897" t="str">
        <f>IF(COUNTA(Metadata!A892)=1,IF(COUNTA(Metadata!B892:'Metadata'!P892)=15, "Yes", "One (or more) of these fields are empty"),"")</f>
        <v/>
      </c>
      <c r="D897" t="str">
        <f>IF(COUNTA(Metadata!A892)=1, IF(ISNUMBER(MATCH(LEFT(Metadata!O892,SEARCH(":",Metadata!O892)-1),'Library and Platform Vocabulary'!$A$117:$A$413,0)), "Yes", "No"),"")</f>
        <v/>
      </c>
      <c r="E897" t="str">
        <f ca="1">IF(COUNTA(Metadata!A892)=1,IF(Metadata!N892&gt;TODAY(),"No, date is in the future or is invalid", "Yes"),"")</f>
        <v/>
      </c>
    </row>
    <row r="898" spans="1:5">
      <c r="A898" t="str">
        <f>IF(COUNTA(Metadata!A893)=1,ROW(Metadata!A893),"")</f>
        <v/>
      </c>
      <c r="B898" t="str">
        <f>IF(COUNTA(Metadata!A893)=1,IF(COUNTA(Metadata!L893,Metadata!B893)=2, IF(Metadata!L893=Metadata!B893, "No", "Yes"), "One (or both) of these fields are empty"),"")</f>
        <v/>
      </c>
      <c r="C898" t="str">
        <f>IF(COUNTA(Metadata!A893)=1,IF(COUNTA(Metadata!B893:'Metadata'!P893)=15, "Yes", "One (or more) of these fields are empty"),"")</f>
        <v/>
      </c>
      <c r="D898" t="str">
        <f>IF(COUNTA(Metadata!A893)=1, IF(ISNUMBER(MATCH(LEFT(Metadata!O893,SEARCH(":",Metadata!O893)-1),'Library and Platform Vocabulary'!$A$117:$A$413,0)), "Yes", "No"),"")</f>
        <v/>
      </c>
      <c r="E898" t="str">
        <f ca="1">IF(COUNTA(Metadata!A893)=1,IF(Metadata!N893&gt;TODAY(),"No, date is in the future or is invalid", "Yes"),"")</f>
        <v/>
      </c>
    </row>
    <row r="899" spans="1:5">
      <c r="A899" t="str">
        <f>IF(COUNTA(Metadata!A894)=1,ROW(Metadata!A894),"")</f>
        <v/>
      </c>
      <c r="B899" t="str">
        <f>IF(COUNTA(Metadata!A894)=1,IF(COUNTA(Metadata!L894,Metadata!B894)=2, IF(Metadata!L894=Metadata!B894, "No", "Yes"), "One (or both) of these fields are empty"),"")</f>
        <v/>
      </c>
      <c r="C899" t="str">
        <f>IF(COUNTA(Metadata!A894)=1,IF(COUNTA(Metadata!B894:'Metadata'!P894)=15, "Yes", "One (or more) of these fields are empty"),"")</f>
        <v/>
      </c>
      <c r="D899" t="str">
        <f>IF(COUNTA(Metadata!A894)=1, IF(ISNUMBER(MATCH(LEFT(Metadata!O894,SEARCH(":",Metadata!O894)-1),'Library and Platform Vocabulary'!$A$117:$A$413,0)), "Yes", "No"),"")</f>
        <v/>
      </c>
      <c r="E899" t="str">
        <f ca="1">IF(COUNTA(Metadata!A894)=1,IF(Metadata!N894&gt;TODAY(),"No, date is in the future or is invalid", "Yes"),"")</f>
        <v/>
      </c>
    </row>
    <row r="900" spans="1:5">
      <c r="A900" t="str">
        <f>IF(COUNTA(Metadata!A895)=1,ROW(Metadata!A895),"")</f>
        <v/>
      </c>
      <c r="B900" t="str">
        <f>IF(COUNTA(Metadata!A895)=1,IF(COUNTA(Metadata!L895,Metadata!B895)=2, IF(Metadata!L895=Metadata!B895, "No", "Yes"), "One (or both) of these fields are empty"),"")</f>
        <v/>
      </c>
      <c r="C900" t="str">
        <f>IF(COUNTA(Metadata!A895)=1,IF(COUNTA(Metadata!B895:'Metadata'!P895)=15, "Yes", "One (or more) of these fields are empty"),"")</f>
        <v/>
      </c>
      <c r="D900" t="str">
        <f>IF(COUNTA(Metadata!A895)=1, IF(ISNUMBER(MATCH(LEFT(Metadata!O895,SEARCH(":",Metadata!O895)-1),'Library and Platform Vocabulary'!$A$117:$A$413,0)), "Yes", "No"),"")</f>
        <v/>
      </c>
      <c r="E900" t="str">
        <f ca="1">IF(COUNTA(Metadata!A895)=1,IF(Metadata!N895&gt;TODAY(),"No, date is in the future or is invalid", "Yes"),"")</f>
        <v/>
      </c>
    </row>
    <row r="901" spans="1:5">
      <c r="A901" t="str">
        <f>IF(COUNTA(Metadata!A896)=1,ROW(Metadata!A896),"")</f>
        <v/>
      </c>
      <c r="B901" t="str">
        <f>IF(COUNTA(Metadata!A896)=1,IF(COUNTA(Metadata!L896,Metadata!B896)=2, IF(Metadata!L896=Metadata!B896, "No", "Yes"), "One (or both) of these fields are empty"),"")</f>
        <v/>
      </c>
      <c r="C901" t="str">
        <f>IF(COUNTA(Metadata!A896)=1,IF(COUNTA(Metadata!B896:'Metadata'!P896)=15, "Yes", "One (or more) of these fields are empty"),"")</f>
        <v/>
      </c>
      <c r="D901" t="str">
        <f>IF(COUNTA(Metadata!A896)=1, IF(ISNUMBER(MATCH(LEFT(Metadata!O896,SEARCH(":",Metadata!O896)-1),'Library and Platform Vocabulary'!$A$117:$A$413,0)), "Yes", "No"),"")</f>
        <v/>
      </c>
      <c r="E901" t="str">
        <f ca="1">IF(COUNTA(Metadata!A896)=1,IF(Metadata!N896&gt;TODAY(),"No, date is in the future or is invalid", "Yes"),"")</f>
        <v/>
      </c>
    </row>
    <row r="902" spans="1:5">
      <c r="A902" t="str">
        <f>IF(COUNTA(Metadata!A897)=1,ROW(Metadata!A897),"")</f>
        <v/>
      </c>
      <c r="B902" t="str">
        <f>IF(COUNTA(Metadata!A897)=1,IF(COUNTA(Metadata!L897,Metadata!B897)=2, IF(Metadata!L897=Metadata!B897, "No", "Yes"), "One (or both) of these fields are empty"),"")</f>
        <v/>
      </c>
      <c r="C902" t="str">
        <f>IF(COUNTA(Metadata!A897)=1,IF(COUNTA(Metadata!B897:'Metadata'!P897)=15, "Yes", "One (or more) of these fields are empty"),"")</f>
        <v/>
      </c>
      <c r="D902" t="str">
        <f>IF(COUNTA(Metadata!A897)=1, IF(ISNUMBER(MATCH(LEFT(Metadata!O897,SEARCH(":",Metadata!O897)-1),'Library and Platform Vocabulary'!$A$117:$A$413,0)), "Yes", "No"),"")</f>
        <v/>
      </c>
      <c r="E902" t="str">
        <f ca="1">IF(COUNTA(Metadata!A897)=1,IF(Metadata!N897&gt;TODAY(),"No, date is in the future or is invalid", "Yes"),"")</f>
        <v/>
      </c>
    </row>
    <row r="903" spans="1:5">
      <c r="A903" t="str">
        <f>IF(COUNTA(Metadata!A898)=1,ROW(Metadata!A898),"")</f>
        <v/>
      </c>
      <c r="B903" t="str">
        <f>IF(COUNTA(Metadata!A898)=1,IF(COUNTA(Metadata!L898,Metadata!B898)=2, IF(Metadata!L898=Metadata!B898, "No", "Yes"), "One (or both) of these fields are empty"),"")</f>
        <v/>
      </c>
      <c r="C903" t="str">
        <f>IF(COUNTA(Metadata!A898)=1,IF(COUNTA(Metadata!B898:'Metadata'!P898)=15, "Yes", "One (or more) of these fields are empty"),"")</f>
        <v/>
      </c>
      <c r="D903" t="str">
        <f>IF(COUNTA(Metadata!A898)=1, IF(ISNUMBER(MATCH(LEFT(Metadata!O898,SEARCH(":",Metadata!O898)-1),'Library and Platform Vocabulary'!$A$117:$A$413,0)), "Yes", "No"),"")</f>
        <v/>
      </c>
      <c r="E903" t="str">
        <f ca="1">IF(COUNTA(Metadata!A898)=1,IF(Metadata!N898&gt;TODAY(),"No, date is in the future or is invalid", "Yes"),"")</f>
        <v/>
      </c>
    </row>
    <row r="904" spans="1:5">
      <c r="A904" t="str">
        <f>IF(COUNTA(Metadata!A899)=1,ROW(Metadata!A899),"")</f>
        <v/>
      </c>
      <c r="B904" t="str">
        <f>IF(COUNTA(Metadata!A899)=1,IF(COUNTA(Metadata!L899,Metadata!B899)=2, IF(Metadata!L899=Metadata!B899, "No", "Yes"), "One (or both) of these fields are empty"),"")</f>
        <v/>
      </c>
      <c r="C904" t="str">
        <f>IF(COUNTA(Metadata!A899)=1,IF(COUNTA(Metadata!B899:'Metadata'!P899)=15, "Yes", "One (or more) of these fields are empty"),"")</f>
        <v/>
      </c>
      <c r="D904" t="str">
        <f>IF(COUNTA(Metadata!A899)=1, IF(ISNUMBER(MATCH(LEFT(Metadata!O899,SEARCH(":",Metadata!O899)-1),'Library and Platform Vocabulary'!$A$117:$A$413,0)), "Yes", "No"),"")</f>
        <v/>
      </c>
      <c r="E904" t="str">
        <f ca="1">IF(COUNTA(Metadata!A899)=1,IF(Metadata!N899&gt;TODAY(),"No, date is in the future or is invalid", "Yes"),"")</f>
        <v/>
      </c>
    </row>
    <row r="905" spans="1:5">
      <c r="A905" t="str">
        <f>IF(COUNTA(Metadata!A900)=1,ROW(Metadata!A900),"")</f>
        <v/>
      </c>
      <c r="B905" t="str">
        <f>IF(COUNTA(Metadata!A900)=1,IF(COUNTA(Metadata!L900,Metadata!B900)=2, IF(Metadata!L900=Metadata!B900, "No", "Yes"), "One (or both) of these fields are empty"),"")</f>
        <v/>
      </c>
      <c r="C905" t="str">
        <f>IF(COUNTA(Metadata!A900)=1,IF(COUNTA(Metadata!B900:'Metadata'!P900)=15, "Yes", "One (or more) of these fields are empty"),"")</f>
        <v/>
      </c>
      <c r="D905" t="str">
        <f>IF(COUNTA(Metadata!A900)=1, IF(ISNUMBER(MATCH(LEFT(Metadata!O900,SEARCH(":",Metadata!O900)-1),'Library and Platform Vocabulary'!$A$117:$A$413,0)), "Yes", "No"),"")</f>
        <v/>
      </c>
      <c r="E905" t="str">
        <f ca="1">IF(COUNTA(Metadata!A900)=1,IF(Metadata!N900&gt;TODAY(),"No, date is in the future or is invalid", "Yes"),"")</f>
        <v/>
      </c>
    </row>
    <row r="906" spans="1:5">
      <c r="A906" t="str">
        <f>IF(COUNTA(Metadata!A901)=1,ROW(Metadata!A901),"")</f>
        <v/>
      </c>
      <c r="B906" t="str">
        <f>IF(COUNTA(Metadata!A901)=1,IF(COUNTA(Metadata!L901,Metadata!B901)=2, IF(Metadata!L901=Metadata!B901, "No", "Yes"), "One (or both) of these fields are empty"),"")</f>
        <v/>
      </c>
      <c r="C906" t="str">
        <f>IF(COUNTA(Metadata!A901)=1,IF(COUNTA(Metadata!B901:'Metadata'!P901)=15, "Yes", "One (or more) of these fields are empty"),"")</f>
        <v/>
      </c>
      <c r="D906" t="str">
        <f>IF(COUNTA(Metadata!A901)=1, IF(ISNUMBER(MATCH(LEFT(Metadata!O901,SEARCH(":",Metadata!O901)-1),'Library and Platform Vocabulary'!$A$117:$A$413,0)), "Yes", "No"),"")</f>
        <v/>
      </c>
      <c r="E906" t="str">
        <f ca="1">IF(COUNTA(Metadata!A901)=1,IF(Metadata!N901&gt;TODAY(),"No, date is in the future or is invalid", "Yes"),"")</f>
        <v/>
      </c>
    </row>
    <row r="907" spans="1:5">
      <c r="A907" t="str">
        <f>IF(COUNTA(Metadata!A902)=1,ROW(Metadata!A902),"")</f>
        <v/>
      </c>
      <c r="B907" t="str">
        <f>IF(COUNTA(Metadata!A902)=1,IF(COUNTA(Metadata!L902,Metadata!B902)=2, IF(Metadata!L902=Metadata!B902, "No", "Yes"), "One (or both) of these fields are empty"),"")</f>
        <v/>
      </c>
      <c r="C907" t="str">
        <f>IF(COUNTA(Metadata!A902)=1,IF(COUNTA(Metadata!B902:'Metadata'!P902)=15, "Yes", "One (or more) of these fields are empty"),"")</f>
        <v/>
      </c>
      <c r="D907" t="str">
        <f>IF(COUNTA(Metadata!A902)=1, IF(ISNUMBER(MATCH(LEFT(Metadata!O902,SEARCH(":",Metadata!O902)-1),'Library and Platform Vocabulary'!$A$117:$A$413,0)), "Yes", "No"),"")</f>
        <v/>
      </c>
      <c r="E907" t="str">
        <f ca="1">IF(COUNTA(Metadata!A902)=1,IF(Metadata!N902&gt;TODAY(),"No, date is in the future or is invalid", "Yes"),"")</f>
        <v/>
      </c>
    </row>
    <row r="908" spans="1:5">
      <c r="A908" t="str">
        <f>IF(COUNTA(Metadata!A903)=1,ROW(Metadata!A903),"")</f>
        <v/>
      </c>
      <c r="B908" t="str">
        <f>IF(COUNTA(Metadata!A903)=1,IF(COUNTA(Metadata!L903,Metadata!B903)=2, IF(Metadata!L903=Metadata!B903, "No", "Yes"), "One (or both) of these fields are empty"),"")</f>
        <v/>
      </c>
      <c r="C908" t="str">
        <f>IF(COUNTA(Metadata!A903)=1,IF(COUNTA(Metadata!B903:'Metadata'!P903)=15, "Yes", "One (or more) of these fields are empty"),"")</f>
        <v/>
      </c>
      <c r="D908" t="str">
        <f>IF(COUNTA(Metadata!A903)=1, IF(ISNUMBER(MATCH(LEFT(Metadata!O903,SEARCH(":",Metadata!O903)-1),'Library and Platform Vocabulary'!$A$117:$A$413,0)), "Yes", "No"),"")</f>
        <v/>
      </c>
      <c r="E908" t="str">
        <f ca="1">IF(COUNTA(Metadata!A903)=1,IF(Metadata!N903&gt;TODAY(),"No, date is in the future or is invalid", "Yes"),"")</f>
        <v/>
      </c>
    </row>
    <row r="909" spans="1:5">
      <c r="A909" t="str">
        <f>IF(COUNTA(Metadata!A904)=1,ROW(Metadata!A904),"")</f>
        <v/>
      </c>
      <c r="B909" t="str">
        <f>IF(COUNTA(Metadata!A904)=1,IF(COUNTA(Metadata!L904,Metadata!B904)=2, IF(Metadata!L904=Metadata!B904, "No", "Yes"), "One (or both) of these fields are empty"),"")</f>
        <v/>
      </c>
      <c r="C909" t="str">
        <f>IF(COUNTA(Metadata!A904)=1,IF(COUNTA(Metadata!B904:'Metadata'!P904)=15, "Yes", "One (or more) of these fields are empty"),"")</f>
        <v/>
      </c>
      <c r="D909" t="str">
        <f>IF(COUNTA(Metadata!A904)=1, IF(ISNUMBER(MATCH(LEFT(Metadata!O904,SEARCH(":",Metadata!O904)-1),'Library and Platform Vocabulary'!$A$117:$A$413,0)), "Yes", "No"),"")</f>
        <v/>
      </c>
      <c r="E909" t="str">
        <f ca="1">IF(COUNTA(Metadata!A904)=1,IF(Metadata!N904&gt;TODAY(),"No, date is in the future or is invalid", "Yes"),"")</f>
        <v/>
      </c>
    </row>
    <row r="910" spans="1:5">
      <c r="A910" t="str">
        <f>IF(COUNTA(Metadata!A905)=1,ROW(Metadata!A905),"")</f>
        <v/>
      </c>
      <c r="B910" t="str">
        <f>IF(COUNTA(Metadata!A905)=1,IF(COUNTA(Metadata!L905,Metadata!B905)=2, IF(Metadata!L905=Metadata!B905, "No", "Yes"), "One (or both) of these fields are empty"),"")</f>
        <v/>
      </c>
      <c r="C910" t="str">
        <f>IF(COUNTA(Metadata!A905)=1,IF(COUNTA(Metadata!B905:'Metadata'!P905)=15, "Yes", "One (or more) of these fields are empty"),"")</f>
        <v/>
      </c>
      <c r="D910" t="str">
        <f>IF(COUNTA(Metadata!A905)=1, IF(ISNUMBER(MATCH(LEFT(Metadata!O905,SEARCH(":",Metadata!O905)-1),'Library and Platform Vocabulary'!$A$117:$A$413,0)), "Yes", "No"),"")</f>
        <v/>
      </c>
      <c r="E910" t="str">
        <f ca="1">IF(COUNTA(Metadata!A905)=1,IF(Metadata!N905&gt;TODAY(),"No, date is in the future or is invalid", "Yes"),"")</f>
        <v/>
      </c>
    </row>
    <row r="911" spans="1:5">
      <c r="A911" t="str">
        <f>IF(COUNTA(Metadata!A906)=1,ROW(Metadata!A906),"")</f>
        <v/>
      </c>
      <c r="B911" t="str">
        <f>IF(COUNTA(Metadata!A906)=1,IF(COUNTA(Metadata!L906,Metadata!B906)=2, IF(Metadata!L906=Metadata!B906, "No", "Yes"), "One (or both) of these fields are empty"),"")</f>
        <v/>
      </c>
      <c r="C911" t="str">
        <f>IF(COUNTA(Metadata!A906)=1,IF(COUNTA(Metadata!B906:'Metadata'!P906)=15, "Yes", "One (or more) of these fields are empty"),"")</f>
        <v/>
      </c>
      <c r="D911" t="str">
        <f>IF(COUNTA(Metadata!A906)=1, IF(ISNUMBER(MATCH(LEFT(Metadata!O906,SEARCH(":",Metadata!O906)-1),'Library and Platform Vocabulary'!$A$117:$A$413,0)), "Yes", "No"),"")</f>
        <v/>
      </c>
      <c r="E911" t="str">
        <f ca="1">IF(COUNTA(Metadata!A906)=1,IF(Metadata!N906&gt;TODAY(),"No, date is in the future or is invalid", "Yes"),"")</f>
        <v/>
      </c>
    </row>
    <row r="912" spans="1:5">
      <c r="A912" t="str">
        <f>IF(COUNTA(Metadata!A907)=1,ROW(Metadata!A907),"")</f>
        <v/>
      </c>
      <c r="B912" t="str">
        <f>IF(COUNTA(Metadata!A907)=1,IF(COUNTA(Metadata!L907,Metadata!B907)=2, IF(Metadata!L907=Metadata!B907, "No", "Yes"), "One (or both) of these fields are empty"),"")</f>
        <v/>
      </c>
      <c r="C912" t="str">
        <f>IF(COUNTA(Metadata!A907)=1,IF(COUNTA(Metadata!B907:'Metadata'!P907)=15, "Yes", "One (or more) of these fields are empty"),"")</f>
        <v/>
      </c>
      <c r="D912" t="str">
        <f>IF(COUNTA(Metadata!A907)=1, IF(ISNUMBER(MATCH(LEFT(Metadata!O907,SEARCH(":",Metadata!O907)-1),'Library and Platform Vocabulary'!$A$117:$A$413,0)), "Yes", "No"),"")</f>
        <v/>
      </c>
      <c r="E912" t="str">
        <f ca="1">IF(COUNTA(Metadata!A907)=1,IF(Metadata!N907&gt;TODAY(),"No, date is in the future or is invalid", "Yes"),"")</f>
        <v/>
      </c>
    </row>
    <row r="913" spans="1:5">
      <c r="A913" t="str">
        <f>IF(COUNTA(Metadata!A908)=1,ROW(Metadata!A908),"")</f>
        <v/>
      </c>
      <c r="B913" t="str">
        <f>IF(COUNTA(Metadata!A908)=1,IF(COUNTA(Metadata!L908,Metadata!B908)=2, IF(Metadata!L908=Metadata!B908, "No", "Yes"), "One (or both) of these fields are empty"),"")</f>
        <v/>
      </c>
      <c r="C913" t="str">
        <f>IF(COUNTA(Metadata!A908)=1,IF(COUNTA(Metadata!B908:'Metadata'!P908)=15, "Yes", "One (or more) of these fields are empty"),"")</f>
        <v/>
      </c>
      <c r="D913" t="str">
        <f>IF(COUNTA(Metadata!A908)=1, IF(ISNUMBER(MATCH(LEFT(Metadata!O908,SEARCH(":",Metadata!O908)-1),'Library and Platform Vocabulary'!$A$117:$A$413,0)), "Yes", "No"),"")</f>
        <v/>
      </c>
      <c r="E913" t="str">
        <f ca="1">IF(COUNTA(Metadata!A908)=1,IF(Metadata!N908&gt;TODAY(),"No, date is in the future or is invalid", "Yes"),"")</f>
        <v/>
      </c>
    </row>
    <row r="914" spans="1:5">
      <c r="A914" t="str">
        <f>IF(COUNTA(Metadata!A909)=1,ROW(Metadata!A909),"")</f>
        <v/>
      </c>
      <c r="B914" t="str">
        <f>IF(COUNTA(Metadata!A909)=1,IF(COUNTA(Metadata!L909,Metadata!B909)=2, IF(Metadata!L909=Metadata!B909, "No", "Yes"), "One (or both) of these fields are empty"),"")</f>
        <v/>
      </c>
      <c r="C914" t="str">
        <f>IF(COUNTA(Metadata!A909)=1,IF(COUNTA(Metadata!B909:'Metadata'!P909)=15, "Yes", "One (or more) of these fields are empty"),"")</f>
        <v/>
      </c>
      <c r="D914" t="str">
        <f>IF(COUNTA(Metadata!A909)=1, IF(ISNUMBER(MATCH(LEFT(Metadata!O909,SEARCH(":",Metadata!O909)-1),'Library and Platform Vocabulary'!$A$117:$A$413,0)), "Yes", "No"),"")</f>
        <v/>
      </c>
      <c r="E914" t="str">
        <f ca="1">IF(COUNTA(Metadata!A909)=1,IF(Metadata!N909&gt;TODAY(),"No, date is in the future or is invalid", "Yes"),"")</f>
        <v/>
      </c>
    </row>
    <row r="915" spans="1:5">
      <c r="A915" t="str">
        <f>IF(COUNTA(Metadata!A910)=1,ROW(Metadata!A910),"")</f>
        <v/>
      </c>
      <c r="B915" t="str">
        <f>IF(COUNTA(Metadata!A910)=1,IF(COUNTA(Metadata!L910,Metadata!B910)=2, IF(Metadata!L910=Metadata!B910, "No", "Yes"), "One (or both) of these fields are empty"),"")</f>
        <v/>
      </c>
      <c r="C915" t="str">
        <f>IF(COUNTA(Metadata!A910)=1,IF(COUNTA(Metadata!B910:'Metadata'!P910)=15, "Yes", "One (or more) of these fields are empty"),"")</f>
        <v/>
      </c>
      <c r="D915" t="str">
        <f>IF(COUNTA(Metadata!A910)=1, IF(ISNUMBER(MATCH(LEFT(Metadata!O910,SEARCH(":",Metadata!O910)-1),'Library and Platform Vocabulary'!$A$117:$A$413,0)), "Yes", "No"),"")</f>
        <v/>
      </c>
      <c r="E915" t="str">
        <f ca="1">IF(COUNTA(Metadata!A910)=1,IF(Metadata!N910&gt;TODAY(),"No, date is in the future or is invalid", "Yes"),"")</f>
        <v/>
      </c>
    </row>
    <row r="916" spans="1:5">
      <c r="A916" t="str">
        <f>IF(COUNTA(Metadata!A911)=1,ROW(Metadata!A911),"")</f>
        <v/>
      </c>
      <c r="B916" t="str">
        <f>IF(COUNTA(Metadata!A911)=1,IF(COUNTA(Metadata!L911,Metadata!B911)=2, IF(Metadata!L911=Metadata!B911, "No", "Yes"), "One (or both) of these fields are empty"),"")</f>
        <v/>
      </c>
      <c r="C916" t="str">
        <f>IF(COUNTA(Metadata!A911)=1,IF(COUNTA(Metadata!B911:'Metadata'!P911)=15, "Yes", "One (or more) of these fields are empty"),"")</f>
        <v/>
      </c>
      <c r="D916" t="str">
        <f>IF(COUNTA(Metadata!A911)=1, IF(ISNUMBER(MATCH(LEFT(Metadata!O911,SEARCH(":",Metadata!O911)-1),'Library and Platform Vocabulary'!$A$117:$A$413,0)), "Yes", "No"),"")</f>
        <v/>
      </c>
      <c r="E916" t="str">
        <f ca="1">IF(COUNTA(Metadata!A911)=1,IF(Metadata!N911&gt;TODAY(),"No, date is in the future or is invalid", "Yes"),"")</f>
        <v/>
      </c>
    </row>
    <row r="917" spans="1:5">
      <c r="A917" t="str">
        <f>IF(COUNTA(Metadata!A912)=1,ROW(Metadata!A912),"")</f>
        <v/>
      </c>
      <c r="B917" t="str">
        <f>IF(COUNTA(Metadata!A912)=1,IF(COUNTA(Metadata!L912,Metadata!B912)=2, IF(Metadata!L912=Metadata!B912, "No", "Yes"), "One (or both) of these fields are empty"),"")</f>
        <v/>
      </c>
      <c r="C917" t="str">
        <f>IF(COUNTA(Metadata!A912)=1,IF(COUNTA(Metadata!B912:'Metadata'!P912)=15, "Yes", "One (or more) of these fields are empty"),"")</f>
        <v/>
      </c>
      <c r="D917" t="str">
        <f>IF(COUNTA(Metadata!A912)=1, IF(ISNUMBER(MATCH(LEFT(Metadata!O912,SEARCH(":",Metadata!O912)-1),'Library and Platform Vocabulary'!$A$117:$A$413,0)), "Yes", "No"),"")</f>
        <v/>
      </c>
      <c r="E917" t="str">
        <f ca="1">IF(COUNTA(Metadata!A912)=1,IF(Metadata!N912&gt;TODAY(),"No, date is in the future or is invalid", "Yes"),"")</f>
        <v/>
      </c>
    </row>
    <row r="918" spans="1:5">
      <c r="A918" t="str">
        <f>IF(COUNTA(Metadata!A913)=1,ROW(Metadata!A913),"")</f>
        <v/>
      </c>
      <c r="B918" t="str">
        <f>IF(COUNTA(Metadata!A913)=1,IF(COUNTA(Metadata!L913,Metadata!B913)=2, IF(Metadata!L913=Metadata!B913, "No", "Yes"), "One (or both) of these fields are empty"),"")</f>
        <v/>
      </c>
      <c r="C918" t="str">
        <f>IF(COUNTA(Metadata!A913)=1,IF(COUNTA(Metadata!B913:'Metadata'!P913)=15, "Yes", "One (or more) of these fields are empty"),"")</f>
        <v/>
      </c>
      <c r="D918" t="str">
        <f>IF(COUNTA(Metadata!A913)=1, IF(ISNUMBER(MATCH(LEFT(Metadata!O913,SEARCH(":",Metadata!O913)-1),'Library and Platform Vocabulary'!$A$117:$A$413,0)), "Yes", "No"),"")</f>
        <v/>
      </c>
      <c r="E918" t="str">
        <f ca="1">IF(COUNTA(Metadata!A913)=1,IF(Metadata!N913&gt;TODAY(),"No, date is in the future or is invalid", "Yes"),"")</f>
        <v/>
      </c>
    </row>
    <row r="919" spans="1:5">
      <c r="A919" t="str">
        <f>IF(COUNTA(Metadata!A914)=1,ROW(Metadata!A914),"")</f>
        <v/>
      </c>
      <c r="B919" t="str">
        <f>IF(COUNTA(Metadata!A914)=1,IF(COUNTA(Metadata!L914,Metadata!B914)=2, IF(Metadata!L914=Metadata!B914, "No", "Yes"), "One (or both) of these fields are empty"),"")</f>
        <v/>
      </c>
      <c r="C919" t="str">
        <f>IF(COUNTA(Metadata!A914)=1,IF(COUNTA(Metadata!B914:'Metadata'!P914)=15, "Yes", "One (or more) of these fields are empty"),"")</f>
        <v/>
      </c>
      <c r="D919" t="str">
        <f>IF(COUNTA(Metadata!A914)=1, IF(ISNUMBER(MATCH(LEFT(Metadata!O914,SEARCH(":",Metadata!O914)-1),'Library and Platform Vocabulary'!$A$117:$A$413,0)), "Yes", "No"),"")</f>
        <v/>
      </c>
      <c r="E919" t="str">
        <f ca="1">IF(COUNTA(Metadata!A914)=1,IF(Metadata!N914&gt;TODAY(),"No, date is in the future or is invalid", "Yes"),"")</f>
        <v/>
      </c>
    </row>
    <row r="920" spans="1:5">
      <c r="A920" t="str">
        <f>IF(COUNTA(Metadata!A915)=1,ROW(Metadata!A915),"")</f>
        <v/>
      </c>
      <c r="B920" t="str">
        <f>IF(COUNTA(Metadata!A915)=1,IF(COUNTA(Metadata!L915,Metadata!B915)=2, IF(Metadata!L915=Metadata!B915, "No", "Yes"), "One (or both) of these fields are empty"),"")</f>
        <v/>
      </c>
      <c r="C920" t="str">
        <f>IF(COUNTA(Metadata!A915)=1,IF(COUNTA(Metadata!B915:'Metadata'!P915)=15, "Yes", "One (or more) of these fields are empty"),"")</f>
        <v/>
      </c>
      <c r="D920" t="str">
        <f>IF(COUNTA(Metadata!A915)=1, IF(ISNUMBER(MATCH(LEFT(Metadata!O915,SEARCH(":",Metadata!O915)-1),'Library and Platform Vocabulary'!$A$117:$A$413,0)), "Yes", "No"),"")</f>
        <v/>
      </c>
      <c r="E920" t="str">
        <f ca="1">IF(COUNTA(Metadata!A915)=1,IF(Metadata!N915&gt;TODAY(),"No, date is in the future or is invalid", "Yes"),"")</f>
        <v/>
      </c>
    </row>
    <row r="921" spans="1:5">
      <c r="A921" t="str">
        <f>IF(COUNTA(Metadata!A916)=1,ROW(Metadata!A916),"")</f>
        <v/>
      </c>
      <c r="B921" t="str">
        <f>IF(COUNTA(Metadata!A916)=1,IF(COUNTA(Metadata!L916,Metadata!B916)=2, IF(Metadata!L916=Metadata!B916, "No", "Yes"), "One (or both) of these fields are empty"),"")</f>
        <v/>
      </c>
      <c r="C921" t="str">
        <f>IF(COUNTA(Metadata!A916)=1,IF(COUNTA(Metadata!B916:'Metadata'!P916)=15, "Yes", "One (or more) of these fields are empty"),"")</f>
        <v/>
      </c>
      <c r="D921" t="str">
        <f>IF(COUNTA(Metadata!A916)=1, IF(ISNUMBER(MATCH(LEFT(Metadata!O916,SEARCH(":",Metadata!O916)-1),'Library and Platform Vocabulary'!$A$117:$A$413,0)), "Yes", "No"),"")</f>
        <v/>
      </c>
      <c r="E921" t="str">
        <f ca="1">IF(COUNTA(Metadata!A916)=1,IF(Metadata!N916&gt;TODAY(),"No, date is in the future or is invalid", "Yes"),"")</f>
        <v/>
      </c>
    </row>
    <row r="922" spans="1:5">
      <c r="A922" t="str">
        <f>IF(COUNTA(Metadata!A917)=1,ROW(Metadata!A917),"")</f>
        <v/>
      </c>
      <c r="B922" t="str">
        <f>IF(COUNTA(Metadata!A917)=1,IF(COUNTA(Metadata!L917,Metadata!B917)=2, IF(Metadata!L917=Metadata!B917, "No", "Yes"), "One (or both) of these fields are empty"),"")</f>
        <v/>
      </c>
      <c r="C922" t="str">
        <f>IF(COUNTA(Metadata!A917)=1,IF(COUNTA(Metadata!B917:'Metadata'!P917)=15, "Yes", "One (or more) of these fields are empty"),"")</f>
        <v/>
      </c>
      <c r="D922" t="str">
        <f>IF(COUNTA(Metadata!A917)=1, IF(ISNUMBER(MATCH(LEFT(Metadata!O917,SEARCH(":",Metadata!O917)-1),'Library and Platform Vocabulary'!$A$117:$A$413,0)), "Yes", "No"),"")</f>
        <v/>
      </c>
      <c r="E922" t="str">
        <f ca="1">IF(COUNTA(Metadata!A917)=1,IF(Metadata!N917&gt;TODAY(),"No, date is in the future or is invalid", "Yes"),"")</f>
        <v/>
      </c>
    </row>
    <row r="923" spans="1:5">
      <c r="A923" t="str">
        <f>IF(COUNTA(Metadata!A918)=1,ROW(Metadata!A918),"")</f>
        <v/>
      </c>
      <c r="B923" t="str">
        <f>IF(COUNTA(Metadata!A918)=1,IF(COUNTA(Metadata!L918,Metadata!B918)=2, IF(Metadata!L918=Metadata!B918, "No", "Yes"), "One (or both) of these fields are empty"),"")</f>
        <v/>
      </c>
      <c r="C923" t="str">
        <f>IF(COUNTA(Metadata!A918)=1,IF(COUNTA(Metadata!B918:'Metadata'!P918)=15, "Yes", "One (or more) of these fields are empty"),"")</f>
        <v/>
      </c>
      <c r="D923" t="str">
        <f>IF(COUNTA(Metadata!A918)=1, IF(ISNUMBER(MATCH(LEFT(Metadata!O918,SEARCH(":",Metadata!O918)-1),'Library and Platform Vocabulary'!$A$117:$A$413,0)), "Yes", "No"),"")</f>
        <v/>
      </c>
      <c r="E923" t="str">
        <f ca="1">IF(COUNTA(Metadata!A918)=1,IF(Metadata!N918&gt;TODAY(),"No, date is in the future or is invalid", "Yes"),"")</f>
        <v/>
      </c>
    </row>
    <row r="924" spans="1:5">
      <c r="A924" t="str">
        <f>IF(COUNTA(Metadata!A919)=1,ROW(Metadata!A919),"")</f>
        <v/>
      </c>
      <c r="B924" t="str">
        <f>IF(COUNTA(Metadata!A919)=1,IF(COUNTA(Metadata!L919,Metadata!B919)=2, IF(Metadata!L919=Metadata!B919, "No", "Yes"), "One (or both) of these fields are empty"),"")</f>
        <v/>
      </c>
      <c r="C924" t="str">
        <f>IF(COUNTA(Metadata!A919)=1,IF(COUNTA(Metadata!B919:'Metadata'!P919)=15, "Yes", "One (or more) of these fields are empty"),"")</f>
        <v/>
      </c>
      <c r="D924" t="str">
        <f>IF(COUNTA(Metadata!A919)=1, IF(ISNUMBER(MATCH(LEFT(Metadata!O919,SEARCH(":",Metadata!O919)-1),'Library and Platform Vocabulary'!$A$117:$A$413,0)), "Yes", "No"),"")</f>
        <v/>
      </c>
      <c r="E924" t="str">
        <f ca="1">IF(COUNTA(Metadata!A919)=1,IF(Metadata!N919&gt;TODAY(),"No, date is in the future or is invalid", "Yes"),"")</f>
        <v/>
      </c>
    </row>
    <row r="925" spans="1:5">
      <c r="A925" t="str">
        <f>IF(COUNTA(Metadata!A920)=1,ROW(Metadata!A920),"")</f>
        <v/>
      </c>
      <c r="B925" t="str">
        <f>IF(COUNTA(Metadata!A920)=1,IF(COUNTA(Metadata!L920,Metadata!B920)=2, IF(Metadata!L920=Metadata!B920, "No", "Yes"), "One (or both) of these fields are empty"),"")</f>
        <v/>
      </c>
      <c r="C925" t="str">
        <f>IF(COUNTA(Metadata!A920)=1,IF(COUNTA(Metadata!B920:'Metadata'!P920)=15, "Yes", "One (or more) of these fields are empty"),"")</f>
        <v/>
      </c>
      <c r="D925" t="str">
        <f>IF(COUNTA(Metadata!A920)=1, IF(ISNUMBER(MATCH(LEFT(Metadata!O920,SEARCH(":",Metadata!O920)-1),'Library and Platform Vocabulary'!$A$117:$A$413,0)), "Yes", "No"),"")</f>
        <v/>
      </c>
      <c r="E925" t="str">
        <f ca="1">IF(COUNTA(Metadata!A920)=1,IF(Metadata!N920&gt;TODAY(),"No, date is in the future or is invalid", "Yes"),"")</f>
        <v/>
      </c>
    </row>
    <row r="926" spans="1:5">
      <c r="A926" t="str">
        <f>IF(COUNTA(Metadata!A921)=1,ROW(Metadata!A921),"")</f>
        <v/>
      </c>
      <c r="B926" t="str">
        <f>IF(COUNTA(Metadata!A921)=1,IF(COUNTA(Metadata!L921,Metadata!B921)=2, IF(Metadata!L921=Metadata!B921, "No", "Yes"), "One (or both) of these fields are empty"),"")</f>
        <v/>
      </c>
      <c r="C926" t="str">
        <f>IF(COUNTA(Metadata!A921)=1,IF(COUNTA(Metadata!B921:'Metadata'!P921)=15, "Yes", "One (or more) of these fields are empty"),"")</f>
        <v/>
      </c>
      <c r="D926" t="str">
        <f>IF(COUNTA(Metadata!A921)=1, IF(ISNUMBER(MATCH(LEFT(Metadata!O921,SEARCH(":",Metadata!O921)-1),'Library and Platform Vocabulary'!$A$117:$A$413,0)), "Yes", "No"),"")</f>
        <v/>
      </c>
      <c r="E926" t="str">
        <f ca="1">IF(COUNTA(Metadata!A921)=1,IF(Metadata!N921&gt;TODAY(),"No, date is in the future or is invalid", "Yes"),"")</f>
        <v/>
      </c>
    </row>
    <row r="927" spans="1:5">
      <c r="A927" t="str">
        <f>IF(COUNTA(Metadata!A922)=1,ROW(Metadata!A922),"")</f>
        <v/>
      </c>
      <c r="B927" t="str">
        <f>IF(COUNTA(Metadata!A922)=1,IF(COUNTA(Metadata!L922,Metadata!B922)=2, IF(Metadata!L922=Metadata!B922, "No", "Yes"), "One (or both) of these fields are empty"),"")</f>
        <v/>
      </c>
      <c r="C927" t="str">
        <f>IF(COUNTA(Metadata!A922)=1,IF(COUNTA(Metadata!B922:'Metadata'!P922)=15, "Yes", "One (or more) of these fields are empty"),"")</f>
        <v/>
      </c>
      <c r="D927" t="str">
        <f>IF(COUNTA(Metadata!A922)=1, IF(ISNUMBER(MATCH(LEFT(Metadata!O922,SEARCH(":",Metadata!O922)-1),'Library and Platform Vocabulary'!$A$117:$A$413,0)), "Yes", "No"),"")</f>
        <v/>
      </c>
      <c r="E927" t="str">
        <f ca="1">IF(COUNTA(Metadata!A922)=1,IF(Metadata!N922&gt;TODAY(),"No, date is in the future or is invalid", "Yes"),"")</f>
        <v/>
      </c>
    </row>
    <row r="928" spans="1:5">
      <c r="A928" t="str">
        <f>IF(COUNTA(Metadata!A923)=1,ROW(Metadata!A923),"")</f>
        <v/>
      </c>
      <c r="B928" t="str">
        <f>IF(COUNTA(Metadata!A923)=1,IF(COUNTA(Metadata!L923,Metadata!B923)=2, IF(Metadata!L923=Metadata!B923, "No", "Yes"), "One (or both) of these fields are empty"),"")</f>
        <v/>
      </c>
      <c r="C928" t="str">
        <f>IF(COUNTA(Metadata!A923)=1,IF(COUNTA(Metadata!B923:'Metadata'!P923)=15, "Yes", "One (or more) of these fields are empty"),"")</f>
        <v/>
      </c>
      <c r="D928" t="str">
        <f>IF(COUNTA(Metadata!A923)=1, IF(ISNUMBER(MATCH(LEFT(Metadata!O923,SEARCH(":",Metadata!O923)-1),'Library and Platform Vocabulary'!$A$117:$A$413,0)), "Yes", "No"),"")</f>
        <v/>
      </c>
      <c r="E928" t="str">
        <f ca="1">IF(COUNTA(Metadata!A923)=1,IF(Metadata!N923&gt;TODAY(),"No, date is in the future or is invalid", "Yes"),"")</f>
        <v/>
      </c>
    </row>
    <row r="929" spans="1:5">
      <c r="A929" t="str">
        <f>IF(COUNTA(Metadata!A924)=1,ROW(Metadata!A924),"")</f>
        <v/>
      </c>
      <c r="B929" t="str">
        <f>IF(COUNTA(Metadata!A924)=1,IF(COUNTA(Metadata!L924,Metadata!B924)=2, IF(Metadata!L924=Metadata!B924, "No", "Yes"), "One (or both) of these fields are empty"),"")</f>
        <v/>
      </c>
      <c r="C929" t="str">
        <f>IF(COUNTA(Metadata!A924)=1,IF(COUNTA(Metadata!B924:'Metadata'!P924)=15, "Yes", "One (or more) of these fields are empty"),"")</f>
        <v/>
      </c>
      <c r="D929" t="str">
        <f>IF(COUNTA(Metadata!A924)=1, IF(ISNUMBER(MATCH(LEFT(Metadata!O924,SEARCH(":",Metadata!O924)-1),'Library and Platform Vocabulary'!$A$117:$A$413,0)), "Yes", "No"),"")</f>
        <v/>
      </c>
      <c r="E929" t="str">
        <f ca="1">IF(COUNTA(Metadata!A924)=1,IF(Metadata!N924&gt;TODAY(),"No, date is in the future or is invalid", "Yes"),"")</f>
        <v/>
      </c>
    </row>
    <row r="930" spans="1:5">
      <c r="A930" t="str">
        <f>IF(COUNTA(Metadata!A925)=1,ROW(Metadata!A925),"")</f>
        <v/>
      </c>
      <c r="B930" t="str">
        <f>IF(COUNTA(Metadata!A925)=1,IF(COUNTA(Metadata!L925,Metadata!B925)=2, IF(Metadata!L925=Metadata!B925, "No", "Yes"), "One (or both) of these fields are empty"),"")</f>
        <v/>
      </c>
      <c r="C930" t="str">
        <f>IF(COUNTA(Metadata!A925)=1,IF(COUNTA(Metadata!B925:'Metadata'!P925)=15, "Yes", "One (or more) of these fields are empty"),"")</f>
        <v/>
      </c>
      <c r="D930" t="str">
        <f>IF(COUNTA(Metadata!A925)=1, IF(ISNUMBER(MATCH(LEFT(Metadata!O925,SEARCH(":",Metadata!O925)-1),'Library and Platform Vocabulary'!$A$117:$A$413,0)), "Yes", "No"),"")</f>
        <v/>
      </c>
      <c r="E930" t="str">
        <f ca="1">IF(COUNTA(Metadata!A925)=1,IF(Metadata!N925&gt;TODAY(),"No, date is in the future or is invalid", "Yes"),"")</f>
        <v/>
      </c>
    </row>
    <row r="931" spans="1:5">
      <c r="A931" t="str">
        <f>IF(COUNTA(Metadata!A926)=1,ROW(Metadata!A926),"")</f>
        <v/>
      </c>
      <c r="B931" t="str">
        <f>IF(COUNTA(Metadata!A926)=1,IF(COUNTA(Metadata!L926,Metadata!B926)=2, IF(Metadata!L926=Metadata!B926, "No", "Yes"), "One (or both) of these fields are empty"),"")</f>
        <v/>
      </c>
      <c r="C931" t="str">
        <f>IF(COUNTA(Metadata!A926)=1,IF(COUNTA(Metadata!B926:'Metadata'!P926)=15, "Yes", "One (or more) of these fields are empty"),"")</f>
        <v/>
      </c>
      <c r="D931" t="str">
        <f>IF(COUNTA(Metadata!A926)=1, IF(ISNUMBER(MATCH(LEFT(Metadata!O926,SEARCH(":",Metadata!O926)-1),'Library and Platform Vocabulary'!$A$117:$A$413,0)), "Yes", "No"),"")</f>
        <v/>
      </c>
      <c r="E931" t="str">
        <f ca="1">IF(COUNTA(Metadata!A926)=1,IF(Metadata!N926&gt;TODAY(),"No, date is in the future or is invalid", "Yes"),"")</f>
        <v/>
      </c>
    </row>
    <row r="932" spans="1:5">
      <c r="A932" t="str">
        <f>IF(COUNTA(Metadata!A927)=1,ROW(Metadata!A927),"")</f>
        <v/>
      </c>
      <c r="B932" t="str">
        <f>IF(COUNTA(Metadata!A927)=1,IF(COUNTA(Metadata!L927,Metadata!B927)=2, IF(Metadata!L927=Metadata!B927, "No", "Yes"), "One (or both) of these fields are empty"),"")</f>
        <v/>
      </c>
      <c r="C932" t="str">
        <f>IF(COUNTA(Metadata!A927)=1,IF(COUNTA(Metadata!B927:'Metadata'!P927)=15, "Yes", "One (or more) of these fields are empty"),"")</f>
        <v/>
      </c>
      <c r="D932" t="str">
        <f>IF(COUNTA(Metadata!A927)=1, IF(ISNUMBER(MATCH(LEFT(Metadata!O927,SEARCH(":",Metadata!O927)-1),'Library and Platform Vocabulary'!$A$117:$A$413,0)), "Yes", "No"),"")</f>
        <v/>
      </c>
      <c r="E932" t="str">
        <f ca="1">IF(COUNTA(Metadata!A927)=1,IF(Metadata!N927&gt;TODAY(),"No, date is in the future or is invalid", "Yes"),"")</f>
        <v/>
      </c>
    </row>
    <row r="933" spans="1:5">
      <c r="A933" t="str">
        <f>IF(COUNTA(Metadata!A928)=1,ROW(Metadata!A928),"")</f>
        <v/>
      </c>
      <c r="B933" t="str">
        <f>IF(COUNTA(Metadata!A928)=1,IF(COUNTA(Metadata!L928,Metadata!B928)=2, IF(Metadata!L928=Metadata!B928, "No", "Yes"), "One (or both) of these fields are empty"),"")</f>
        <v/>
      </c>
      <c r="C933" t="str">
        <f>IF(COUNTA(Metadata!A928)=1,IF(COUNTA(Metadata!B928:'Metadata'!P928)=15, "Yes", "One (or more) of these fields are empty"),"")</f>
        <v/>
      </c>
      <c r="D933" t="str">
        <f>IF(COUNTA(Metadata!A928)=1, IF(ISNUMBER(MATCH(LEFT(Metadata!O928,SEARCH(":",Metadata!O928)-1),'Library and Platform Vocabulary'!$A$117:$A$413,0)), "Yes", "No"),"")</f>
        <v/>
      </c>
      <c r="E933" t="str">
        <f ca="1">IF(COUNTA(Metadata!A928)=1,IF(Metadata!N928&gt;TODAY(),"No, date is in the future or is invalid", "Yes"),"")</f>
        <v/>
      </c>
    </row>
    <row r="934" spans="1:5">
      <c r="A934" t="str">
        <f>IF(COUNTA(Metadata!A929)=1,ROW(Metadata!A929),"")</f>
        <v/>
      </c>
      <c r="B934" t="str">
        <f>IF(COUNTA(Metadata!A929)=1,IF(COUNTA(Metadata!L929,Metadata!B929)=2, IF(Metadata!L929=Metadata!B929, "No", "Yes"), "One (or both) of these fields are empty"),"")</f>
        <v/>
      </c>
      <c r="C934" t="str">
        <f>IF(COUNTA(Metadata!A929)=1,IF(COUNTA(Metadata!B929:'Metadata'!P929)=15, "Yes", "One (or more) of these fields are empty"),"")</f>
        <v/>
      </c>
      <c r="D934" t="str">
        <f>IF(COUNTA(Metadata!A929)=1, IF(ISNUMBER(MATCH(LEFT(Metadata!O929,SEARCH(":",Metadata!O929)-1),'Library and Platform Vocabulary'!$A$117:$A$413,0)), "Yes", "No"),"")</f>
        <v/>
      </c>
      <c r="E934" t="str">
        <f ca="1">IF(COUNTA(Metadata!A929)=1,IF(Metadata!N929&gt;TODAY(),"No, date is in the future or is invalid", "Yes"),"")</f>
        <v/>
      </c>
    </row>
    <row r="935" spans="1:5">
      <c r="A935" t="str">
        <f>IF(COUNTA(Metadata!A930)=1,ROW(Metadata!A930),"")</f>
        <v/>
      </c>
      <c r="B935" t="str">
        <f>IF(COUNTA(Metadata!A930)=1,IF(COUNTA(Metadata!L930,Metadata!B930)=2, IF(Metadata!L930=Metadata!B930, "No", "Yes"), "One (or both) of these fields are empty"),"")</f>
        <v/>
      </c>
      <c r="C935" t="str">
        <f>IF(COUNTA(Metadata!A930)=1,IF(COUNTA(Metadata!B930:'Metadata'!P930)=15, "Yes", "One (or more) of these fields are empty"),"")</f>
        <v/>
      </c>
      <c r="D935" t="str">
        <f>IF(COUNTA(Metadata!A930)=1, IF(ISNUMBER(MATCH(LEFT(Metadata!O930,SEARCH(":",Metadata!O930)-1),'Library and Platform Vocabulary'!$A$117:$A$413,0)), "Yes", "No"),"")</f>
        <v/>
      </c>
      <c r="E935" t="str">
        <f ca="1">IF(COUNTA(Metadata!A930)=1,IF(Metadata!N930&gt;TODAY(),"No, date is in the future or is invalid", "Yes"),"")</f>
        <v/>
      </c>
    </row>
    <row r="936" spans="1:5">
      <c r="A936" t="str">
        <f>IF(COUNTA(Metadata!A931)=1,ROW(Metadata!A931),"")</f>
        <v/>
      </c>
      <c r="B936" t="str">
        <f>IF(COUNTA(Metadata!A931)=1,IF(COUNTA(Metadata!L931,Metadata!B931)=2, IF(Metadata!L931=Metadata!B931, "No", "Yes"), "One (or both) of these fields are empty"),"")</f>
        <v/>
      </c>
      <c r="C936" t="str">
        <f>IF(COUNTA(Metadata!A931)=1,IF(COUNTA(Metadata!B931:'Metadata'!P931)=15, "Yes", "One (or more) of these fields are empty"),"")</f>
        <v/>
      </c>
      <c r="D936" t="str">
        <f>IF(COUNTA(Metadata!A931)=1, IF(ISNUMBER(MATCH(LEFT(Metadata!O931,SEARCH(":",Metadata!O931)-1),'Library and Platform Vocabulary'!$A$117:$A$413,0)), "Yes", "No"),"")</f>
        <v/>
      </c>
      <c r="E936" t="str">
        <f ca="1">IF(COUNTA(Metadata!A931)=1,IF(Metadata!N931&gt;TODAY(),"No, date is in the future or is invalid", "Yes"),"")</f>
        <v/>
      </c>
    </row>
    <row r="937" spans="1:5">
      <c r="A937" t="str">
        <f>IF(COUNTA(Metadata!A932)=1,ROW(Metadata!A932),"")</f>
        <v/>
      </c>
      <c r="B937" t="str">
        <f>IF(COUNTA(Metadata!A932)=1,IF(COUNTA(Metadata!L932,Metadata!B932)=2, IF(Metadata!L932=Metadata!B932, "No", "Yes"), "One (or both) of these fields are empty"),"")</f>
        <v/>
      </c>
      <c r="C937" t="str">
        <f>IF(COUNTA(Metadata!A932)=1,IF(COUNTA(Metadata!B932:'Metadata'!P932)=15, "Yes", "One (or more) of these fields are empty"),"")</f>
        <v/>
      </c>
      <c r="D937" t="str">
        <f>IF(COUNTA(Metadata!A932)=1, IF(ISNUMBER(MATCH(LEFT(Metadata!O932,SEARCH(":",Metadata!O932)-1),'Library and Platform Vocabulary'!$A$117:$A$413,0)), "Yes", "No"),"")</f>
        <v/>
      </c>
      <c r="E937" t="str">
        <f ca="1">IF(COUNTA(Metadata!A932)=1,IF(Metadata!N932&gt;TODAY(),"No, date is in the future or is invalid", "Yes"),"")</f>
        <v/>
      </c>
    </row>
    <row r="938" spans="1:5">
      <c r="A938" t="str">
        <f>IF(COUNTA(Metadata!A933)=1,ROW(Metadata!A933),"")</f>
        <v/>
      </c>
      <c r="B938" t="str">
        <f>IF(COUNTA(Metadata!A933)=1,IF(COUNTA(Metadata!L933,Metadata!B933)=2, IF(Metadata!L933=Metadata!B933, "No", "Yes"), "One (or both) of these fields are empty"),"")</f>
        <v/>
      </c>
      <c r="C938" t="str">
        <f>IF(COUNTA(Metadata!A933)=1,IF(COUNTA(Metadata!B933:'Metadata'!P933)=15, "Yes", "One (or more) of these fields are empty"),"")</f>
        <v/>
      </c>
      <c r="D938" t="str">
        <f>IF(COUNTA(Metadata!A933)=1, IF(ISNUMBER(MATCH(LEFT(Metadata!O933,SEARCH(":",Metadata!O933)-1),'Library and Platform Vocabulary'!$A$117:$A$413,0)), "Yes", "No"),"")</f>
        <v/>
      </c>
      <c r="E938" t="str">
        <f ca="1">IF(COUNTA(Metadata!A933)=1,IF(Metadata!N933&gt;TODAY(),"No, date is in the future or is invalid", "Yes"),"")</f>
        <v/>
      </c>
    </row>
    <row r="939" spans="1:5">
      <c r="A939" t="str">
        <f>IF(COUNTA(Metadata!A934)=1,ROW(Metadata!A934),"")</f>
        <v/>
      </c>
      <c r="B939" t="str">
        <f>IF(COUNTA(Metadata!A934)=1,IF(COUNTA(Metadata!L934,Metadata!B934)=2, IF(Metadata!L934=Metadata!B934, "No", "Yes"), "One (or both) of these fields are empty"),"")</f>
        <v/>
      </c>
      <c r="C939" t="str">
        <f>IF(COUNTA(Metadata!A934)=1,IF(COUNTA(Metadata!B934:'Metadata'!P934)=15, "Yes", "One (or more) of these fields are empty"),"")</f>
        <v/>
      </c>
      <c r="D939" t="str">
        <f>IF(COUNTA(Metadata!A934)=1, IF(ISNUMBER(MATCH(LEFT(Metadata!O934,SEARCH(":",Metadata!O934)-1),'Library and Platform Vocabulary'!$A$117:$A$413,0)), "Yes", "No"),"")</f>
        <v/>
      </c>
      <c r="E939" t="str">
        <f ca="1">IF(COUNTA(Metadata!A934)=1,IF(Metadata!N934&gt;TODAY(),"No, date is in the future or is invalid", "Yes"),"")</f>
        <v/>
      </c>
    </row>
    <row r="940" spans="1:5">
      <c r="A940" t="str">
        <f>IF(COUNTA(Metadata!A935)=1,ROW(Metadata!A935),"")</f>
        <v/>
      </c>
      <c r="B940" t="str">
        <f>IF(COUNTA(Metadata!A935)=1,IF(COUNTA(Metadata!L935,Metadata!B935)=2, IF(Metadata!L935=Metadata!B935, "No", "Yes"), "One (or both) of these fields are empty"),"")</f>
        <v/>
      </c>
      <c r="C940" t="str">
        <f>IF(COUNTA(Metadata!A935)=1,IF(COUNTA(Metadata!B935:'Metadata'!P935)=15, "Yes", "One (or more) of these fields are empty"),"")</f>
        <v/>
      </c>
      <c r="D940" t="str">
        <f>IF(COUNTA(Metadata!A935)=1, IF(ISNUMBER(MATCH(LEFT(Metadata!O935,SEARCH(":",Metadata!O935)-1),'Library and Platform Vocabulary'!$A$117:$A$413,0)), "Yes", "No"),"")</f>
        <v/>
      </c>
      <c r="E940" t="str">
        <f ca="1">IF(COUNTA(Metadata!A935)=1,IF(Metadata!N935&gt;TODAY(),"No, date is in the future or is invalid", "Yes"),"")</f>
        <v/>
      </c>
    </row>
    <row r="941" spans="1:5">
      <c r="A941" t="str">
        <f>IF(COUNTA(Metadata!A936)=1,ROW(Metadata!A936),"")</f>
        <v/>
      </c>
      <c r="B941" t="str">
        <f>IF(COUNTA(Metadata!A936)=1,IF(COUNTA(Metadata!L936,Metadata!B936)=2, IF(Metadata!L936=Metadata!B936, "No", "Yes"), "One (or both) of these fields are empty"),"")</f>
        <v/>
      </c>
      <c r="C941" t="str">
        <f>IF(COUNTA(Metadata!A936)=1,IF(COUNTA(Metadata!B936:'Metadata'!P936)=15, "Yes", "One (or more) of these fields are empty"),"")</f>
        <v/>
      </c>
      <c r="D941" t="str">
        <f>IF(COUNTA(Metadata!A936)=1, IF(ISNUMBER(MATCH(LEFT(Metadata!O936,SEARCH(":",Metadata!O936)-1),'Library and Platform Vocabulary'!$A$117:$A$413,0)), "Yes", "No"),"")</f>
        <v/>
      </c>
      <c r="E941" t="str">
        <f ca="1">IF(COUNTA(Metadata!A936)=1,IF(Metadata!N936&gt;TODAY(),"No, date is in the future or is invalid", "Yes"),"")</f>
        <v/>
      </c>
    </row>
    <row r="942" spans="1:5">
      <c r="A942" t="str">
        <f>IF(COUNTA(Metadata!A937)=1,ROW(Metadata!A937),"")</f>
        <v/>
      </c>
      <c r="B942" t="str">
        <f>IF(COUNTA(Metadata!A937)=1,IF(COUNTA(Metadata!L937,Metadata!B937)=2, IF(Metadata!L937=Metadata!B937, "No", "Yes"), "One (or both) of these fields are empty"),"")</f>
        <v/>
      </c>
      <c r="C942" t="str">
        <f>IF(COUNTA(Metadata!A937)=1,IF(COUNTA(Metadata!B937:'Metadata'!P937)=15, "Yes", "One (or more) of these fields are empty"),"")</f>
        <v/>
      </c>
      <c r="D942" t="str">
        <f>IF(COUNTA(Metadata!A937)=1, IF(ISNUMBER(MATCH(LEFT(Metadata!O937,SEARCH(":",Metadata!O937)-1),'Library and Platform Vocabulary'!$A$117:$A$413,0)), "Yes", "No"),"")</f>
        <v/>
      </c>
      <c r="E942" t="str">
        <f ca="1">IF(COUNTA(Metadata!A937)=1,IF(Metadata!N937&gt;TODAY(),"No, date is in the future or is invalid", "Yes"),"")</f>
        <v/>
      </c>
    </row>
    <row r="943" spans="1:5">
      <c r="A943" t="str">
        <f>IF(COUNTA(Metadata!A938)=1,ROW(Metadata!A938),"")</f>
        <v/>
      </c>
      <c r="B943" t="str">
        <f>IF(COUNTA(Metadata!A938)=1,IF(COUNTA(Metadata!L938,Metadata!B938)=2, IF(Metadata!L938=Metadata!B938, "No", "Yes"), "One (or both) of these fields are empty"),"")</f>
        <v/>
      </c>
      <c r="C943" t="str">
        <f>IF(COUNTA(Metadata!A938)=1,IF(COUNTA(Metadata!B938:'Metadata'!P938)=15, "Yes", "One (or more) of these fields are empty"),"")</f>
        <v/>
      </c>
      <c r="D943" t="str">
        <f>IF(COUNTA(Metadata!A938)=1, IF(ISNUMBER(MATCH(LEFT(Metadata!O938,SEARCH(":",Metadata!O938)-1),'Library and Platform Vocabulary'!$A$117:$A$413,0)), "Yes", "No"),"")</f>
        <v/>
      </c>
      <c r="E943" t="str">
        <f ca="1">IF(COUNTA(Metadata!A938)=1,IF(Metadata!N938&gt;TODAY(),"No, date is in the future or is invalid", "Yes"),"")</f>
        <v/>
      </c>
    </row>
    <row r="944" spans="1:5">
      <c r="A944" t="str">
        <f>IF(COUNTA(Metadata!A939)=1,ROW(Metadata!A939),"")</f>
        <v/>
      </c>
      <c r="B944" t="str">
        <f>IF(COUNTA(Metadata!A939)=1,IF(COUNTA(Metadata!L939,Metadata!B939)=2, IF(Metadata!L939=Metadata!B939, "No", "Yes"), "One (or both) of these fields are empty"),"")</f>
        <v/>
      </c>
      <c r="C944" t="str">
        <f>IF(COUNTA(Metadata!A939)=1,IF(COUNTA(Metadata!B939:'Metadata'!P939)=15, "Yes", "One (or more) of these fields are empty"),"")</f>
        <v/>
      </c>
      <c r="D944" t="str">
        <f>IF(COUNTA(Metadata!A939)=1, IF(ISNUMBER(MATCH(LEFT(Metadata!O939,SEARCH(":",Metadata!O939)-1),'Library and Platform Vocabulary'!$A$117:$A$413,0)), "Yes", "No"),"")</f>
        <v/>
      </c>
      <c r="E944" t="str">
        <f ca="1">IF(COUNTA(Metadata!A939)=1,IF(Metadata!N939&gt;TODAY(),"No, date is in the future or is invalid", "Yes"),"")</f>
        <v/>
      </c>
    </row>
    <row r="945" spans="1:5">
      <c r="A945" t="str">
        <f>IF(COUNTA(Metadata!A940)=1,ROW(Metadata!A940),"")</f>
        <v/>
      </c>
      <c r="B945" t="str">
        <f>IF(COUNTA(Metadata!A940)=1,IF(COUNTA(Metadata!L940,Metadata!B940)=2, IF(Metadata!L940=Metadata!B940, "No", "Yes"), "One (or both) of these fields are empty"),"")</f>
        <v/>
      </c>
      <c r="C945" t="str">
        <f>IF(COUNTA(Metadata!A940)=1,IF(COUNTA(Metadata!B940:'Metadata'!P940)=15, "Yes", "One (or more) of these fields are empty"),"")</f>
        <v/>
      </c>
      <c r="D945" t="str">
        <f>IF(COUNTA(Metadata!A940)=1, IF(ISNUMBER(MATCH(LEFT(Metadata!O940,SEARCH(":",Metadata!O940)-1),'Library and Platform Vocabulary'!$A$117:$A$413,0)), "Yes", "No"),"")</f>
        <v/>
      </c>
      <c r="E945" t="str">
        <f ca="1">IF(COUNTA(Metadata!A940)=1,IF(Metadata!N940&gt;TODAY(),"No, date is in the future or is invalid", "Yes"),"")</f>
        <v/>
      </c>
    </row>
    <row r="946" spans="1:5">
      <c r="A946" t="str">
        <f>IF(COUNTA(Metadata!A941)=1,ROW(Metadata!A941),"")</f>
        <v/>
      </c>
      <c r="B946" t="str">
        <f>IF(COUNTA(Metadata!A941)=1,IF(COUNTA(Metadata!L941,Metadata!B941)=2, IF(Metadata!L941=Metadata!B941, "No", "Yes"), "One (or both) of these fields are empty"),"")</f>
        <v/>
      </c>
      <c r="C946" t="str">
        <f>IF(COUNTA(Metadata!A941)=1,IF(COUNTA(Metadata!B941:'Metadata'!P941)=15, "Yes", "One (or more) of these fields are empty"),"")</f>
        <v/>
      </c>
      <c r="D946" t="str">
        <f>IF(COUNTA(Metadata!A941)=1, IF(ISNUMBER(MATCH(LEFT(Metadata!O941,SEARCH(":",Metadata!O941)-1),'Library and Platform Vocabulary'!$A$117:$A$413,0)), "Yes", "No"),"")</f>
        <v/>
      </c>
      <c r="E946" t="str">
        <f ca="1">IF(COUNTA(Metadata!A941)=1,IF(Metadata!N941&gt;TODAY(),"No, date is in the future or is invalid", "Yes"),"")</f>
        <v/>
      </c>
    </row>
    <row r="947" spans="1:5">
      <c r="A947" t="str">
        <f>IF(COUNTA(Metadata!A942)=1,ROW(Metadata!A942),"")</f>
        <v/>
      </c>
      <c r="B947" t="str">
        <f>IF(COUNTA(Metadata!A942)=1,IF(COUNTA(Metadata!L942,Metadata!B942)=2, IF(Metadata!L942=Metadata!B942, "No", "Yes"), "One (or both) of these fields are empty"),"")</f>
        <v/>
      </c>
      <c r="C947" t="str">
        <f>IF(COUNTA(Metadata!A942)=1,IF(COUNTA(Metadata!B942:'Metadata'!P942)=15, "Yes", "One (or more) of these fields are empty"),"")</f>
        <v/>
      </c>
      <c r="D947" t="str">
        <f>IF(COUNTA(Metadata!A942)=1, IF(ISNUMBER(MATCH(LEFT(Metadata!O942,SEARCH(":",Metadata!O942)-1),'Library and Platform Vocabulary'!$A$117:$A$413,0)), "Yes", "No"),"")</f>
        <v/>
      </c>
      <c r="E947" t="str">
        <f ca="1">IF(COUNTA(Metadata!A942)=1,IF(Metadata!N942&gt;TODAY(),"No, date is in the future or is invalid", "Yes"),"")</f>
        <v/>
      </c>
    </row>
    <row r="948" spans="1:5">
      <c r="A948" t="str">
        <f>IF(COUNTA(Metadata!A943)=1,ROW(Metadata!A943),"")</f>
        <v/>
      </c>
      <c r="B948" t="str">
        <f>IF(COUNTA(Metadata!A943)=1,IF(COUNTA(Metadata!L943,Metadata!B943)=2, IF(Metadata!L943=Metadata!B943, "No", "Yes"), "One (or both) of these fields are empty"),"")</f>
        <v/>
      </c>
      <c r="C948" t="str">
        <f>IF(COUNTA(Metadata!A943)=1,IF(COUNTA(Metadata!B943:'Metadata'!P943)=15, "Yes", "One (or more) of these fields are empty"),"")</f>
        <v/>
      </c>
      <c r="D948" t="str">
        <f>IF(COUNTA(Metadata!A943)=1, IF(ISNUMBER(MATCH(LEFT(Metadata!O943,SEARCH(":",Metadata!O943)-1),'Library and Platform Vocabulary'!$A$117:$A$413,0)), "Yes", "No"),"")</f>
        <v/>
      </c>
      <c r="E948" t="str">
        <f ca="1">IF(COUNTA(Metadata!A943)=1,IF(Metadata!N943&gt;TODAY(),"No, date is in the future or is invalid", "Yes"),"")</f>
        <v/>
      </c>
    </row>
    <row r="949" spans="1:5">
      <c r="A949" t="str">
        <f>IF(COUNTA(Metadata!A944)=1,ROW(Metadata!A944),"")</f>
        <v/>
      </c>
      <c r="B949" t="str">
        <f>IF(COUNTA(Metadata!A944)=1,IF(COUNTA(Metadata!L944,Metadata!B944)=2, IF(Metadata!L944=Metadata!B944, "No", "Yes"), "One (or both) of these fields are empty"),"")</f>
        <v/>
      </c>
      <c r="C949" t="str">
        <f>IF(COUNTA(Metadata!A944)=1,IF(COUNTA(Metadata!B944:'Metadata'!P944)=15, "Yes", "One (or more) of these fields are empty"),"")</f>
        <v/>
      </c>
      <c r="D949" t="str">
        <f>IF(COUNTA(Metadata!A944)=1, IF(ISNUMBER(MATCH(LEFT(Metadata!O944,SEARCH(":",Metadata!O944)-1),'Library and Platform Vocabulary'!$A$117:$A$413,0)), "Yes", "No"),"")</f>
        <v/>
      </c>
      <c r="E949" t="str">
        <f ca="1">IF(COUNTA(Metadata!A944)=1,IF(Metadata!N944&gt;TODAY(),"No, date is in the future or is invalid", "Yes"),"")</f>
        <v/>
      </c>
    </row>
    <row r="950" spans="1:5">
      <c r="A950" t="str">
        <f>IF(COUNTA(Metadata!A945)=1,ROW(Metadata!A945),"")</f>
        <v/>
      </c>
      <c r="B950" t="str">
        <f>IF(COUNTA(Metadata!A945)=1,IF(COUNTA(Metadata!L945,Metadata!B945)=2, IF(Metadata!L945=Metadata!B945, "No", "Yes"), "One (or both) of these fields are empty"),"")</f>
        <v/>
      </c>
      <c r="C950" t="str">
        <f>IF(COUNTA(Metadata!A945)=1,IF(COUNTA(Metadata!B945:'Metadata'!P945)=15, "Yes", "One (or more) of these fields are empty"),"")</f>
        <v/>
      </c>
      <c r="D950" t="str">
        <f>IF(COUNTA(Metadata!A945)=1, IF(ISNUMBER(MATCH(LEFT(Metadata!O945,SEARCH(":",Metadata!O945)-1),'Library and Platform Vocabulary'!$A$117:$A$413,0)), "Yes", "No"),"")</f>
        <v/>
      </c>
      <c r="E950" t="str">
        <f ca="1">IF(COUNTA(Metadata!A945)=1,IF(Metadata!N945&gt;TODAY(),"No, date is in the future or is invalid", "Yes"),"")</f>
        <v/>
      </c>
    </row>
    <row r="951" spans="1:5">
      <c r="A951" t="str">
        <f>IF(COUNTA(Metadata!A946)=1,ROW(Metadata!A946),"")</f>
        <v/>
      </c>
      <c r="B951" t="str">
        <f>IF(COUNTA(Metadata!A946)=1,IF(COUNTA(Metadata!L946,Metadata!B946)=2, IF(Metadata!L946=Metadata!B946, "No", "Yes"), "One (or both) of these fields are empty"),"")</f>
        <v/>
      </c>
      <c r="C951" t="str">
        <f>IF(COUNTA(Metadata!A946)=1,IF(COUNTA(Metadata!B946:'Metadata'!P946)=15, "Yes", "One (or more) of these fields are empty"),"")</f>
        <v/>
      </c>
      <c r="D951" t="str">
        <f>IF(COUNTA(Metadata!A946)=1, IF(ISNUMBER(MATCH(LEFT(Metadata!O946,SEARCH(":",Metadata!O946)-1),'Library and Platform Vocabulary'!$A$117:$A$413,0)), "Yes", "No"),"")</f>
        <v/>
      </c>
      <c r="E951" t="str">
        <f ca="1">IF(COUNTA(Metadata!A946)=1,IF(Metadata!N946&gt;TODAY(),"No, date is in the future or is invalid", "Yes"),"")</f>
        <v/>
      </c>
    </row>
    <row r="952" spans="1:5">
      <c r="A952" t="str">
        <f>IF(COUNTA(Metadata!A947)=1,ROW(Metadata!A947),"")</f>
        <v/>
      </c>
      <c r="B952" t="str">
        <f>IF(COUNTA(Metadata!A947)=1,IF(COUNTA(Metadata!L947,Metadata!B947)=2, IF(Metadata!L947=Metadata!B947, "No", "Yes"), "One (or both) of these fields are empty"),"")</f>
        <v/>
      </c>
      <c r="C952" t="str">
        <f>IF(COUNTA(Metadata!A947)=1,IF(COUNTA(Metadata!B947:'Metadata'!P947)=15, "Yes", "One (or more) of these fields are empty"),"")</f>
        <v/>
      </c>
      <c r="D952" t="str">
        <f>IF(COUNTA(Metadata!A947)=1, IF(ISNUMBER(MATCH(LEFT(Metadata!O947,SEARCH(":",Metadata!O947)-1),'Library and Platform Vocabulary'!$A$117:$A$413,0)), "Yes", "No"),"")</f>
        <v/>
      </c>
      <c r="E952" t="str">
        <f ca="1">IF(COUNTA(Metadata!A947)=1,IF(Metadata!N947&gt;TODAY(),"No, date is in the future or is invalid", "Yes"),"")</f>
        <v/>
      </c>
    </row>
    <row r="953" spans="1:5">
      <c r="A953" t="str">
        <f>IF(COUNTA(Metadata!A948)=1,ROW(Metadata!A948),"")</f>
        <v/>
      </c>
      <c r="B953" t="str">
        <f>IF(COUNTA(Metadata!A948)=1,IF(COUNTA(Metadata!L948,Metadata!B948)=2, IF(Metadata!L948=Metadata!B948, "No", "Yes"), "One (or both) of these fields are empty"),"")</f>
        <v/>
      </c>
      <c r="C953" t="str">
        <f>IF(COUNTA(Metadata!A948)=1,IF(COUNTA(Metadata!B948:'Metadata'!P948)=15, "Yes", "One (or more) of these fields are empty"),"")</f>
        <v/>
      </c>
      <c r="D953" t="str">
        <f>IF(COUNTA(Metadata!A948)=1, IF(ISNUMBER(MATCH(LEFT(Metadata!O948,SEARCH(":",Metadata!O948)-1),'Library and Platform Vocabulary'!$A$117:$A$413,0)), "Yes", "No"),"")</f>
        <v/>
      </c>
      <c r="E953" t="str">
        <f ca="1">IF(COUNTA(Metadata!A948)=1,IF(Metadata!N948&gt;TODAY(),"No, date is in the future or is invalid", "Yes"),"")</f>
        <v/>
      </c>
    </row>
    <row r="954" spans="1:5">
      <c r="A954" t="str">
        <f>IF(COUNTA(Metadata!A949)=1,ROW(Metadata!A949),"")</f>
        <v/>
      </c>
      <c r="B954" t="str">
        <f>IF(COUNTA(Metadata!A949)=1,IF(COUNTA(Metadata!L949,Metadata!B949)=2, IF(Metadata!L949=Metadata!B949, "No", "Yes"), "One (or both) of these fields are empty"),"")</f>
        <v/>
      </c>
      <c r="C954" t="str">
        <f>IF(COUNTA(Metadata!A949)=1,IF(COUNTA(Metadata!B949:'Metadata'!P949)=15, "Yes", "One (or more) of these fields are empty"),"")</f>
        <v/>
      </c>
      <c r="D954" t="str">
        <f>IF(COUNTA(Metadata!A949)=1, IF(ISNUMBER(MATCH(LEFT(Metadata!O949,SEARCH(":",Metadata!O949)-1),'Library and Platform Vocabulary'!$A$117:$A$413,0)), "Yes", "No"),"")</f>
        <v/>
      </c>
      <c r="E954" t="str">
        <f ca="1">IF(COUNTA(Metadata!A949)=1,IF(Metadata!N949&gt;TODAY(),"No, date is in the future or is invalid", "Yes"),"")</f>
        <v/>
      </c>
    </row>
    <row r="955" spans="1:5">
      <c r="A955" t="str">
        <f>IF(COUNTA(Metadata!A950)=1,ROW(Metadata!A950),"")</f>
        <v/>
      </c>
      <c r="B955" t="str">
        <f>IF(COUNTA(Metadata!A950)=1,IF(COUNTA(Metadata!L950,Metadata!B950)=2, IF(Metadata!L950=Metadata!B950, "No", "Yes"), "One (or both) of these fields are empty"),"")</f>
        <v/>
      </c>
      <c r="C955" t="str">
        <f>IF(COUNTA(Metadata!A950)=1,IF(COUNTA(Metadata!B950:'Metadata'!P950)=15, "Yes", "One (or more) of these fields are empty"),"")</f>
        <v/>
      </c>
      <c r="D955" t="str">
        <f>IF(COUNTA(Metadata!A950)=1, IF(ISNUMBER(MATCH(LEFT(Metadata!O950,SEARCH(":",Metadata!O950)-1),'Library and Platform Vocabulary'!$A$117:$A$413,0)), "Yes", "No"),"")</f>
        <v/>
      </c>
      <c r="E955" t="str">
        <f ca="1">IF(COUNTA(Metadata!A950)=1,IF(Metadata!N950&gt;TODAY(),"No, date is in the future or is invalid", "Yes"),"")</f>
        <v/>
      </c>
    </row>
    <row r="956" spans="1:5">
      <c r="A956" t="str">
        <f>IF(COUNTA(Metadata!A951)=1,ROW(Metadata!A951),"")</f>
        <v/>
      </c>
      <c r="B956" t="str">
        <f>IF(COUNTA(Metadata!A951)=1,IF(COUNTA(Metadata!L951,Metadata!B951)=2, IF(Metadata!L951=Metadata!B951, "No", "Yes"), "One (or both) of these fields are empty"),"")</f>
        <v/>
      </c>
      <c r="C956" t="str">
        <f>IF(COUNTA(Metadata!A951)=1,IF(COUNTA(Metadata!B951:'Metadata'!P951)=15, "Yes", "One (or more) of these fields are empty"),"")</f>
        <v/>
      </c>
      <c r="D956" t="str">
        <f>IF(COUNTA(Metadata!A951)=1, IF(ISNUMBER(MATCH(LEFT(Metadata!O951,SEARCH(":",Metadata!O951)-1),'Library and Platform Vocabulary'!$A$117:$A$413,0)), "Yes", "No"),"")</f>
        <v/>
      </c>
      <c r="E956" t="str">
        <f ca="1">IF(COUNTA(Metadata!A951)=1,IF(Metadata!N951&gt;TODAY(),"No, date is in the future or is invalid", "Yes"),"")</f>
        <v/>
      </c>
    </row>
    <row r="957" spans="1:5">
      <c r="A957" t="str">
        <f>IF(COUNTA(Metadata!A952)=1,ROW(Metadata!A952),"")</f>
        <v/>
      </c>
      <c r="B957" t="str">
        <f>IF(COUNTA(Metadata!A952)=1,IF(COUNTA(Metadata!L952,Metadata!B952)=2, IF(Metadata!L952=Metadata!B952, "No", "Yes"), "One (or both) of these fields are empty"),"")</f>
        <v/>
      </c>
      <c r="C957" t="str">
        <f>IF(COUNTA(Metadata!A952)=1,IF(COUNTA(Metadata!B952:'Metadata'!P952)=15, "Yes", "One (or more) of these fields are empty"),"")</f>
        <v/>
      </c>
      <c r="D957" t="str">
        <f>IF(COUNTA(Metadata!A952)=1, IF(ISNUMBER(MATCH(LEFT(Metadata!O952,SEARCH(":",Metadata!O952)-1),'Library and Platform Vocabulary'!$A$117:$A$413,0)), "Yes", "No"),"")</f>
        <v/>
      </c>
      <c r="E957" t="str">
        <f ca="1">IF(COUNTA(Metadata!A952)=1,IF(Metadata!N952&gt;TODAY(),"No, date is in the future or is invalid", "Yes"),"")</f>
        <v/>
      </c>
    </row>
    <row r="958" spans="1:5">
      <c r="A958" t="str">
        <f>IF(COUNTA(Metadata!A953)=1,ROW(Metadata!A953),"")</f>
        <v/>
      </c>
      <c r="B958" t="str">
        <f>IF(COUNTA(Metadata!A953)=1,IF(COUNTA(Metadata!L953,Metadata!B953)=2, IF(Metadata!L953=Metadata!B953, "No", "Yes"), "One (or both) of these fields are empty"),"")</f>
        <v/>
      </c>
      <c r="C958" t="str">
        <f>IF(COUNTA(Metadata!A953)=1,IF(COUNTA(Metadata!B953:'Metadata'!P953)=15, "Yes", "One (or more) of these fields are empty"),"")</f>
        <v/>
      </c>
      <c r="D958" t="str">
        <f>IF(COUNTA(Metadata!A953)=1, IF(ISNUMBER(MATCH(LEFT(Metadata!O953,SEARCH(":",Metadata!O953)-1),'Library and Platform Vocabulary'!$A$117:$A$413,0)), "Yes", "No"),"")</f>
        <v/>
      </c>
      <c r="E958" t="str">
        <f ca="1">IF(COUNTA(Metadata!A953)=1,IF(Metadata!N953&gt;TODAY(),"No, date is in the future or is invalid", "Yes"),"")</f>
        <v/>
      </c>
    </row>
    <row r="959" spans="1:5">
      <c r="A959" t="str">
        <f>IF(COUNTA(Metadata!A954)=1,ROW(Metadata!A954),"")</f>
        <v/>
      </c>
      <c r="B959" t="str">
        <f>IF(COUNTA(Metadata!A954)=1,IF(COUNTA(Metadata!L954,Metadata!B954)=2, IF(Metadata!L954=Metadata!B954, "No", "Yes"), "One (or both) of these fields are empty"),"")</f>
        <v/>
      </c>
      <c r="C959" t="str">
        <f>IF(COUNTA(Metadata!A954)=1,IF(COUNTA(Metadata!B954:'Metadata'!P954)=15, "Yes", "One (or more) of these fields are empty"),"")</f>
        <v/>
      </c>
      <c r="D959" t="str">
        <f>IF(COUNTA(Metadata!A954)=1, IF(ISNUMBER(MATCH(LEFT(Metadata!O954,SEARCH(":",Metadata!O954)-1),'Library and Platform Vocabulary'!$A$117:$A$413,0)), "Yes", "No"),"")</f>
        <v/>
      </c>
      <c r="E959" t="str">
        <f ca="1">IF(COUNTA(Metadata!A954)=1,IF(Metadata!N954&gt;TODAY(),"No, date is in the future or is invalid", "Yes"),"")</f>
        <v/>
      </c>
    </row>
    <row r="960" spans="1:5">
      <c r="A960" t="str">
        <f>IF(COUNTA(Metadata!A955)=1,ROW(Metadata!A955),"")</f>
        <v/>
      </c>
      <c r="B960" t="str">
        <f>IF(COUNTA(Metadata!A955)=1,IF(COUNTA(Metadata!L955,Metadata!B955)=2, IF(Metadata!L955=Metadata!B955, "No", "Yes"), "One (or both) of these fields are empty"),"")</f>
        <v/>
      </c>
      <c r="C960" t="str">
        <f>IF(COUNTA(Metadata!A955)=1,IF(COUNTA(Metadata!B955:'Metadata'!P955)=15, "Yes", "One (or more) of these fields are empty"),"")</f>
        <v/>
      </c>
      <c r="D960" t="str">
        <f>IF(COUNTA(Metadata!A955)=1, IF(ISNUMBER(MATCH(LEFT(Metadata!O955,SEARCH(":",Metadata!O955)-1),'Library and Platform Vocabulary'!$A$117:$A$413,0)), "Yes", "No"),"")</f>
        <v/>
      </c>
      <c r="E960" t="str">
        <f ca="1">IF(COUNTA(Metadata!A955)=1,IF(Metadata!N955&gt;TODAY(),"No, date is in the future or is invalid", "Yes"),"")</f>
        <v/>
      </c>
    </row>
    <row r="961" spans="1:5">
      <c r="A961" t="str">
        <f>IF(COUNTA(Metadata!A956)=1,ROW(Metadata!A956),"")</f>
        <v/>
      </c>
      <c r="B961" t="str">
        <f>IF(COUNTA(Metadata!A956)=1,IF(COUNTA(Metadata!L956,Metadata!B956)=2, IF(Metadata!L956=Metadata!B956, "No", "Yes"), "One (or both) of these fields are empty"),"")</f>
        <v/>
      </c>
      <c r="C961" t="str">
        <f>IF(COUNTA(Metadata!A956)=1,IF(COUNTA(Metadata!B956:'Metadata'!P956)=15, "Yes", "One (or more) of these fields are empty"),"")</f>
        <v/>
      </c>
      <c r="D961" t="str">
        <f>IF(COUNTA(Metadata!A956)=1, IF(ISNUMBER(MATCH(LEFT(Metadata!O956,SEARCH(":",Metadata!O956)-1),'Library and Platform Vocabulary'!$A$117:$A$413,0)), "Yes", "No"),"")</f>
        <v/>
      </c>
      <c r="E961" t="str">
        <f ca="1">IF(COUNTA(Metadata!A956)=1,IF(Metadata!N956&gt;TODAY(),"No, date is in the future or is invalid", "Yes"),"")</f>
        <v/>
      </c>
    </row>
    <row r="962" spans="1:5">
      <c r="A962" t="str">
        <f>IF(COUNTA(Metadata!A957)=1,ROW(Metadata!A957),"")</f>
        <v/>
      </c>
      <c r="B962" t="str">
        <f>IF(COUNTA(Metadata!A957)=1,IF(COUNTA(Metadata!L957,Metadata!B957)=2, IF(Metadata!L957=Metadata!B957, "No", "Yes"), "One (or both) of these fields are empty"),"")</f>
        <v/>
      </c>
      <c r="C962" t="str">
        <f>IF(COUNTA(Metadata!A957)=1,IF(COUNTA(Metadata!B957:'Metadata'!P957)=15, "Yes", "One (or more) of these fields are empty"),"")</f>
        <v/>
      </c>
      <c r="D962" t="str">
        <f>IF(COUNTA(Metadata!A957)=1, IF(ISNUMBER(MATCH(LEFT(Metadata!O957,SEARCH(":",Metadata!O957)-1),'Library and Platform Vocabulary'!$A$117:$A$413,0)), "Yes", "No"),"")</f>
        <v/>
      </c>
      <c r="E962" t="str">
        <f ca="1">IF(COUNTA(Metadata!A957)=1,IF(Metadata!N957&gt;TODAY(),"No, date is in the future or is invalid", "Yes"),"")</f>
        <v/>
      </c>
    </row>
    <row r="963" spans="1:5">
      <c r="A963" t="str">
        <f>IF(COUNTA(Metadata!A958)=1,ROW(Metadata!A958),"")</f>
        <v/>
      </c>
      <c r="B963" t="str">
        <f>IF(COUNTA(Metadata!A958)=1,IF(COUNTA(Metadata!L958,Metadata!B958)=2, IF(Metadata!L958=Metadata!B958, "No", "Yes"), "One (or both) of these fields are empty"),"")</f>
        <v/>
      </c>
      <c r="C963" t="str">
        <f>IF(COUNTA(Metadata!A958)=1,IF(COUNTA(Metadata!B958:'Metadata'!P958)=15, "Yes", "One (or more) of these fields are empty"),"")</f>
        <v/>
      </c>
      <c r="D963" t="str">
        <f>IF(COUNTA(Metadata!A958)=1, IF(ISNUMBER(MATCH(LEFT(Metadata!O958,SEARCH(":",Metadata!O958)-1),'Library and Platform Vocabulary'!$A$117:$A$413,0)), "Yes", "No"),"")</f>
        <v/>
      </c>
      <c r="E963" t="str">
        <f ca="1">IF(COUNTA(Metadata!A958)=1,IF(Metadata!N958&gt;TODAY(),"No, date is in the future or is invalid", "Yes"),"")</f>
        <v/>
      </c>
    </row>
    <row r="964" spans="1:5">
      <c r="A964" t="str">
        <f>IF(COUNTA(Metadata!A959)=1,ROW(Metadata!A959),"")</f>
        <v/>
      </c>
      <c r="B964" t="str">
        <f>IF(COUNTA(Metadata!A959)=1,IF(COUNTA(Metadata!L959,Metadata!B959)=2, IF(Metadata!L959=Metadata!B959, "No", "Yes"), "One (or both) of these fields are empty"),"")</f>
        <v/>
      </c>
      <c r="C964" t="str">
        <f>IF(COUNTA(Metadata!A959)=1,IF(COUNTA(Metadata!B959:'Metadata'!P959)=15, "Yes", "One (or more) of these fields are empty"),"")</f>
        <v/>
      </c>
      <c r="D964" t="str">
        <f>IF(COUNTA(Metadata!A959)=1, IF(ISNUMBER(MATCH(LEFT(Metadata!O959,SEARCH(":",Metadata!O959)-1),'Library and Platform Vocabulary'!$A$117:$A$413,0)), "Yes", "No"),"")</f>
        <v/>
      </c>
      <c r="E964" t="str">
        <f ca="1">IF(COUNTA(Metadata!A959)=1,IF(Metadata!N959&gt;TODAY(),"No, date is in the future or is invalid", "Yes"),"")</f>
        <v/>
      </c>
    </row>
    <row r="965" spans="1:5">
      <c r="A965" t="str">
        <f>IF(COUNTA(Metadata!A960)=1,ROW(Metadata!A960),"")</f>
        <v/>
      </c>
      <c r="B965" t="str">
        <f>IF(COUNTA(Metadata!A960)=1,IF(COUNTA(Metadata!L960,Metadata!B960)=2, IF(Metadata!L960=Metadata!B960, "No", "Yes"), "One (or both) of these fields are empty"),"")</f>
        <v/>
      </c>
      <c r="C965" t="str">
        <f>IF(COUNTA(Metadata!A960)=1,IF(COUNTA(Metadata!B960:'Metadata'!P960)=15, "Yes", "One (or more) of these fields are empty"),"")</f>
        <v/>
      </c>
      <c r="D965" t="str">
        <f>IF(COUNTA(Metadata!A960)=1, IF(ISNUMBER(MATCH(LEFT(Metadata!O960,SEARCH(":",Metadata!O960)-1),'Library and Platform Vocabulary'!$A$117:$A$413,0)), "Yes", "No"),"")</f>
        <v/>
      </c>
      <c r="E965" t="str">
        <f ca="1">IF(COUNTA(Metadata!A960)=1,IF(Metadata!N960&gt;TODAY(),"No, date is in the future or is invalid", "Yes"),"")</f>
        <v/>
      </c>
    </row>
    <row r="966" spans="1:5">
      <c r="A966" t="str">
        <f>IF(COUNTA(Metadata!A961)=1,ROW(Metadata!A961),"")</f>
        <v/>
      </c>
      <c r="B966" t="str">
        <f>IF(COUNTA(Metadata!A961)=1,IF(COUNTA(Metadata!L961,Metadata!B961)=2, IF(Metadata!L961=Metadata!B961, "No", "Yes"), "One (or both) of these fields are empty"),"")</f>
        <v/>
      </c>
      <c r="C966" t="str">
        <f>IF(COUNTA(Metadata!A961)=1,IF(COUNTA(Metadata!B961:'Metadata'!P961)=15, "Yes", "One (or more) of these fields are empty"),"")</f>
        <v/>
      </c>
      <c r="D966" t="str">
        <f>IF(COUNTA(Metadata!A961)=1, IF(ISNUMBER(MATCH(LEFT(Metadata!O961,SEARCH(":",Metadata!O961)-1),'Library and Platform Vocabulary'!$A$117:$A$413,0)), "Yes", "No"),"")</f>
        <v/>
      </c>
      <c r="E966" t="str">
        <f ca="1">IF(COUNTA(Metadata!A961)=1,IF(Metadata!N961&gt;TODAY(),"No, date is in the future or is invalid", "Yes"),"")</f>
        <v/>
      </c>
    </row>
    <row r="967" spans="1:5">
      <c r="A967" t="str">
        <f>IF(COUNTA(Metadata!A962)=1,ROW(Metadata!A962),"")</f>
        <v/>
      </c>
      <c r="B967" t="str">
        <f>IF(COUNTA(Metadata!A962)=1,IF(COUNTA(Metadata!L962,Metadata!B962)=2, IF(Metadata!L962=Metadata!B962, "No", "Yes"), "One (or both) of these fields are empty"),"")</f>
        <v/>
      </c>
      <c r="C967" t="str">
        <f>IF(COUNTA(Metadata!A962)=1,IF(COUNTA(Metadata!B962:'Metadata'!P962)=15, "Yes", "One (or more) of these fields are empty"),"")</f>
        <v/>
      </c>
      <c r="D967" t="str">
        <f>IF(COUNTA(Metadata!A962)=1, IF(ISNUMBER(MATCH(LEFT(Metadata!O962,SEARCH(":",Metadata!O962)-1),'Library and Platform Vocabulary'!$A$117:$A$413,0)), "Yes", "No"),"")</f>
        <v/>
      </c>
      <c r="E967" t="str">
        <f ca="1">IF(COUNTA(Metadata!A962)=1,IF(Metadata!N962&gt;TODAY(),"No, date is in the future or is invalid", "Yes"),"")</f>
        <v/>
      </c>
    </row>
    <row r="968" spans="1:5">
      <c r="A968" t="str">
        <f>IF(COUNTA(Metadata!A963)=1,ROW(Metadata!A963),"")</f>
        <v/>
      </c>
      <c r="B968" t="str">
        <f>IF(COUNTA(Metadata!A963)=1,IF(COUNTA(Metadata!L963,Metadata!B963)=2, IF(Metadata!L963=Metadata!B963, "No", "Yes"), "One (or both) of these fields are empty"),"")</f>
        <v/>
      </c>
      <c r="C968" t="str">
        <f>IF(COUNTA(Metadata!A963)=1,IF(COUNTA(Metadata!B963:'Metadata'!P963)=15, "Yes", "One (or more) of these fields are empty"),"")</f>
        <v/>
      </c>
      <c r="D968" t="str">
        <f>IF(COUNTA(Metadata!A963)=1, IF(ISNUMBER(MATCH(LEFT(Metadata!O963,SEARCH(":",Metadata!O963)-1),'Library and Platform Vocabulary'!$A$117:$A$413,0)), "Yes", "No"),"")</f>
        <v/>
      </c>
      <c r="E968" t="str">
        <f ca="1">IF(COUNTA(Metadata!A963)=1,IF(Metadata!N963&gt;TODAY(),"No, date is in the future or is invalid", "Yes"),"")</f>
        <v/>
      </c>
    </row>
    <row r="969" spans="1:5">
      <c r="A969" t="str">
        <f>IF(COUNTA(Metadata!A964)=1,ROW(Metadata!A964),"")</f>
        <v/>
      </c>
      <c r="B969" t="str">
        <f>IF(COUNTA(Metadata!A964)=1,IF(COUNTA(Metadata!L964,Metadata!B964)=2, IF(Metadata!L964=Metadata!B964, "No", "Yes"), "One (or both) of these fields are empty"),"")</f>
        <v/>
      </c>
      <c r="C969" t="str">
        <f>IF(COUNTA(Metadata!A964)=1,IF(COUNTA(Metadata!B964:'Metadata'!P964)=15, "Yes", "One (or more) of these fields are empty"),"")</f>
        <v/>
      </c>
      <c r="D969" t="str">
        <f>IF(COUNTA(Metadata!A964)=1, IF(ISNUMBER(MATCH(LEFT(Metadata!O964,SEARCH(":",Metadata!O964)-1),'Library and Platform Vocabulary'!$A$117:$A$413,0)), "Yes", "No"),"")</f>
        <v/>
      </c>
      <c r="E969" t="str">
        <f ca="1">IF(COUNTA(Metadata!A964)=1,IF(Metadata!N964&gt;TODAY(),"No, date is in the future or is invalid", "Yes"),"")</f>
        <v/>
      </c>
    </row>
    <row r="970" spans="1:5">
      <c r="A970" t="str">
        <f>IF(COUNTA(Metadata!A965)=1,ROW(Metadata!A965),"")</f>
        <v/>
      </c>
      <c r="B970" t="str">
        <f>IF(COUNTA(Metadata!A965)=1,IF(COUNTA(Metadata!L965,Metadata!B965)=2, IF(Metadata!L965=Metadata!B965, "No", "Yes"), "One (or both) of these fields are empty"),"")</f>
        <v/>
      </c>
      <c r="C970" t="str">
        <f>IF(COUNTA(Metadata!A965)=1,IF(COUNTA(Metadata!B965:'Metadata'!P965)=15, "Yes", "One (or more) of these fields are empty"),"")</f>
        <v/>
      </c>
      <c r="D970" t="str">
        <f>IF(COUNTA(Metadata!A965)=1, IF(ISNUMBER(MATCH(LEFT(Metadata!O965,SEARCH(":",Metadata!O965)-1),'Library and Platform Vocabulary'!$A$117:$A$413,0)), "Yes", "No"),"")</f>
        <v/>
      </c>
      <c r="E970" t="str">
        <f ca="1">IF(COUNTA(Metadata!A965)=1,IF(Metadata!N965&gt;TODAY(),"No, date is in the future or is invalid", "Yes"),"")</f>
        <v/>
      </c>
    </row>
    <row r="971" spans="1:5">
      <c r="A971" t="str">
        <f>IF(COUNTA(Metadata!A966)=1,ROW(Metadata!A966),"")</f>
        <v/>
      </c>
      <c r="B971" t="str">
        <f>IF(COUNTA(Metadata!A966)=1,IF(COUNTA(Metadata!L966,Metadata!B966)=2, IF(Metadata!L966=Metadata!B966, "No", "Yes"), "One (or both) of these fields are empty"),"")</f>
        <v/>
      </c>
      <c r="C971" t="str">
        <f>IF(COUNTA(Metadata!A966)=1,IF(COUNTA(Metadata!B966:'Metadata'!P966)=15, "Yes", "One (or more) of these fields are empty"),"")</f>
        <v/>
      </c>
      <c r="D971" t="str">
        <f>IF(COUNTA(Metadata!A966)=1, IF(ISNUMBER(MATCH(LEFT(Metadata!O966,SEARCH(":",Metadata!O966)-1),'Library and Platform Vocabulary'!$A$117:$A$413,0)), "Yes", "No"),"")</f>
        <v/>
      </c>
      <c r="E971" t="str">
        <f ca="1">IF(COUNTA(Metadata!A966)=1,IF(Metadata!N966&gt;TODAY(),"No, date is in the future or is invalid", "Yes"),"")</f>
        <v/>
      </c>
    </row>
    <row r="972" spans="1:5">
      <c r="A972" t="str">
        <f>IF(COUNTA(Metadata!A967)=1,ROW(Metadata!A967),"")</f>
        <v/>
      </c>
      <c r="B972" t="str">
        <f>IF(COUNTA(Metadata!A967)=1,IF(COUNTA(Metadata!L967,Metadata!B967)=2, IF(Metadata!L967=Metadata!B967, "No", "Yes"), "One (or both) of these fields are empty"),"")</f>
        <v/>
      </c>
      <c r="C972" t="str">
        <f>IF(COUNTA(Metadata!A967)=1,IF(COUNTA(Metadata!B967:'Metadata'!P967)=15, "Yes", "One (or more) of these fields are empty"),"")</f>
        <v/>
      </c>
      <c r="D972" t="str">
        <f>IF(COUNTA(Metadata!A967)=1, IF(ISNUMBER(MATCH(LEFT(Metadata!O967,SEARCH(":",Metadata!O967)-1),'Library and Platform Vocabulary'!$A$117:$A$413,0)), "Yes", "No"),"")</f>
        <v/>
      </c>
      <c r="E972" t="str">
        <f ca="1">IF(COUNTA(Metadata!A967)=1,IF(Metadata!N967&gt;TODAY(),"No, date is in the future or is invalid", "Yes"),"")</f>
        <v/>
      </c>
    </row>
    <row r="973" spans="1:5">
      <c r="A973" t="str">
        <f>IF(COUNTA(Metadata!A968)=1,ROW(Metadata!A968),"")</f>
        <v/>
      </c>
      <c r="B973" t="str">
        <f>IF(COUNTA(Metadata!A968)=1,IF(COUNTA(Metadata!L968,Metadata!B968)=2, IF(Metadata!L968=Metadata!B968, "No", "Yes"), "One (or both) of these fields are empty"),"")</f>
        <v/>
      </c>
      <c r="C973" t="str">
        <f>IF(COUNTA(Metadata!A968)=1,IF(COUNTA(Metadata!B968:'Metadata'!P968)=15, "Yes", "One (or more) of these fields are empty"),"")</f>
        <v/>
      </c>
      <c r="D973" t="str">
        <f>IF(COUNTA(Metadata!A968)=1, IF(ISNUMBER(MATCH(LEFT(Metadata!O968,SEARCH(":",Metadata!O968)-1),'Library and Platform Vocabulary'!$A$117:$A$413,0)), "Yes", "No"),"")</f>
        <v/>
      </c>
      <c r="E973" t="str">
        <f ca="1">IF(COUNTA(Metadata!A968)=1,IF(Metadata!N968&gt;TODAY(),"No, date is in the future or is invalid", "Yes"),"")</f>
        <v/>
      </c>
    </row>
    <row r="974" spans="1:5">
      <c r="A974" t="str">
        <f>IF(COUNTA(Metadata!A969)=1,ROW(Metadata!A969),"")</f>
        <v/>
      </c>
      <c r="B974" t="str">
        <f>IF(COUNTA(Metadata!A969)=1,IF(COUNTA(Metadata!L969,Metadata!B969)=2, IF(Metadata!L969=Metadata!B969, "No", "Yes"), "One (or both) of these fields are empty"),"")</f>
        <v/>
      </c>
      <c r="C974" t="str">
        <f>IF(COUNTA(Metadata!A969)=1,IF(COUNTA(Metadata!B969:'Metadata'!P969)=15, "Yes", "One (or more) of these fields are empty"),"")</f>
        <v/>
      </c>
      <c r="D974" t="str">
        <f>IF(COUNTA(Metadata!A969)=1, IF(ISNUMBER(MATCH(LEFT(Metadata!O969,SEARCH(":",Metadata!O969)-1),'Library and Platform Vocabulary'!$A$117:$A$413,0)), "Yes", "No"),"")</f>
        <v/>
      </c>
      <c r="E974" t="str">
        <f ca="1">IF(COUNTA(Metadata!A969)=1,IF(Metadata!N969&gt;TODAY(),"No, date is in the future or is invalid", "Yes"),"")</f>
        <v/>
      </c>
    </row>
    <row r="975" spans="1:5">
      <c r="A975" t="str">
        <f>IF(COUNTA(Metadata!A970)=1,ROW(Metadata!A970),"")</f>
        <v/>
      </c>
      <c r="B975" t="str">
        <f>IF(COUNTA(Metadata!A970)=1,IF(COUNTA(Metadata!L970,Metadata!B970)=2, IF(Metadata!L970=Metadata!B970, "No", "Yes"), "One (or both) of these fields are empty"),"")</f>
        <v/>
      </c>
      <c r="C975" t="str">
        <f>IF(COUNTA(Metadata!A970)=1,IF(COUNTA(Metadata!B970:'Metadata'!P970)=15, "Yes", "One (or more) of these fields are empty"),"")</f>
        <v/>
      </c>
      <c r="D975" t="str">
        <f>IF(COUNTA(Metadata!A970)=1, IF(ISNUMBER(MATCH(LEFT(Metadata!O970,SEARCH(":",Metadata!O970)-1),'Library and Platform Vocabulary'!$A$117:$A$413,0)), "Yes", "No"),"")</f>
        <v/>
      </c>
      <c r="E975" t="str">
        <f ca="1">IF(COUNTA(Metadata!A970)=1,IF(Metadata!N970&gt;TODAY(),"No, date is in the future or is invalid", "Yes"),"")</f>
        <v/>
      </c>
    </row>
    <row r="976" spans="1:5">
      <c r="A976" t="str">
        <f>IF(COUNTA(Metadata!A971)=1,ROW(Metadata!A971),"")</f>
        <v/>
      </c>
      <c r="B976" t="str">
        <f>IF(COUNTA(Metadata!A971)=1,IF(COUNTA(Metadata!L971,Metadata!B971)=2, IF(Metadata!L971=Metadata!B971, "No", "Yes"), "One (or both) of these fields are empty"),"")</f>
        <v/>
      </c>
      <c r="C976" t="str">
        <f>IF(COUNTA(Metadata!A971)=1,IF(COUNTA(Metadata!B971:'Metadata'!P971)=15, "Yes", "One (or more) of these fields are empty"),"")</f>
        <v/>
      </c>
      <c r="D976" t="str">
        <f>IF(COUNTA(Metadata!A971)=1, IF(ISNUMBER(MATCH(LEFT(Metadata!O971,SEARCH(":",Metadata!O971)-1),'Library and Platform Vocabulary'!$A$117:$A$413,0)), "Yes", "No"),"")</f>
        <v/>
      </c>
      <c r="E976" t="str">
        <f ca="1">IF(COUNTA(Metadata!A971)=1,IF(Metadata!N971&gt;TODAY(),"No, date is in the future or is invalid", "Yes"),"")</f>
        <v/>
      </c>
    </row>
    <row r="977" spans="1:5">
      <c r="A977" t="str">
        <f>IF(COUNTA(Metadata!A972)=1,ROW(Metadata!A972),"")</f>
        <v/>
      </c>
      <c r="B977" t="str">
        <f>IF(COUNTA(Metadata!A972)=1,IF(COUNTA(Metadata!L972,Metadata!B972)=2, IF(Metadata!L972=Metadata!B972, "No", "Yes"), "One (or both) of these fields are empty"),"")</f>
        <v/>
      </c>
      <c r="C977" t="str">
        <f>IF(COUNTA(Metadata!A972)=1,IF(COUNTA(Metadata!B972:'Metadata'!P972)=15, "Yes", "One (or more) of these fields are empty"),"")</f>
        <v/>
      </c>
      <c r="D977" t="str">
        <f>IF(COUNTA(Metadata!A972)=1, IF(ISNUMBER(MATCH(LEFT(Metadata!O972,SEARCH(":",Metadata!O972)-1),'Library and Platform Vocabulary'!$A$117:$A$413,0)), "Yes", "No"),"")</f>
        <v/>
      </c>
      <c r="E977" t="str">
        <f ca="1">IF(COUNTA(Metadata!A972)=1,IF(Metadata!N972&gt;TODAY(),"No, date is in the future or is invalid", "Yes"),"")</f>
        <v/>
      </c>
    </row>
    <row r="978" spans="1:5">
      <c r="A978" t="str">
        <f>IF(COUNTA(Metadata!A973)=1,ROW(Metadata!A973),"")</f>
        <v/>
      </c>
      <c r="B978" t="str">
        <f>IF(COUNTA(Metadata!A973)=1,IF(COUNTA(Metadata!L973,Metadata!B973)=2, IF(Metadata!L973=Metadata!B973, "No", "Yes"), "One (or both) of these fields are empty"),"")</f>
        <v/>
      </c>
      <c r="C978" t="str">
        <f>IF(COUNTA(Metadata!A973)=1,IF(COUNTA(Metadata!B973:'Metadata'!P973)=15, "Yes", "One (or more) of these fields are empty"),"")</f>
        <v/>
      </c>
      <c r="D978" t="str">
        <f>IF(COUNTA(Metadata!A973)=1, IF(ISNUMBER(MATCH(LEFT(Metadata!O973,SEARCH(":",Metadata!O973)-1),'Library and Platform Vocabulary'!$A$117:$A$413,0)), "Yes", "No"),"")</f>
        <v/>
      </c>
      <c r="E978" t="str">
        <f ca="1">IF(COUNTA(Metadata!A973)=1,IF(Metadata!N973&gt;TODAY(),"No, date is in the future or is invalid", "Yes"),"")</f>
        <v/>
      </c>
    </row>
    <row r="979" spans="1:5">
      <c r="A979" t="str">
        <f>IF(COUNTA(Metadata!A974)=1,ROW(Metadata!A974),"")</f>
        <v/>
      </c>
      <c r="B979" t="str">
        <f>IF(COUNTA(Metadata!A974)=1,IF(COUNTA(Metadata!L974,Metadata!B974)=2, IF(Metadata!L974=Metadata!B974, "No", "Yes"), "One (or both) of these fields are empty"),"")</f>
        <v/>
      </c>
      <c r="C979" t="str">
        <f>IF(COUNTA(Metadata!A974)=1,IF(COUNTA(Metadata!B974:'Metadata'!P974)=15, "Yes", "One (or more) of these fields are empty"),"")</f>
        <v/>
      </c>
      <c r="D979" t="str">
        <f>IF(COUNTA(Metadata!A974)=1, IF(ISNUMBER(MATCH(LEFT(Metadata!O974,SEARCH(":",Metadata!O974)-1),'Library and Platform Vocabulary'!$A$117:$A$413,0)), "Yes", "No"),"")</f>
        <v/>
      </c>
      <c r="E979" t="str">
        <f ca="1">IF(COUNTA(Metadata!A974)=1,IF(Metadata!N974&gt;TODAY(),"No, date is in the future or is invalid", "Yes"),"")</f>
        <v/>
      </c>
    </row>
    <row r="980" spans="1:5">
      <c r="A980" t="str">
        <f>IF(COUNTA(Metadata!A975)=1,ROW(Metadata!A975),"")</f>
        <v/>
      </c>
      <c r="B980" t="str">
        <f>IF(COUNTA(Metadata!A975)=1,IF(COUNTA(Metadata!L975,Metadata!B975)=2, IF(Metadata!L975=Metadata!B975, "No", "Yes"), "One (or both) of these fields are empty"),"")</f>
        <v/>
      </c>
      <c r="C980" t="str">
        <f>IF(COUNTA(Metadata!A975)=1,IF(COUNTA(Metadata!B975:'Metadata'!P975)=15, "Yes", "One (or more) of these fields are empty"),"")</f>
        <v/>
      </c>
      <c r="D980" t="str">
        <f>IF(COUNTA(Metadata!A975)=1, IF(ISNUMBER(MATCH(LEFT(Metadata!O975,SEARCH(":",Metadata!O975)-1),'Library and Platform Vocabulary'!$A$117:$A$413,0)), "Yes", "No"),"")</f>
        <v/>
      </c>
      <c r="E980" t="str">
        <f ca="1">IF(COUNTA(Metadata!A975)=1,IF(Metadata!N975&gt;TODAY(),"No, date is in the future or is invalid", "Yes"),"")</f>
        <v/>
      </c>
    </row>
    <row r="981" spans="1:5">
      <c r="A981" t="str">
        <f>IF(COUNTA(Metadata!A976)=1,ROW(Metadata!A976),"")</f>
        <v/>
      </c>
      <c r="B981" t="str">
        <f>IF(COUNTA(Metadata!A976)=1,IF(COUNTA(Metadata!L976,Metadata!B976)=2, IF(Metadata!L976=Metadata!B976, "No", "Yes"), "One (or both) of these fields are empty"),"")</f>
        <v/>
      </c>
      <c r="C981" t="str">
        <f>IF(COUNTA(Metadata!A976)=1,IF(COUNTA(Metadata!B976:'Metadata'!P976)=15, "Yes", "One (or more) of these fields are empty"),"")</f>
        <v/>
      </c>
      <c r="D981" t="str">
        <f>IF(COUNTA(Metadata!A976)=1, IF(ISNUMBER(MATCH(LEFT(Metadata!O976,SEARCH(":",Metadata!O976)-1),'Library and Platform Vocabulary'!$A$117:$A$413,0)), "Yes", "No"),"")</f>
        <v/>
      </c>
      <c r="E981" t="str">
        <f ca="1">IF(COUNTA(Metadata!A976)=1,IF(Metadata!N976&gt;TODAY(),"No, date is in the future or is invalid", "Yes"),"")</f>
        <v/>
      </c>
    </row>
    <row r="982" spans="1:5">
      <c r="A982" t="str">
        <f>IF(COUNTA(Metadata!A977)=1,ROW(Metadata!A977),"")</f>
        <v/>
      </c>
      <c r="B982" t="str">
        <f>IF(COUNTA(Metadata!A977)=1,IF(COUNTA(Metadata!L977,Metadata!B977)=2, IF(Metadata!L977=Metadata!B977, "No", "Yes"), "One (or both) of these fields are empty"),"")</f>
        <v/>
      </c>
      <c r="C982" t="str">
        <f>IF(COUNTA(Metadata!A977)=1,IF(COUNTA(Metadata!B977:'Metadata'!P977)=15, "Yes", "One (or more) of these fields are empty"),"")</f>
        <v/>
      </c>
      <c r="D982" t="str">
        <f>IF(COUNTA(Metadata!A977)=1, IF(ISNUMBER(MATCH(LEFT(Metadata!O977,SEARCH(":",Metadata!O977)-1),'Library and Platform Vocabulary'!$A$117:$A$413,0)), "Yes", "No"),"")</f>
        <v/>
      </c>
      <c r="E982" t="str">
        <f ca="1">IF(COUNTA(Metadata!A977)=1,IF(Metadata!N977&gt;TODAY(),"No, date is in the future or is invalid", "Yes"),"")</f>
        <v/>
      </c>
    </row>
    <row r="983" spans="1:5">
      <c r="A983" t="str">
        <f>IF(COUNTA(Metadata!A978)=1,ROW(Metadata!A978),"")</f>
        <v/>
      </c>
      <c r="B983" t="str">
        <f>IF(COUNTA(Metadata!A978)=1,IF(COUNTA(Metadata!L978,Metadata!B978)=2, IF(Metadata!L978=Metadata!B978, "No", "Yes"), "One (or both) of these fields are empty"),"")</f>
        <v/>
      </c>
      <c r="C983" t="str">
        <f>IF(COUNTA(Metadata!A978)=1,IF(COUNTA(Metadata!B978:'Metadata'!P978)=15, "Yes", "One (or more) of these fields are empty"),"")</f>
        <v/>
      </c>
      <c r="D983" t="str">
        <f>IF(COUNTA(Metadata!A978)=1, IF(ISNUMBER(MATCH(LEFT(Metadata!O978,SEARCH(":",Metadata!O978)-1),'Library and Platform Vocabulary'!$A$117:$A$413,0)), "Yes", "No"),"")</f>
        <v/>
      </c>
      <c r="E983" t="str">
        <f ca="1">IF(COUNTA(Metadata!A978)=1,IF(Metadata!N978&gt;TODAY(),"No, date is in the future or is invalid", "Yes"),"")</f>
        <v/>
      </c>
    </row>
    <row r="984" spans="1:5">
      <c r="A984" t="str">
        <f>IF(COUNTA(Metadata!A979)=1,ROW(Metadata!A979),"")</f>
        <v/>
      </c>
      <c r="B984" t="str">
        <f>IF(COUNTA(Metadata!A979)=1,IF(COUNTA(Metadata!L979,Metadata!B979)=2, IF(Metadata!L979=Metadata!B979, "No", "Yes"), "One (or both) of these fields are empty"),"")</f>
        <v/>
      </c>
      <c r="C984" t="str">
        <f>IF(COUNTA(Metadata!A979)=1,IF(COUNTA(Metadata!B979:'Metadata'!P979)=15, "Yes", "One (or more) of these fields are empty"),"")</f>
        <v/>
      </c>
      <c r="D984" t="str">
        <f>IF(COUNTA(Metadata!A979)=1, IF(ISNUMBER(MATCH(LEFT(Metadata!O979,SEARCH(":",Metadata!O979)-1),'Library and Platform Vocabulary'!$A$117:$A$413,0)), "Yes", "No"),"")</f>
        <v/>
      </c>
      <c r="E984" t="str">
        <f ca="1">IF(COUNTA(Metadata!A979)=1,IF(Metadata!N979&gt;TODAY(),"No, date is in the future or is invalid", "Yes"),"")</f>
        <v/>
      </c>
    </row>
    <row r="985" spans="1:5">
      <c r="A985" t="str">
        <f>IF(COUNTA(Metadata!A980)=1,ROW(Metadata!A980),"")</f>
        <v/>
      </c>
      <c r="B985" t="str">
        <f>IF(COUNTA(Metadata!A980)=1,IF(COUNTA(Metadata!L980,Metadata!B980)=2, IF(Metadata!L980=Metadata!B980, "No", "Yes"), "One (or both) of these fields are empty"),"")</f>
        <v/>
      </c>
      <c r="C985" t="str">
        <f>IF(COUNTA(Metadata!A980)=1,IF(COUNTA(Metadata!B980:'Metadata'!P980)=15, "Yes", "One (or more) of these fields are empty"),"")</f>
        <v/>
      </c>
      <c r="D985" t="str">
        <f>IF(COUNTA(Metadata!A980)=1, IF(ISNUMBER(MATCH(LEFT(Metadata!O980,SEARCH(":",Metadata!O980)-1),'Library and Platform Vocabulary'!$A$117:$A$413,0)), "Yes", "No"),"")</f>
        <v/>
      </c>
      <c r="E985" t="str">
        <f ca="1">IF(COUNTA(Metadata!A980)=1,IF(Metadata!N980&gt;TODAY(),"No, date is in the future or is invalid", "Yes"),"")</f>
        <v/>
      </c>
    </row>
    <row r="986" spans="1:5">
      <c r="A986" t="str">
        <f>IF(COUNTA(Metadata!A981)=1,ROW(Metadata!A981),"")</f>
        <v/>
      </c>
      <c r="B986" t="str">
        <f>IF(COUNTA(Metadata!A981)=1,IF(COUNTA(Metadata!L981,Metadata!B981)=2, IF(Metadata!L981=Metadata!B981, "No", "Yes"), "One (or both) of these fields are empty"),"")</f>
        <v/>
      </c>
      <c r="C986" t="str">
        <f>IF(COUNTA(Metadata!A981)=1,IF(COUNTA(Metadata!B981:'Metadata'!P981)=15, "Yes", "One (or more) of these fields are empty"),"")</f>
        <v/>
      </c>
      <c r="D986" t="str">
        <f>IF(COUNTA(Metadata!A981)=1, IF(ISNUMBER(MATCH(LEFT(Metadata!O981,SEARCH(":",Metadata!O981)-1),'Library and Platform Vocabulary'!$A$117:$A$413,0)), "Yes", "No"),"")</f>
        <v/>
      </c>
      <c r="E986" t="str">
        <f ca="1">IF(COUNTA(Metadata!A981)=1,IF(Metadata!N981&gt;TODAY(),"No, date is in the future or is invalid", "Yes"),"")</f>
        <v/>
      </c>
    </row>
    <row r="987" spans="1:5">
      <c r="A987" t="str">
        <f>IF(COUNTA(Metadata!A982)=1,ROW(Metadata!A982),"")</f>
        <v/>
      </c>
      <c r="B987" t="str">
        <f>IF(COUNTA(Metadata!A982)=1,IF(COUNTA(Metadata!L982,Metadata!B982)=2, IF(Metadata!L982=Metadata!B982, "No", "Yes"), "One (or both) of these fields are empty"),"")</f>
        <v/>
      </c>
      <c r="C987" t="str">
        <f>IF(COUNTA(Metadata!A982)=1,IF(COUNTA(Metadata!B982:'Metadata'!P982)=15, "Yes", "One (or more) of these fields are empty"),"")</f>
        <v/>
      </c>
      <c r="D987" t="str">
        <f>IF(COUNTA(Metadata!A982)=1, IF(ISNUMBER(MATCH(LEFT(Metadata!O982,SEARCH(":",Metadata!O982)-1),'Library and Platform Vocabulary'!$A$117:$A$413,0)), "Yes", "No"),"")</f>
        <v/>
      </c>
      <c r="E987" t="str">
        <f ca="1">IF(COUNTA(Metadata!A982)=1,IF(Metadata!N982&gt;TODAY(),"No, date is in the future or is invalid", "Yes"),"")</f>
        <v/>
      </c>
    </row>
    <row r="988" spans="1:5">
      <c r="A988" t="str">
        <f>IF(COUNTA(Metadata!A983)=1,ROW(Metadata!A983),"")</f>
        <v/>
      </c>
      <c r="B988" t="str">
        <f>IF(COUNTA(Metadata!A983)=1,IF(COUNTA(Metadata!L983,Metadata!B983)=2, IF(Metadata!L983=Metadata!B983, "No", "Yes"), "One (or both) of these fields are empty"),"")</f>
        <v/>
      </c>
      <c r="C988" t="str">
        <f>IF(COUNTA(Metadata!A983)=1,IF(COUNTA(Metadata!B983:'Metadata'!P983)=15, "Yes", "One (or more) of these fields are empty"),"")</f>
        <v/>
      </c>
      <c r="D988" t="str">
        <f>IF(COUNTA(Metadata!A983)=1, IF(ISNUMBER(MATCH(LEFT(Metadata!O983,SEARCH(":",Metadata!O983)-1),'Library and Platform Vocabulary'!$A$117:$A$413,0)), "Yes", "No"),"")</f>
        <v/>
      </c>
      <c r="E988" t="str">
        <f ca="1">IF(COUNTA(Metadata!A983)=1,IF(Metadata!N983&gt;TODAY(),"No, date is in the future or is invalid", "Yes"),"")</f>
        <v/>
      </c>
    </row>
    <row r="989" spans="1:5">
      <c r="A989" t="str">
        <f>IF(COUNTA(Metadata!A984)=1,ROW(Metadata!A984),"")</f>
        <v/>
      </c>
      <c r="B989" t="str">
        <f>IF(COUNTA(Metadata!A984)=1,IF(COUNTA(Metadata!L984,Metadata!B984)=2, IF(Metadata!L984=Metadata!B984, "No", "Yes"), "One (or both) of these fields are empty"),"")</f>
        <v/>
      </c>
      <c r="C989" t="str">
        <f>IF(COUNTA(Metadata!A984)=1,IF(COUNTA(Metadata!B984:'Metadata'!P984)=15, "Yes", "One (or more) of these fields are empty"),"")</f>
        <v/>
      </c>
      <c r="D989" t="str">
        <f>IF(COUNTA(Metadata!A984)=1, IF(ISNUMBER(MATCH(LEFT(Metadata!O984,SEARCH(":",Metadata!O984)-1),'Library and Platform Vocabulary'!$A$117:$A$413,0)), "Yes", "No"),"")</f>
        <v/>
      </c>
      <c r="E989" t="str">
        <f ca="1">IF(COUNTA(Metadata!A984)=1,IF(Metadata!N984&gt;TODAY(),"No, date is in the future or is invalid", "Yes"),"")</f>
        <v/>
      </c>
    </row>
    <row r="990" spans="1:5">
      <c r="A990" t="str">
        <f>IF(COUNTA(Metadata!A985)=1,ROW(Metadata!A985),"")</f>
        <v/>
      </c>
      <c r="B990" t="str">
        <f>IF(COUNTA(Metadata!A985)=1,IF(COUNTA(Metadata!L985,Metadata!B985)=2, IF(Metadata!L985=Metadata!B985, "No", "Yes"), "One (or both) of these fields are empty"),"")</f>
        <v/>
      </c>
      <c r="C990" t="str">
        <f>IF(COUNTA(Metadata!A985)=1,IF(COUNTA(Metadata!B985:'Metadata'!P985)=15, "Yes", "One (or more) of these fields are empty"),"")</f>
        <v/>
      </c>
      <c r="D990" t="str">
        <f>IF(COUNTA(Metadata!A985)=1, IF(ISNUMBER(MATCH(LEFT(Metadata!O985,SEARCH(":",Metadata!O985)-1),'Library and Platform Vocabulary'!$A$117:$A$413,0)), "Yes", "No"),"")</f>
        <v/>
      </c>
      <c r="E990" t="str">
        <f ca="1">IF(COUNTA(Metadata!A985)=1,IF(Metadata!N985&gt;TODAY(),"No, date is in the future or is invalid", "Yes"),"")</f>
        <v/>
      </c>
    </row>
    <row r="991" spans="1:5">
      <c r="A991" t="str">
        <f>IF(COUNTA(Metadata!A986)=1,ROW(Metadata!A986),"")</f>
        <v/>
      </c>
      <c r="B991" t="str">
        <f>IF(COUNTA(Metadata!A986)=1,IF(COUNTA(Metadata!L986,Metadata!B986)=2, IF(Metadata!L986=Metadata!B986, "No", "Yes"), "One (or both) of these fields are empty"),"")</f>
        <v/>
      </c>
      <c r="C991" t="str">
        <f>IF(COUNTA(Metadata!A986)=1,IF(COUNTA(Metadata!B986:'Metadata'!P986)=15, "Yes", "One (or more) of these fields are empty"),"")</f>
        <v/>
      </c>
      <c r="D991" t="str">
        <f>IF(COUNTA(Metadata!A986)=1, IF(ISNUMBER(MATCH(LEFT(Metadata!O986,SEARCH(":",Metadata!O986)-1),'Library and Platform Vocabulary'!$A$117:$A$413,0)), "Yes", "No"),"")</f>
        <v/>
      </c>
      <c r="E991" t="str">
        <f ca="1">IF(COUNTA(Metadata!A986)=1,IF(Metadata!N986&gt;TODAY(),"No, date is in the future or is invalid", "Yes"),"")</f>
        <v/>
      </c>
    </row>
    <row r="992" spans="1:5">
      <c r="A992" t="str">
        <f>IF(COUNTA(Metadata!A987)=1,ROW(Metadata!A987),"")</f>
        <v/>
      </c>
      <c r="B992" t="str">
        <f>IF(COUNTA(Metadata!A987)=1,IF(COUNTA(Metadata!L987,Metadata!B987)=2, IF(Metadata!L987=Metadata!B987, "No", "Yes"), "One (or both) of these fields are empty"),"")</f>
        <v/>
      </c>
      <c r="C992" t="str">
        <f>IF(COUNTA(Metadata!A987)=1,IF(COUNTA(Metadata!B987:'Metadata'!P987)=15, "Yes", "One (or more) of these fields are empty"),"")</f>
        <v/>
      </c>
      <c r="D992" t="str">
        <f>IF(COUNTA(Metadata!A987)=1, IF(ISNUMBER(MATCH(LEFT(Metadata!O987,SEARCH(":",Metadata!O987)-1),'Library and Platform Vocabulary'!$A$117:$A$413,0)), "Yes", "No"),"")</f>
        <v/>
      </c>
      <c r="E992" t="str">
        <f ca="1">IF(COUNTA(Metadata!A987)=1,IF(Metadata!N987&gt;TODAY(),"No, date is in the future or is invalid", "Yes"),"")</f>
        <v/>
      </c>
    </row>
    <row r="993" spans="1:5">
      <c r="A993" t="str">
        <f>IF(COUNTA(Metadata!A988)=1,ROW(Metadata!A988),"")</f>
        <v/>
      </c>
      <c r="B993" t="str">
        <f>IF(COUNTA(Metadata!A988)=1,IF(COUNTA(Metadata!L988,Metadata!B988)=2, IF(Metadata!L988=Metadata!B988, "No", "Yes"), "One (or both) of these fields are empty"),"")</f>
        <v/>
      </c>
      <c r="C993" t="str">
        <f>IF(COUNTA(Metadata!A988)=1,IF(COUNTA(Metadata!B988:'Metadata'!P988)=15, "Yes", "One (or more) of these fields are empty"),"")</f>
        <v/>
      </c>
      <c r="D993" t="str">
        <f>IF(COUNTA(Metadata!A988)=1, IF(ISNUMBER(MATCH(LEFT(Metadata!O988,SEARCH(":",Metadata!O988)-1),'Library and Platform Vocabulary'!$A$117:$A$413,0)), "Yes", "No"),"")</f>
        <v/>
      </c>
      <c r="E993" t="str">
        <f ca="1">IF(COUNTA(Metadata!A988)=1,IF(Metadata!N988&gt;TODAY(),"No, date is in the future or is invalid", "Yes"),"")</f>
        <v/>
      </c>
    </row>
    <row r="994" spans="1:5">
      <c r="A994" t="str">
        <f>IF(COUNTA(Metadata!A989)=1,ROW(Metadata!A989),"")</f>
        <v/>
      </c>
      <c r="B994" t="str">
        <f>IF(COUNTA(Metadata!A989)=1,IF(COUNTA(Metadata!L989,Metadata!B989)=2, IF(Metadata!L989=Metadata!B989, "No", "Yes"), "One (or both) of these fields are empty"),"")</f>
        <v/>
      </c>
      <c r="C994" t="str">
        <f>IF(COUNTA(Metadata!A989)=1,IF(COUNTA(Metadata!B989:'Metadata'!P989)=15, "Yes", "One (or more) of these fields are empty"),"")</f>
        <v/>
      </c>
      <c r="D994" t="str">
        <f>IF(COUNTA(Metadata!A989)=1, IF(ISNUMBER(MATCH(LEFT(Metadata!O989,SEARCH(":",Metadata!O989)-1),'Library and Platform Vocabulary'!$A$117:$A$413,0)), "Yes", "No"),"")</f>
        <v/>
      </c>
      <c r="E994" t="str">
        <f ca="1">IF(COUNTA(Metadata!A989)=1,IF(Metadata!N989&gt;TODAY(),"No, date is in the future or is invalid", "Yes"),"")</f>
        <v/>
      </c>
    </row>
    <row r="995" spans="1:5">
      <c r="A995" t="str">
        <f>IF(COUNTA(Metadata!A990)=1,ROW(Metadata!A990),"")</f>
        <v/>
      </c>
      <c r="B995" t="str">
        <f>IF(COUNTA(Metadata!A990)=1,IF(COUNTA(Metadata!L990,Metadata!B990)=2, IF(Metadata!L990=Metadata!B990, "No", "Yes"), "One (or both) of these fields are empty"),"")</f>
        <v/>
      </c>
      <c r="C995" t="str">
        <f>IF(COUNTA(Metadata!A990)=1,IF(COUNTA(Metadata!B990:'Metadata'!P990)=15, "Yes", "One (or more) of these fields are empty"),"")</f>
        <v/>
      </c>
      <c r="D995" t="str">
        <f>IF(COUNTA(Metadata!A990)=1, IF(ISNUMBER(MATCH(LEFT(Metadata!O990,SEARCH(":",Metadata!O990)-1),'Library and Platform Vocabulary'!$A$117:$A$413,0)), "Yes", "No"),"")</f>
        <v/>
      </c>
      <c r="E995" t="str">
        <f ca="1">IF(COUNTA(Metadata!A990)=1,IF(Metadata!N990&gt;TODAY(),"No, date is in the future or is invalid", "Yes"),"")</f>
        <v/>
      </c>
    </row>
    <row r="996" spans="1:5">
      <c r="A996" t="str">
        <f>IF(COUNTA(Metadata!A991)=1,ROW(Metadata!A991),"")</f>
        <v/>
      </c>
      <c r="B996" t="str">
        <f>IF(COUNTA(Metadata!A991)=1,IF(COUNTA(Metadata!L991,Metadata!B991)=2, IF(Metadata!L991=Metadata!B991, "No", "Yes"), "One (or both) of these fields are empty"),"")</f>
        <v/>
      </c>
      <c r="C996" t="str">
        <f>IF(COUNTA(Metadata!A991)=1,IF(COUNTA(Metadata!B991:'Metadata'!P991)=15, "Yes", "One (or more) of these fields are empty"),"")</f>
        <v/>
      </c>
      <c r="D996" t="str">
        <f>IF(COUNTA(Metadata!A991)=1, IF(ISNUMBER(MATCH(LEFT(Metadata!O991,SEARCH(":",Metadata!O991)-1),'Library and Platform Vocabulary'!$A$117:$A$413,0)), "Yes", "No"),"")</f>
        <v/>
      </c>
      <c r="E996" t="str">
        <f ca="1">IF(COUNTA(Metadata!A991)=1,IF(Metadata!N991&gt;TODAY(),"No, date is in the future or is invalid", "Yes"),"")</f>
        <v/>
      </c>
    </row>
    <row r="997" spans="1:5">
      <c r="A997" t="str">
        <f>IF(COUNTA(Metadata!A992)=1,ROW(Metadata!A992),"")</f>
        <v/>
      </c>
      <c r="B997" t="str">
        <f>IF(COUNTA(Metadata!A992)=1,IF(COUNTA(Metadata!L992,Metadata!B992)=2, IF(Metadata!L992=Metadata!B992, "No", "Yes"), "One (or both) of these fields are empty"),"")</f>
        <v/>
      </c>
      <c r="C997" t="str">
        <f>IF(COUNTA(Metadata!A992)=1,IF(COUNTA(Metadata!B992:'Metadata'!P992)=15, "Yes", "One (or more) of these fields are empty"),"")</f>
        <v/>
      </c>
      <c r="D997" t="str">
        <f>IF(COUNTA(Metadata!A992)=1, IF(ISNUMBER(MATCH(LEFT(Metadata!O992,SEARCH(":",Metadata!O992)-1),'Library and Platform Vocabulary'!$A$117:$A$413,0)), "Yes", "No"),"")</f>
        <v/>
      </c>
      <c r="E997" t="str">
        <f ca="1">IF(COUNTA(Metadata!A992)=1,IF(Metadata!N992&gt;TODAY(),"No, date is in the future or is invalid", "Yes"),"")</f>
        <v/>
      </c>
    </row>
    <row r="998" spans="1:5">
      <c r="A998" t="str">
        <f>IF(COUNTA(Metadata!A993)=1,ROW(Metadata!A993),"")</f>
        <v/>
      </c>
      <c r="B998" t="str">
        <f>IF(COUNTA(Metadata!A993)=1,IF(COUNTA(Metadata!L993,Metadata!B993)=2, IF(Metadata!L993=Metadata!B993, "No", "Yes"), "One (or both) of these fields are empty"),"")</f>
        <v/>
      </c>
      <c r="C998" t="str">
        <f>IF(COUNTA(Metadata!A993)=1,IF(COUNTA(Metadata!B993:'Metadata'!P993)=15, "Yes", "One (or more) of these fields are empty"),"")</f>
        <v/>
      </c>
      <c r="D998" t="str">
        <f>IF(COUNTA(Metadata!A993)=1, IF(ISNUMBER(MATCH(LEFT(Metadata!O993,SEARCH(":",Metadata!O993)-1),'Library and Platform Vocabulary'!$A$117:$A$413,0)), "Yes", "No"),"")</f>
        <v/>
      </c>
      <c r="E998" t="str">
        <f ca="1">IF(COUNTA(Metadata!A993)=1,IF(Metadata!N993&gt;TODAY(),"No, date is in the future or is invalid", "Yes"),"")</f>
        <v/>
      </c>
    </row>
    <row r="999" spans="1:5">
      <c r="A999" t="str">
        <f>IF(COUNTA(Metadata!A994)=1,ROW(Metadata!A994),"")</f>
        <v/>
      </c>
      <c r="B999" t="str">
        <f>IF(COUNTA(Metadata!A994)=1,IF(COUNTA(Metadata!L994,Metadata!B994)=2, IF(Metadata!L994=Metadata!B994, "No", "Yes"), "One (or both) of these fields are empty"),"")</f>
        <v/>
      </c>
      <c r="C999" t="str">
        <f>IF(COUNTA(Metadata!A994)=1,IF(COUNTA(Metadata!B994:'Metadata'!P994)=15, "Yes", "One (or more) of these fields are empty"),"")</f>
        <v/>
      </c>
      <c r="D999" t="str">
        <f>IF(COUNTA(Metadata!A994)=1, IF(ISNUMBER(MATCH(LEFT(Metadata!O994,SEARCH(":",Metadata!O994)-1),'Library and Platform Vocabulary'!$A$117:$A$413,0)), "Yes", "No"),"")</f>
        <v/>
      </c>
      <c r="E999" t="str">
        <f ca="1">IF(COUNTA(Metadata!A994)=1,IF(Metadata!N994&gt;TODAY(),"No, date is in the future or is invalid", "Yes"),"")</f>
        <v/>
      </c>
    </row>
    <row r="1000" spans="1:5">
      <c r="A1000" t="str">
        <f>IF(COUNTA(Metadata!A995)=1,ROW(Metadata!A995),"")</f>
        <v/>
      </c>
      <c r="B1000" t="str">
        <f>IF(COUNTA(Metadata!A995)=1,IF(COUNTA(Metadata!L995,Metadata!B995)=2, IF(Metadata!L995=Metadata!B995, "No", "Yes"), "One (or both) of these fields are empty"),"")</f>
        <v/>
      </c>
      <c r="C1000" t="str">
        <f>IF(COUNTA(Metadata!A995)=1,IF(COUNTA(Metadata!B995:'Metadata'!P995)=15, "Yes", "One (or more) of these fields are empty"),"")</f>
        <v/>
      </c>
      <c r="D1000" t="str">
        <f>IF(COUNTA(Metadata!A995)=1, IF(ISNUMBER(MATCH(LEFT(Metadata!O995,SEARCH(":",Metadata!O995)-1),'Library and Platform Vocabulary'!$A$117:$A$413,0)), "Yes", "No"),"")</f>
        <v/>
      </c>
      <c r="E1000" t="str">
        <f ca="1">IF(COUNTA(Metadata!A995)=1,IF(Metadata!N995&gt;TODAY(),"No, date is in the future or is invalid", "Yes"),"")</f>
        <v/>
      </c>
    </row>
    <row r="1001" spans="1:5">
      <c r="A1001" t="str">
        <f>IF(COUNTA(Metadata!A996)=1,ROW(Metadata!A996),"")</f>
        <v/>
      </c>
      <c r="B1001" t="str">
        <f>IF(COUNTA(Metadata!A996)=1,IF(COUNTA(Metadata!L996,Metadata!B996)=2, IF(Metadata!L996=Metadata!B996, "No", "Yes"), "One (or both) of these fields are empty"),"")</f>
        <v/>
      </c>
      <c r="C1001" t="str">
        <f>IF(COUNTA(Metadata!A996)=1,IF(COUNTA(Metadata!B996:'Metadata'!P996)=15, "Yes", "One (or more) of these fields are empty"),"")</f>
        <v/>
      </c>
      <c r="D1001" t="str">
        <f>IF(COUNTA(Metadata!A996)=1, IF(ISNUMBER(MATCH(LEFT(Metadata!O996,SEARCH(":",Metadata!O996)-1),'Library and Platform Vocabulary'!$A$117:$A$413,0)), "Yes", "No"),"")</f>
        <v/>
      </c>
      <c r="E1001" t="str">
        <f ca="1">IF(COUNTA(Metadata!A996)=1,IF(Metadata!N996&gt;TODAY(),"No, date is in the future or is invalid", "Yes"),"")</f>
        <v/>
      </c>
    </row>
    <row r="1002" spans="1:5">
      <c r="A1002" t="str">
        <f>IF(COUNTA(Metadata!A997)=1,ROW(Metadata!A997),"")</f>
        <v/>
      </c>
      <c r="B1002" t="str">
        <f>IF(COUNTA(Metadata!A997)=1,IF(COUNTA(Metadata!L997,Metadata!B997)=2, IF(Metadata!L997=Metadata!B997, "No", "Yes"), "One (or both) of these fields are empty"),"")</f>
        <v/>
      </c>
      <c r="C1002" t="str">
        <f>IF(COUNTA(Metadata!A997)=1,IF(COUNTA(Metadata!B997:'Metadata'!P997)=15, "Yes", "One (or more) of these fields are empty"),"")</f>
        <v/>
      </c>
      <c r="D1002" t="str">
        <f>IF(COUNTA(Metadata!A997)=1, IF(ISNUMBER(MATCH(LEFT(Metadata!O997,SEARCH(":",Metadata!O997)-1),'Library and Platform Vocabulary'!$A$117:$A$413,0)), "Yes", "No"),"")</f>
        <v/>
      </c>
      <c r="E1002" t="str">
        <f ca="1">IF(COUNTA(Metadata!A997)=1,IF(Metadata!N997&gt;TODAY(),"No, date is in the future or is invalid", "Yes"),"")</f>
        <v/>
      </c>
    </row>
    <row r="1003" spans="1:5">
      <c r="A1003" t="str">
        <f>IF(COUNTA(Metadata!A998)=1,ROW(Metadata!A998),"")</f>
        <v/>
      </c>
      <c r="B1003" t="str">
        <f>IF(COUNTA(Metadata!A998)=1,IF(COUNTA(Metadata!L998,Metadata!B998)=2, IF(Metadata!L998=Metadata!B998, "No", "Yes"), "One (or both) of these fields are empty"),"")</f>
        <v/>
      </c>
      <c r="C1003" t="str">
        <f>IF(COUNTA(Metadata!A998)=1,IF(COUNTA(Metadata!B998:'Metadata'!P998)=15, "Yes", "One (or more) of these fields are empty"),"")</f>
        <v/>
      </c>
      <c r="D1003" t="str">
        <f>IF(COUNTA(Metadata!A998)=1, IF(ISNUMBER(MATCH(LEFT(Metadata!O998,SEARCH(":",Metadata!O998)-1),'Library and Platform Vocabulary'!$A$117:$A$413,0)), "Yes", "No"),"")</f>
        <v/>
      </c>
      <c r="E1003" t="str">
        <f ca="1">IF(COUNTA(Metadata!A998)=1,IF(Metadata!N998&gt;TODAY(),"No, date is in the future or is invalid", "Yes"),"")</f>
        <v/>
      </c>
    </row>
    <row r="1004" spans="1:5">
      <c r="A1004" t="str">
        <f>IF(COUNTA(Metadata!A999)=1,ROW(Metadata!A999),"")</f>
        <v/>
      </c>
      <c r="B1004" t="str">
        <f>IF(COUNTA(Metadata!A999)=1,IF(COUNTA(Metadata!L999,Metadata!B999)=2, IF(Metadata!L999=Metadata!B999, "No", "Yes"), "One (or both) of these fields are empty"),"")</f>
        <v/>
      </c>
      <c r="C1004" t="str">
        <f>IF(COUNTA(Metadata!A999)=1,IF(COUNTA(Metadata!B999:'Metadata'!P999)=15, "Yes", "One (or more) of these fields are empty"),"")</f>
        <v/>
      </c>
      <c r="D1004" t="str">
        <f>IF(COUNTA(Metadata!A999)=1, IF(ISNUMBER(MATCH(LEFT(Metadata!O999,SEARCH(":",Metadata!O999)-1),'Library and Platform Vocabulary'!$A$117:$A$413,0)), "Yes", "No"),"")</f>
        <v/>
      </c>
      <c r="E1004" t="str">
        <f ca="1">IF(COUNTA(Metadata!A999)=1,IF(Metadata!N999&gt;TODAY(),"No, date is in the future or is invalid", "Yes"),"")</f>
        <v/>
      </c>
    </row>
    <row r="1005" spans="1:5">
      <c r="A1005" t="str">
        <f>IF(COUNTA(Metadata!A1000)=1,ROW(Metadata!A1000),"")</f>
        <v/>
      </c>
      <c r="B1005" t="str">
        <f>IF(COUNTA(Metadata!A1000)=1,IF(COUNTA(Metadata!L1000,Metadata!B1000)=2, IF(Metadata!L1000=Metadata!B1000, "No", "Yes"), "One (or both) of these fields are empty"),"")</f>
        <v/>
      </c>
      <c r="C1005" t="str">
        <f>IF(COUNTA(Metadata!A1000)=1,IF(COUNTA(Metadata!B1000:'Metadata'!P1000)=15, "Yes", "One (or more) of these fields are empty"),"")</f>
        <v/>
      </c>
      <c r="D1005" t="str">
        <f>IF(COUNTA(Metadata!A1000)=1, IF(ISNUMBER(MATCH(LEFT(Metadata!O1000,SEARCH(":",Metadata!O1000)-1),'Library and Platform Vocabulary'!$A$117:$A$413,0)), "Yes", "No"),"")</f>
        <v/>
      </c>
      <c r="E1005" t="str">
        <f ca="1">IF(COUNTA(Metadata!A1000)=1,IF(Metadata!N1000&gt;TODAY(),"No, date is in the future or is invalid", "Yes"),"")</f>
        <v/>
      </c>
    </row>
    <row r="1006" spans="1:5">
      <c r="A1006" t="str">
        <f>IF(COUNTA(Metadata!A1001)=1,ROW(Metadata!A1001),"")</f>
        <v/>
      </c>
      <c r="B1006" t="str">
        <f>IF(COUNTA(Metadata!A1001)=1,IF(COUNTA(Metadata!L1001,Metadata!B1001)=2, IF(Metadata!L1001=Metadata!B1001, "No", "Yes"), "One (or both) of these fields are empty"),"")</f>
        <v/>
      </c>
      <c r="C1006" t="str">
        <f>IF(COUNTA(Metadata!A1001)=1,IF(COUNTA(Metadata!B1001:'Metadata'!P1001)=15, "Yes", "One (or more) of these fields are empty"),"")</f>
        <v/>
      </c>
      <c r="D1006" t="str">
        <f>IF(COUNTA(Metadata!A1001)=1, IF(ISNUMBER(MATCH(LEFT(Metadata!O1001,SEARCH(":",Metadata!O1001)-1),'Library and Platform Vocabulary'!$A$117:$A$413,0)), "Yes", "No"),"")</f>
        <v/>
      </c>
      <c r="E1006" t="str">
        <f ca="1">IF(COUNTA(Metadata!A1001)=1,IF(Metadata!N1001&gt;TODAY(),"No, date is in the future or is invalid", "Yes"),"")</f>
        <v/>
      </c>
    </row>
    <row r="1007" spans="1:5">
      <c r="A1007" t="str">
        <f>IF(COUNTA(Metadata!A1002)=1,ROW(Metadata!A1002),"")</f>
        <v/>
      </c>
      <c r="B1007" t="str">
        <f>IF(COUNTA(Metadata!A1002)=1,IF(COUNTA(Metadata!L1002,Metadata!B1002)=2, IF(Metadata!L1002=Metadata!B1002, "No", "Yes"), "One (or both) of these fields are empty"),"")</f>
        <v/>
      </c>
      <c r="C1007" t="str">
        <f>IF(COUNTA(Metadata!A1002)=1,IF(COUNTA(Metadata!B1002:'Metadata'!P1002)=15, "Yes", "One (or more) of these fields are empty"),"")</f>
        <v/>
      </c>
      <c r="D1007" t="str">
        <f>IF(COUNTA(Metadata!A1002)=1, IF(ISNUMBER(MATCH(LEFT(Metadata!O1002,SEARCH(":",Metadata!O1002)-1),'Library and Platform Vocabulary'!$A$117:$A$413,0)), "Yes", "No"),"")</f>
        <v/>
      </c>
      <c r="E1007" t="str">
        <f ca="1">IF(COUNTA(Metadata!A1002)=1,IF(Metadata!N1002&gt;TODAY(),"No, date is in the future or is invalid", "Yes"),"")</f>
        <v/>
      </c>
    </row>
    <row r="1008" spans="1:5">
      <c r="A1008" t="str">
        <f>IF(COUNTA(Metadata!A1003)=1,ROW(Metadata!A1003),"")</f>
        <v/>
      </c>
      <c r="B1008" t="str">
        <f>IF(COUNTA(Metadata!A1003)=1,IF(COUNTA(Metadata!L1003,Metadata!B1003)=2, IF(Metadata!L1003=Metadata!B1003, "No", "Yes"), "One (or both) of these fields are empty"),"")</f>
        <v/>
      </c>
      <c r="C1008" t="str">
        <f>IF(COUNTA(Metadata!A1003)=1,IF(COUNTA(Metadata!B1003:'Metadata'!P1003)=15, "Yes", "One (or more) of these fields are empty"),"")</f>
        <v/>
      </c>
      <c r="D1008" t="str">
        <f>IF(COUNTA(Metadata!A1003)=1, IF(ISNUMBER(MATCH(LEFT(Metadata!O1003,SEARCH(":",Metadata!O1003)-1),'Library and Platform Vocabulary'!$A$117:$A$413,0)), "Yes", "No"),"")</f>
        <v/>
      </c>
      <c r="E1008" t="str">
        <f ca="1">IF(COUNTA(Metadata!A1003)=1,IF(Metadata!N1003&gt;TODAY(),"No, date is in the future or is invalid", "Yes"),"")</f>
        <v/>
      </c>
    </row>
    <row r="1009" spans="1:5">
      <c r="A1009" t="str">
        <f>IF(COUNTA(Metadata!A1004)=1,ROW(Metadata!A1004),"")</f>
        <v/>
      </c>
      <c r="B1009" t="str">
        <f>IF(COUNTA(Metadata!A1004)=1,IF(COUNTA(Metadata!L1004,Metadata!B1004)=2, IF(Metadata!L1004=Metadata!B1004, "No", "Yes"), "One (or both) of these fields are empty"),"")</f>
        <v/>
      </c>
      <c r="C1009" t="str">
        <f>IF(COUNTA(Metadata!A1004)=1,IF(COUNTA(Metadata!B1004:'Metadata'!P1004)=15, "Yes", "One (or more) of these fields are empty"),"")</f>
        <v/>
      </c>
      <c r="D1009" t="str">
        <f>IF(COUNTA(Metadata!A1004)=1, IF(ISNUMBER(MATCH(LEFT(Metadata!O1004,SEARCH(":",Metadata!O1004)-1),'Library and Platform Vocabulary'!$A$117:$A$413,0)), "Yes", "No"),"")</f>
        <v/>
      </c>
      <c r="E1009" t="str">
        <f ca="1">IF(COUNTA(Metadata!A1004)=1,IF(Metadata!N1004&gt;TODAY(),"No, date is in the future or is invalid", "Yes"),"")</f>
        <v/>
      </c>
    </row>
    <row r="1010" spans="1:5">
      <c r="A1010" t="str">
        <f>IF(COUNTA(Metadata!A1005)=1,ROW(Metadata!A1005),"")</f>
        <v/>
      </c>
      <c r="B1010" t="str">
        <f>IF(COUNTA(Metadata!A1005)=1,IF(COUNTA(Metadata!L1005,Metadata!B1005)=2, IF(Metadata!L1005=Metadata!B1005, "No", "Yes"), "One (or both) of these fields are empty"),"")</f>
        <v/>
      </c>
      <c r="C1010" t="str">
        <f>IF(COUNTA(Metadata!A1005)=1,IF(COUNTA(Metadata!B1005:'Metadata'!P1005)=15, "Yes", "One (or more) of these fields are empty"),"")</f>
        <v/>
      </c>
      <c r="D1010" t="str">
        <f>IF(COUNTA(Metadata!A1005)=1, IF(ISNUMBER(MATCH(LEFT(Metadata!O1005,SEARCH(":",Metadata!O1005)-1),'Library and Platform Vocabulary'!$A$117:$A$413,0)), "Yes", "No"),"")</f>
        <v/>
      </c>
      <c r="E1010" t="str">
        <f ca="1">IF(COUNTA(Metadata!A1005)=1,IF(Metadata!N1005&gt;TODAY(),"No, date is in the future or is invalid", "Yes"),"")</f>
        <v/>
      </c>
    </row>
    <row r="1011" spans="1:5">
      <c r="A1011" t="str">
        <f>IF(COUNTA(Metadata!A1006)=1,ROW(Metadata!A1006),"")</f>
        <v/>
      </c>
      <c r="B1011" t="str">
        <f>IF(COUNTA(Metadata!A1006)=1,IF(COUNTA(Metadata!L1006,Metadata!B1006)=2, IF(Metadata!L1006=Metadata!B1006, "No", "Yes"), "One (or both) of these fields are empty"),"")</f>
        <v/>
      </c>
      <c r="C1011" t="str">
        <f>IF(COUNTA(Metadata!A1006)=1,IF(COUNTA(Metadata!B1006:'Metadata'!P1006)=15, "Yes", "One (or more) of these fields are empty"),"")</f>
        <v/>
      </c>
      <c r="D1011" t="str">
        <f>IF(COUNTA(Metadata!A1006)=1, IF(ISNUMBER(MATCH(LEFT(Metadata!O1006,SEARCH(":",Metadata!O1006)-1),'Library and Platform Vocabulary'!$A$117:$A$413,0)), "Yes", "No"),"")</f>
        <v/>
      </c>
      <c r="E1011" t="str">
        <f ca="1">IF(COUNTA(Metadata!A1006)=1,IF(Metadata!N1006&gt;TODAY(),"No, date is in the future or is invalid", "Yes"),"")</f>
        <v/>
      </c>
    </row>
    <row r="1012" spans="1:5">
      <c r="A1012" t="str">
        <f>IF(COUNTA(Metadata!A1007)=1,ROW(Metadata!A1007),"")</f>
        <v/>
      </c>
      <c r="B1012" t="str">
        <f>IF(COUNTA(Metadata!A1007)=1,IF(COUNTA(Metadata!L1007,Metadata!B1007)=2, IF(Metadata!L1007=Metadata!B1007, "No", "Yes"), "One (or both) of these fields are empty"),"")</f>
        <v/>
      </c>
      <c r="C1012" t="str">
        <f>IF(COUNTA(Metadata!A1007)=1,IF(COUNTA(Metadata!B1007:'Metadata'!P1007)=15, "Yes", "One (or more) of these fields are empty"),"")</f>
        <v/>
      </c>
      <c r="D1012" t="str">
        <f>IF(COUNTA(Metadata!A1007)=1, IF(ISNUMBER(MATCH(LEFT(Metadata!O1007,SEARCH(":",Metadata!O1007)-1),'Library and Platform Vocabulary'!$A$117:$A$413,0)), "Yes", "No"),"")</f>
        <v/>
      </c>
      <c r="E1012" t="str">
        <f ca="1">IF(COUNTA(Metadata!A1007)=1,IF(Metadata!N1007&gt;TODAY(),"No, date is in the future or is invalid", "Yes"),"")</f>
        <v/>
      </c>
    </row>
    <row r="1013" spans="1:5">
      <c r="A1013" t="str">
        <f>IF(COUNTA(Metadata!A1008)=1,ROW(Metadata!A1008),"")</f>
        <v/>
      </c>
      <c r="B1013" t="str">
        <f>IF(COUNTA(Metadata!A1008)=1,IF(COUNTA(Metadata!L1008,Metadata!B1008)=2, IF(Metadata!L1008=Metadata!B1008, "No", "Yes"), "One (or both) of these fields are empty"),"")</f>
        <v/>
      </c>
      <c r="C1013" t="str">
        <f>IF(COUNTA(Metadata!A1008)=1,IF(COUNTA(Metadata!B1008:'Metadata'!P1008)=15, "Yes", "One (or more) of these fields are empty"),"")</f>
        <v/>
      </c>
      <c r="D1013" t="str">
        <f>IF(COUNTA(Metadata!A1008)=1, IF(ISNUMBER(MATCH(LEFT(Metadata!O1008,SEARCH(":",Metadata!O1008)-1),'Library and Platform Vocabulary'!$A$117:$A$413,0)), "Yes", "No"),"")</f>
        <v/>
      </c>
      <c r="E1013" t="str">
        <f ca="1">IF(COUNTA(Metadata!A1008)=1,IF(Metadata!N1008&gt;TODAY(),"No, date is in the future or is invalid", "Yes"),"")</f>
        <v/>
      </c>
    </row>
    <row r="1014" spans="1:5">
      <c r="A1014" t="str">
        <f>IF(COUNTA(Metadata!A1009)=1,ROW(Metadata!A1009),"")</f>
        <v/>
      </c>
      <c r="B1014" t="str">
        <f>IF(COUNTA(Metadata!A1009)=1,IF(COUNTA(Metadata!L1009,Metadata!B1009)=2, IF(Metadata!L1009=Metadata!B1009, "No", "Yes"), "One (or both) of these fields are empty"),"")</f>
        <v/>
      </c>
      <c r="C1014" t="str">
        <f>IF(COUNTA(Metadata!A1009)=1,IF(COUNTA(Metadata!B1009:'Metadata'!P1009)=15, "Yes", "One (or more) of these fields are empty"),"")</f>
        <v/>
      </c>
      <c r="D1014" t="str">
        <f>IF(COUNTA(Metadata!A1009)=1, IF(ISNUMBER(MATCH(LEFT(Metadata!O1009,SEARCH(":",Metadata!O1009)-1),'Library and Platform Vocabulary'!$A$117:$A$413,0)), "Yes", "No"),"")</f>
        <v/>
      </c>
      <c r="E1014" t="str">
        <f ca="1">IF(COUNTA(Metadata!A1009)=1,IF(Metadata!N1009&gt;TODAY(),"No, date is in the future or is invalid", "Yes"),"")</f>
        <v/>
      </c>
    </row>
    <row r="1015" spans="1:5">
      <c r="A1015" t="str">
        <f>IF(COUNTA(Metadata!A1010)=1,ROW(Metadata!A1010),"")</f>
        <v/>
      </c>
      <c r="B1015" t="str">
        <f>IF(COUNTA(Metadata!A1010)=1,IF(COUNTA(Metadata!L1010,Metadata!B1010)=2, IF(Metadata!L1010=Metadata!B1010, "No", "Yes"), "One (or both) of these fields are empty"),"")</f>
        <v/>
      </c>
      <c r="C1015" t="str">
        <f>IF(COUNTA(Metadata!A1010)=1,IF(COUNTA(Metadata!B1010:'Metadata'!P1010)=15, "Yes", "One (or more) of these fields are empty"),"")</f>
        <v/>
      </c>
      <c r="D1015" t="str">
        <f>IF(COUNTA(Metadata!A1010)=1, IF(ISNUMBER(MATCH(LEFT(Metadata!O1010,SEARCH(":",Metadata!O1010)-1),'Library and Platform Vocabulary'!$A$117:$A$413,0)), "Yes", "No"),"")</f>
        <v/>
      </c>
      <c r="E1015" t="str">
        <f ca="1">IF(COUNTA(Metadata!A1010)=1,IF(Metadata!N1010&gt;TODAY(),"No, date is in the future or is invalid", "Yes"),"")</f>
        <v/>
      </c>
    </row>
    <row r="1016" spans="1:5">
      <c r="A1016" t="str">
        <f>IF(COUNTA(Metadata!A1011)=1,ROW(Metadata!A1011),"")</f>
        <v/>
      </c>
      <c r="B1016" t="str">
        <f>IF(COUNTA(Metadata!A1011)=1,IF(COUNTA(Metadata!L1011,Metadata!B1011)=2, IF(Metadata!L1011=Metadata!B1011, "No", "Yes"), "One (or both) of these fields are empty"),"")</f>
        <v/>
      </c>
      <c r="C1016" t="str">
        <f>IF(COUNTA(Metadata!A1011)=1,IF(COUNTA(Metadata!B1011:'Metadata'!P1011)=15, "Yes", "One (or more) of these fields are empty"),"")</f>
        <v/>
      </c>
      <c r="D1016" t="str">
        <f>IF(COUNTA(Metadata!A1011)=1, IF(ISNUMBER(MATCH(LEFT(Metadata!O1011,SEARCH(":",Metadata!O1011)-1),'Library and Platform Vocabulary'!$A$117:$A$413,0)), "Yes", "No"),"")</f>
        <v/>
      </c>
      <c r="E1016" t="str">
        <f ca="1">IF(COUNTA(Metadata!A1011)=1,IF(Metadata!N1011&gt;TODAY(),"No, date is in the future or is invalid", "Yes"),"")</f>
        <v/>
      </c>
    </row>
    <row r="1017" spans="1:5">
      <c r="A1017" t="str">
        <f>IF(COUNTA(Metadata!A1012)=1,ROW(Metadata!A1012),"")</f>
        <v/>
      </c>
      <c r="B1017" t="str">
        <f>IF(COUNTA(Metadata!A1012)=1,IF(COUNTA(Metadata!L1012,Metadata!B1012)=2, IF(Metadata!L1012=Metadata!B1012, "No", "Yes"), "One (or both) of these fields are empty"),"")</f>
        <v/>
      </c>
      <c r="C1017" t="str">
        <f>IF(COUNTA(Metadata!A1012)=1,IF(COUNTA(Metadata!B1012:'Metadata'!P1012)=15, "Yes", "One (or more) of these fields are empty"),"")</f>
        <v/>
      </c>
      <c r="D1017" t="str">
        <f>IF(COUNTA(Metadata!A1012)=1, IF(ISNUMBER(MATCH(LEFT(Metadata!O1012,SEARCH(":",Metadata!O1012)-1),'Library and Platform Vocabulary'!$A$117:$A$413,0)), "Yes", "No"),"")</f>
        <v/>
      </c>
      <c r="E1017" t="str">
        <f ca="1">IF(COUNTA(Metadata!A1012)=1,IF(Metadata!N1012&gt;TODAY(),"No, date is in the future or is invalid", "Yes"),"")</f>
        <v/>
      </c>
    </row>
    <row r="1018" spans="1:5">
      <c r="A1018" t="str">
        <f>IF(COUNTA(Metadata!A1013)=1,ROW(Metadata!A1013),"")</f>
        <v/>
      </c>
      <c r="B1018" t="str">
        <f>IF(COUNTA(Metadata!A1013)=1,IF(COUNTA(Metadata!L1013,Metadata!B1013)=2, IF(Metadata!L1013=Metadata!B1013, "No", "Yes"), "One (or both) of these fields are empty"),"")</f>
        <v/>
      </c>
      <c r="C1018" t="str">
        <f>IF(COUNTA(Metadata!A1013)=1,IF(COUNTA(Metadata!B1013:'Metadata'!P1013)=15, "Yes", "One (or more) of these fields are empty"),"")</f>
        <v/>
      </c>
      <c r="D1018" t="str">
        <f>IF(COUNTA(Metadata!A1013)=1, IF(ISNUMBER(MATCH(LEFT(Metadata!O1013,SEARCH(":",Metadata!O1013)-1),'Library and Platform Vocabulary'!$A$117:$A$413,0)), "Yes", "No"),"")</f>
        <v/>
      </c>
      <c r="E1018" t="str">
        <f ca="1">IF(COUNTA(Metadata!A1013)=1,IF(Metadata!N1013&gt;TODAY(),"No, date is in the future or is invalid", "Yes"),"")</f>
        <v/>
      </c>
    </row>
    <row r="1019" spans="1:5">
      <c r="A1019" t="str">
        <f>IF(COUNTA(Metadata!A1014)=1,ROW(Metadata!A1014),"")</f>
        <v/>
      </c>
      <c r="B1019" t="str">
        <f>IF(COUNTA(Metadata!A1014)=1,IF(COUNTA(Metadata!L1014,Metadata!B1014)=2, IF(Metadata!L1014=Metadata!B1014, "No", "Yes"), "One (or both) of these fields are empty"),"")</f>
        <v/>
      </c>
      <c r="C1019" t="str">
        <f>IF(COUNTA(Metadata!A1014)=1,IF(COUNTA(Metadata!B1014:'Metadata'!P1014)=15, "Yes", "One (or more) of these fields are empty"),"")</f>
        <v/>
      </c>
      <c r="D1019" t="str">
        <f>IF(COUNTA(Metadata!A1014)=1, IF(ISNUMBER(MATCH(LEFT(Metadata!O1014,SEARCH(":",Metadata!O1014)-1),'Library and Platform Vocabulary'!$A$117:$A$413,0)), "Yes", "No"),"")</f>
        <v/>
      </c>
      <c r="E1019" t="str">
        <f ca="1">IF(COUNTA(Metadata!A1014)=1,IF(Metadata!N1014&gt;TODAY(),"No, date is in the future or is invalid", "Yes"),"")</f>
        <v/>
      </c>
    </row>
    <row r="1020" spans="1:5">
      <c r="A1020" t="str">
        <f>IF(COUNTA(Metadata!A1015)=1,ROW(Metadata!A1015),"")</f>
        <v/>
      </c>
      <c r="B1020" t="str">
        <f>IF(COUNTA(Metadata!A1015)=1,IF(COUNTA(Metadata!L1015,Metadata!B1015)=2, IF(Metadata!L1015=Metadata!B1015, "No", "Yes"), "One (or both) of these fields are empty"),"")</f>
        <v/>
      </c>
      <c r="C1020" t="str">
        <f>IF(COUNTA(Metadata!A1015)=1,IF(COUNTA(Metadata!B1015:'Metadata'!P1015)=15, "Yes", "One (or more) of these fields are empty"),"")</f>
        <v/>
      </c>
      <c r="D1020" t="str">
        <f>IF(COUNTA(Metadata!A1015)=1, IF(ISNUMBER(MATCH(LEFT(Metadata!O1015,SEARCH(":",Metadata!O1015)-1),'Library and Platform Vocabulary'!$A$117:$A$413,0)), "Yes", "No"),"")</f>
        <v/>
      </c>
      <c r="E1020" t="str">
        <f ca="1">IF(COUNTA(Metadata!A1015)=1,IF(Metadata!N1015&gt;TODAY(),"No, date is in the future or is invalid", "Yes"),"")</f>
        <v/>
      </c>
    </row>
    <row r="1021" spans="1:5">
      <c r="A1021" t="str">
        <f>IF(COUNTA(Metadata!A1016)=1,ROW(Metadata!A1016),"")</f>
        <v/>
      </c>
      <c r="B1021" t="str">
        <f>IF(COUNTA(Metadata!A1016)=1,IF(COUNTA(Metadata!L1016,Metadata!B1016)=2, IF(Metadata!L1016=Metadata!B1016, "No", "Yes"), "One (or both) of these fields are empty"),"")</f>
        <v/>
      </c>
      <c r="C1021" t="str">
        <f>IF(COUNTA(Metadata!A1016)=1,IF(COUNTA(Metadata!B1016:'Metadata'!P1016)=15, "Yes", "One (or more) of these fields are empty"),"")</f>
        <v/>
      </c>
      <c r="D1021" t="str">
        <f>IF(COUNTA(Metadata!A1016)=1, IF(ISNUMBER(MATCH(LEFT(Metadata!O1016,SEARCH(":",Metadata!O1016)-1),'Library and Platform Vocabulary'!$A$117:$A$413,0)), "Yes", "No"),"")</f>
        <v/>
      </c>
      <c r="E1021" t="str">
        <f ca="1">IF(COUNTA(Metadata!A1016)=1,IF(Metadata!N1016&gt;TODAY(),"No, date is in the future or is invalid", "Yes"),"")</f>
        <v/>
      </c>
    </row>
    <row r="1022" spans="1:5">
      <c r="A1022" t="str">
        <f>IF(COUNTA(Metadata!A1017)=1,ROW(Metadata!A1017),"")</f>
        <v/>
      </c>
      <c r="B1022" t="str">
        <f>IF(COUNTA(Metadata!A1017)=1,IF(COUNTA(Metadata!L1017,Metadata!B1017)=2, IF(Metadata!L1017=Metadata!B1017, "No", "Yes"), "One (or both) of these fields are empty"),"")</f>
        <v/>
      </c>
      <c r="C1022" t="str">
        <f>IF(COUNTA(Metadata!A1017)=1,IF(COUNTA(Metadata!B1017:'Metadata'!P1017)=15, "Yes", "One (or more) of these fields are empty"),"")</f>
        <v/>
      </c>
      <c r="D1022" t="str">
        <f>IF(COUNTA(Metadata!A1017)=1, IF(ISNUMBER(MATCH(LEFT(Metadata!O1017,SEARCH(":",Metadata!O1017)-1),'Library and Platform Vocabulary'!$A$117:$A$413,0)), "Yes", "No"),"")</f>
        <v/>
      </c>
      <c r="E1022" t="str">
        <f ca="1">IF(COUNTA(Metadata!A1017)=1,IF(Metadata!N1017&gt;TODAY(),"No, date is in the future or is invalid", "Yes"),"")</f>
        <v/>
      </c>
    </row>
    <row r="1023" spans="1:5">
      <c r="A1023" t="str">
        <f>IF(COUNTA(Metadata!A1018)=1,ROW(Metadata!A1018),"")</f>
        <v/>
      </c>
      <c r="B1023" t="str">
        <f>IF(COUNTA(Metadata!A1018)=1,IF(COUNTA(Metadata!L1018,Metadata!B1018)=2, IF(Metadata!L1018=Metadata!B1018, "No", "Yes"), "One (or both) of these fields are empty"),"")</f>
        <v/>
      </c>
      <c r="C1023" t="str">
        <f>IF(COUNTA(Metadata!A1018)=1,IF(COUNTA(Metadata!B1018:'Metadata'!P1018)=15, "Yes", "One (or more) of these fields are empty"),"")</f>
        <v/>
      </c>
      <c r="D1023" t="str">
        <f>IF(COUNTA(Metadata!A1018)=1, IF(ISNUMBER(MATCH(LEFT(Metadata!O1018,SEARCH(":",Metadata!O1018)-1),'Library and Platform Vocabulary'!$A$117:$A$413,0)), "Yes", "No"),"")</f>
        <v/>
      </c>
      <c r="E1023" t="str">
        <f ca="1">IF(COUNTA(Metadata!A1018)=1,IF(Metadata!N1018&gt;TODAY(),"No, date is in the future or is invalid", "Yes"),"")</f>
        <v/>
      </c>
    </row>
    <row r="1024" spans="1:5">
      <c r="A1024" t="str">
        <f>IF(COUNTA(Metadata!A1019)=1,ROW(Metadata!A1019),"")</f>
        <v/>
      </c>
      <c r="B1024" t="str">
        <f>IF(COUNTA(Metadata!A1019)=1,IF(COUNTA(Metadata!L1019,Metadata!B1019)=2, IF(Metadata!L1019=Metadata!B1019, "No", "Yes"), "One (or both) of these fields are empty"),"")</f>
        <v/>
      </c>
      <c r="C1024" t="str">
        <f>IF(COUNTA(Metadata!A1019)=1,IF(COUNTA(Metadata!B1019:'Metadata'!P1019)=15, "Yes", "One (or more) of these fields are empty"),"")</f>
        <v/>
      </c>
      <c r="D1024" t="str">
        <f>IF(COUNTA(Metadata!A1019)=1, IF(ISNUMBER(MATCH(LEFT(Metadata!O1019,SEARCH(":",Metadata!O1019)-1),'Library and Platform Vocabulary'!$A$117:$A$413,0)), "Yes", "No"),"")</f>
        <v/>
      </c>
      <c r="E1024" t="str">
        <f ca="1">IF(COUNTA(Metadata!A1019)=1,IF(Metadata!N1019&gt;TODAY(),"No, date is in the future or is invalid", "Yes"),"")</f>
        <v/>
      </c>
    </row>
    <row r="1025" spans="1:5">
      <c r="A1025" t="str">
        <f>IF(COUNTA(Metadata!A1020)=1,ROW(Metadata!A1020),"")</f>
        <v/>
      </c>
      <c r="B1025" t="str">
        <f>IF(COUNTA(Metadata!A1020)=1,IF(COUNTA(Metadata!L1020,Metadata!B1020)=2, IF(Metadata!L1020=Metadata!B1020, "No", "Yes"), "One (or both) of these fields are empty"),"")</f>
        <v/>
      </c>
      <c r="C1025" t="str">
        <f>IF(COUNTA(Metadata!A1020)=1,IF(COUNTA(Metadata!B1020:'Metadata'!P1020)=15, "Yes", "One (or more) of these fields are empty"),"")</f>
        <v/>
      </c>
      <c r="D1025" t="str">
        <f>IF(COUNTA(Metadata!A1020)=1, IF(ISNUMBER(MATCH(LEFT(Metadata!O1020,SEARCH(":",Metadata!O1020)-1),'Library and Platform Vocabulary'!$A$117:$A$413,0)), "Yes", "No"),"")</f>
        <v/>
      </c>
      <c r="E1025" t="str">
        <f ca="1">IF(COUNTA(Metadata!A1020)=1,IF(Metadata!N1020&gt;TODAY(),"No, date is in the future or is invalid", "Yes"),"")</f>
        <v/>
      </c>
    </row>
    <row r="1026" spans="1:5">
      <c r="A1026" t="str">
        <f>IF(COUNTA(Metadata!A1021)=1,ROW(Metadata!A1021),"")</f>
        <v/>
      </c>
      <c r="B1026" t="str">
        <f>IF(COUNTA(Metadata!A1021)=1,IF(COUNTA(Metadata!L1021,Metadata!B1021)=2, IF(Metadata!L1021=Metadata!B1021, "No", "Yes"), "One (or both) of these fields are empty"),"")</f>
        <v/>
      </c>
      <c r="C1026" t="str">
        <f>IF(COUNTA(Metadata!A1021)=1,IF(COUNTA(Metadata!B1021:'Metadata'!P1021)=15, "Yes", "One (or more) of these fields are empty"),"")</f>
        <v/>
      </c>
      <c r="D1026" t="str">
        <f>IF(COUNTA(Metadata!A1021)=1, IF(ISNUMBER(MATCH(LEFT(Metadata!O1021,SEARCH(":",Metadata!O1021)-1),'Library and Platform Vocabulary'!$A$117:$A$413,0)), "Yes", "No"),"")</f>
        <v/>
      </c>
      <c r="E1026" t="str">
        <f ca="1">IF(COUNTA(Metadata!A1021)=1,IF(Metadata!N1021&gt;TODAY(),"No, date is in the future or is invalid", "Yes"),"")</f>
        <v/>
      </c>
    </row>
    <row r="1027" spans="1:5">
      <c r="A1027" t="str">
        <f>IF(COUNTA(Metadata!A1022)=1,ROW(Metadata!A1022),"")</f>
        <v/>
      </c>
      <c r="B1027" t="str">
        <f>IF(COUNTA(Metadata!A1022)=1,IF(COUNTA(Metadata!L1022,Metadata!B1022)=2, IF(Metadata!L1022=Metadata!B1022, "No", "Yes"), "One (or both) of these fields are empty"),"")</f>
        <v/>
      </c>
      <c r="C1027" t="str">
        <f>IF(COUNTA(Metadata!A1022)=1,IF(COUNTA(Metadata!B1022:'Metadata'!P1022)=15, "Yes", "One (or more) of these fields are empty"),"")</f>
        <v/>
      </c>
      <c r="D1027" t="str">
        <f>IF(COUNTA(Metadata!A1022)=1, IF(ISNUMBER(MATCH(LEFT(Metadata!O1022,SEARCH(":",Metadata!O1022)-1),'Library and Platform Vocabulary'!$A$117:$A$413,0)), "Yes", "No"),"")</f>
        <v/>
      </c>
      <c r="E1027" t="str">
        <f ca="1">IF(COUNTA(Metadata!A1022)=1,IF(Metadata!N1022&gt;TODAY(),"No, date is in the future or is invalid", "Yes"),"")</f>
        <v/>
      </c>
    </row>
    <row r="1028" spans="1:5">
      <c r="A1028" t="str">
        <f>IF(COUNTA(Metadata!A1023)=1,ROW(Metadata!A1023),"")</f>
        <v/>
      </c>
      <c r="B1028" t="str">
        <f>IF(COUNTA(Metadata!A1023)=1,IF(COUNTA(Metadata!L1023,Metadata!B1023)=2, IF(Metadata!L1023=Metadata!B1023, "No", "Yes"), "One (or both) of these fields are empty"),"")</f>
        <v/>
      </c>
      <c r="C1028" t="str">
        <f>IF(COUNTA(Metadata!A1023)=1,IF(COUNTA(Metadata!B1023:'Metadata'!P1023)=15, "Yes", "One (or more) of these fields are empty"),"")</f>
        <v/>
      </c>
      <c r="D1028" t="str">
        <f>IF(COUNTA(Metadata!A1023)=1, IF(ISNUMBER(MATCH(LEFT(Metadata!O1023,SEARCH(":",Metadata!O1023)-1),'Library and Platform Vocabulary'!$A$117:$A$413,0)), "Yes", "No"),"")</f>
        <v/>
      </c>
      <c r="E1028" t="str">
        <f ca="1">IF(COUNTA(Metadata!A1023)=1,IF(Metadata!N1023&gt;TODAY(),"No, date is in the future or is invalid", "Yes"),"")</f>
        <v/>
      </c>
    </row>
    <row r="1029" spans="1:5">
      <c r="A1029" t="str">
        <f>IF(COUNTA(Metadata!A1024)=1,ROW(Metadata!A1024),"")</f>
        <v/>
      </c>
      <c r="B1029" t="str">
        <f>IF(COUNTA(Metadata!A1024)=1,IF(COUNTA(Metadata!L1024,Metadata!B1024)=2, IF(Metadata!L1024=Metadata!B1024, "No", "Yes"), "One (or both) of these fields are empty"),"")</f>
        <v/>
      </c>
      <c r="C1029" t="str">
        <f>IF(COUNTA(Metadata!A1024)=1,IF(COUNTA(Metadata!B1024:'Metadata'!P1024)=15, "Yes", "One (or more) of these fields are empty"),"")</f>
        <v/>
      </c>
      <c r="D1029" t="str">
        <f>IF(COUNTA(Metadata!A1024)=1, IF(ISNUMBER(MATCH(LEFT(Metadata!O1024,SEARCH(":",Metadata!O1024)-1),'Library and Platform Vocabulary'!$A$117:$A$413,0)), "Yes", "No"),"")</f>
        <v/>
      </c>
      <c r="E1029" t="str">
        <f ca="1">IF(COUNTA(Metadata!A1024)=1,IF(Metadata!N1024&gt;TODAY(),"No, date is in the future or is invalid", "Yes"),"")</f>
        <v/>
      </c>
    </row>
    <row r="1030" spans="1:5">
      <c r="A1030" t="str">
        <f>IF(COUNTA(Metadata!A1025)=1,ROW(Metadata!A1025),"")</f>
        <v/>
      </c>
      <c r="B1030" t="str">
        <f>IF(COUNTA(Metadata!A1025)=1,IF(COUNTA(Metadata!L1025,Metadata!B1025)=2, IF(Metadata!L1025=Metadata!B1025, "No", "Yes"), "One (or both) of these fields are empty"),"")</f>
        <v/>
      </c>
      <c r="C1030" t="str">
        <f>IF(COUNTA(Metadata!A1025)=1,IF(COUNTA(Metadata!B1025:'Metadata'!P1025)=15, "Yes", "One (or more) of these fields are empty"),"")</f>
        <v/>
      </c>
      <c r="D1030" t="str">
        <f>IF(COUNTA(Metadata!A1025)=1, IF(ISNUMBER(MATCH(LEFT(Metadata!O1025,SEARCH(":",Metadata!O1025)-1),'Library and Platform Vocabulary'!$A$117:$A$413,0)), "Yes", "No"),"")</f>
        <v/>
      </c>
      <c r="E1030" t="str">
        <f ca="1">IF(COUNTA(Metadata!A1025)=1,IF(Metadata!N1025&gt;TODAY(),"No, date is in the future or is invalid", "Yes"),"")</f>
        <v/>
      </c>
    </row>
    <row r="1031" spans="1:5">
      <c r="A1031" t="str">
        <f>IF(COUNTA(Metadata!A1026)=1,ROW(Metadata!A1026),"")</f>
        <v/>
      </c>
      <c r="B1031" t="str">
        <f>IF(COUNTA(Metadata!A1026)=1,IF(COUNTA(Metadata!L1026,Metadata!B1026)=2, IF(Metadata!L1026=Metadata!B1026, "No", "Yes"), "One (or both) of these fields are empty"),"")</f>
        <v/>
      </c>
      <c r="C1031" t="str">
        <f>IF(COUNTA(Metadata!A1026)=1,IF(COUNTA(Metadata!B1026:'Metadata'!P1026)=15, "Yes", "One (or more) of these fields are empty"),"")</f>
        <v/>
      </c>
      <c r="D1031" t="str">
        <f>IF(COUNTA(Metadata!A1026)=1, IF(ISNUMBER(MATCH(LEFT(Metadata!O1026,SEARCH(":",Metadata!O1026)-1),'Library and Platform Vocabulary'!$A$117:$A$413,0)), "Yes", "No"),"")</f>
        <v/>
      </c>
      <c r="E1031" t="str">
        <f ca="1">IF(COUNTA(Metadata!A1026)=1,IF(Metadata!N1026&gt;TODAY(),"No, date is in the future or is invalid", "Yes"),"")</f>
        <v/>
      </c>
    </row>
    <row r="1032" spans="1:5">
      <c r="A1032" t="str">
        <f>IF(COUNTA(Metadata!A1027)=1,ROW(Metadata!A1027),"")</f>
        <v/>
      </c>
      <c r="B1032" t="str">
        <f>IF(COUNTA(Metadata!A1027)=1,IF(COUNTA(Metadata!L1027,Metadata!B1027)=2, IF(Metadata!L1027=Metadata!B1027, "No", "Yes"), "One (or both) of these fields are empty"),"")</f>
        <v/>
      </c>
      <c r="C1032" t="str">
        <f>IF(COUNTA(Metadata!A1027)=1,IF(COUNTA(Metadata!B1027:'Metadata'!P1027)=15, "Yes", "One (or more) of these fields are empty"),"")</f>
        <v/>
      </c>
      <c r="D1032" t="str">
        <f>IF(COUNTA(Metadata!A1027)=1, IF(ISNUMBER(MATCH(LEFT(Metadata!O1027,SEARCH(":",Metadata!O1027)-1),'Library and Platform Vocabulary'!$A$117:$A$413,0)), "Yes", "No"),"")</f>
        <v/>
      </c>
      <c r="E1032" t="str">
        <f ca="1">IF(COUNTA(Metadata!A1027)=1,IF(Metadata!N1027&gt;TODAY(),"No, date is in the future or is invalid", "Yes"),"")</f>
        <v/>
      </c>
    </row>
    <row r="1033" spans="1:5">
      <c r="A1033" t="str">
        <f>IF(COUNTA(Metadata!A1028)=1,ROW(Metadata!A1028),"")</f>
        <v/>
      </c>
      <c r="B1033" t="str">
        <f>IF(COUNTA(Metadata!A1028)=1,IF(COUNTA(Metadata!L1028,Metadata!B1028)=2, IF(Metadata!L1028=Metadata!B1028, "No", "Yes"), "One (or both) of these fields are empty"),"")</f>
        <v/>
      </c>
      <c r="C1033" t="str">
        <f>IF(COUNTA(Metadata!A1028)=1,IF(COUNTA(Metadata!B1028:'Metadata'!P1028)=15, "Yes", "One (or more) of these fields are empty"),"")</f>
        <v/>
      </c>
      <c r="D1033" t="str">
        <f>IF(COUNTA(Metadata!A1028)=1, IF(ISNUMBER(MATCH(LEFT(Metadata!O1028,SEARCH(":",Metadata!O1028)-1),'Library and Platform Vocabulary'!$A$117:$A$413,0)), "Yes", "No"),"")</f>
        <v/>
      </c>
      <c r="E1033" t="str">
        <f ca="1">IF(COUNTA(Metadata!A1028)=1,IF(Metadata!N1028&gt;TODAY(),"No, date is in the future or is invalid", "Yes"),"")</f>
        <v/>
      </c>
    </row>
    <row r="1034" spans="1:5">
      <c r="A1034" t="str">
        <f>IF(COUNTA(Metadata!A1029)=1,ROW(Metadata!A1029),"")</f>
        <v/>
      </c>
      <c r="B1034" t="str">
        <f>IF(COUNTA(Metadata!A1029)=1,IF(COUNTA(Metadata!L1029,Metadata!B1029)=2, IF(Metadata!L1029=Metadata!B1029, "No", "Yes"), "One (or both) of these fields are empty"),"")</f>
        <v/>
      </c>
      <c r="C1034" t="str">
        <f>IF(COUNTA(Metadata!A1029)=1,IF(COUNTA(Metadata!B1029:'Metadata'!P1029)=15, "Yes", "One (or more) of these fields are empty"),"")</f>
        <v/>
      </c>
      <c r="D1034" t="str">
        <f>IF(COUNTA(Metadata!A1029)=1, IF(ISNUMBER(MATCH(LEFT(Metadata!O1029,SEARCH(":",Metadata!O1029)-1),'Library and Platform Vocabulary'!$A$117:$A$413,0)), "Yes", "No"),"")</f>
        <v/>
      </c>
      <c r="E1034" t="str">
        <f ca="1">IF(COUNTA(Metadata!A1029)=1,IF(Metadata!N1029&gt;TODAY(),"No, date is in the future or is invalid", "Yes"),"")</f>
        <v/>
      </c>
    </row>
    <row r="1035" spans="1:5">
      <c r="A1035" t="str">
        <f>IF(COUNTA(Metadata!A1030)=1,ROW(Metadata!A1030),"")</f>
        <v/>
      </c>
      <c r="B1035" t="str">
        <f>IF(COUNTA(Metadata!A1030)=1,IF(COUNTA(Metadata!L1030,Metadata!B1030)=2, IF(Metadata!L1030=Metadata!B1030, "No", "Yes"), "One (or both) of these fields are empty"),"")</f>
        <v/>
      </c>
      <c r="C1035" t="str">
        <f>IF(COUNTA(Metadata!A1030)=1,IF(COUNTA(Metadata!B1030:'Metadata'!P1030)=15, "Yes", "One (or more) of these fields are empty"),"")</f>
        <v/>
      </c>
      <c r="D1035" t="str">
        <f>IF(COUNTA(Metadata!A1030)=1, IF(ISNUMBER(MATCH(LEFT(Metadata!O1030,SEARCH(":",Metadata!O1030)-1),'Library and Platform Vocabulary'!$A$117:$A$413,0)), "Yes", "No"),"")</f>
        <v/>
      </c>
      <c r="E1035" t="str">
        <f ca="1">IF(COUNTA(Metadata!A1030)=1,IF(Metadata!N1030&gt;TODAY(),"No, date is in the future or is invalid", "Yes"),"")</f>
        <v/>
      </c>
    </row>
    <row r="1036" spans="1:5">
      <c r="A1036" t="str">
        <f>IF(COUNTA(Metadata!A1031)=1,ROW(Metadata!A1031),"")</f>
        <v/>
      </c>
      <c r="B1036" t="str">
        <f>IF(COUNTA(Metadata!A1031)=1,IF(COUNTA(Metadata!L1031,Metadata!B1031)=2, IF(Metadata!L1031=Metadata!B1031, "No", "Yes"), "One (or both) of these fields are empty"),"")</f>
        <v/>
      </c>
      <c r="C1036" t="str">
        <f>IF(COUNTA(Metadata!A1031)=1,IF(COUNTA(Metadata!B1031:'Metadata'!P1031)=15, "Yes", "One (or more) of these fields are empty"),"")</f>
        <v/>
      </c>
      <c r="D1036" t="str">
        <f>IF(COUNTA(Metadata!A1031)=1, IF(ISNUMBER(MATCH(LEFT(Metadata!O1031,SEARCH(":",Metadata!O1031)-1),'Library and Platform Vocabulary'!$A$117:$A$413,0)), "Yes", "No"),"")</f>
        <v/>
      </c>
      <c r="E1036" t="str">
        <f ca="1">IF(COUNTA(Metadata!A1031)=1,IF(Metadata!N1031&gt;TODAY(),"No, date is in the future or is invalid", "Yes"),"")</f>
        <v/>
      </c>
    </row>
    <row r="1037" spans="1:5">
      <c r="A1037" t="str">
        <f>IF(COUNTA(Metadata!A1032)=1,ROW(Metadata!A1032),"")</f>
        <v/>
      </c>
      <c r="B1037" t="str">
        <f>IF(COUNTA(Metadata!A1032)=1,IF(COUNTA(Metadata!L1032,Metadata!B1032)=2, IF(Metadata!L1032=Metadata!B1032, "No", "Yes"), "One (or both) of these fields are empty"),"")</f>
        <v/>
      </c>
      <c r="C1037" t="str">
        <f>IF(COUNTA(Metadata!A1032)=1,IF(COUNTA(Metadata!B1032:'Metadata'!P1032)=15, "Yes", "One (or more) of these fields are empty"),"")</f>
        <v/>
      </c>
      <c r="D1037" t="str">
        <f>IF(COUNTA(Metadata!A1032)=1, IF(ISNUMBER(MATCH(LEFT(Metadata!O1032,SEARCH(":",Metadata!O1032)-1),'Library and Platform Vocabulary'!$A$117:$A$413,0)), "Yes", "No"),"")</f>
        <v/>
      </c>
      <c r="E1037" t="str">
        <f ca="1">IF(COUNTA(Metadata!A1032)=1,IF(Metadata!N1032&gt;TODAY(),"No, date is in the future or is invalid", "Yes"),"")</f>
        <v/>
      </c>
    </row>
    <row r="1038" spans="1:5">
      <c r="A1038" t="str">
        <f>IF(COUNTA(Metadata!A1033)=1,ROW(Metadata!A1033),"")</f>
        <v/>
      </c>
      <c r="B1038" t="str">
        <f>IF(COUNTA(Metadata!A1033)=1,IF(COUNTA(Metadata!L1033,Metadata!B1033)=2, IF(Metadata!L1033=Metadata!B1033, "No", "Yes"), "One (or both) of these fields are empty"),"")</f>
        <v/>
      </c>
      <c r="C1038" t="str">
        <f>IF(COUNTA(Metadata!A1033)=1,IF(COUNTA(Metadata!B1033:'Metadata'!P1033)=15, "Yes", "One (or more) of these fields are empty"),"")</f>
        <v/>
      </c>
      <c r="D1038" t="str">
        <f>IF(COUNTA(Metadata!A1033)=1, IF(ISNUMBER(MATCH(LEFT(Metadata!O1033,SEARCH(":",Metadata!O1033)-1),'Library and Platform Vocabulary'!$A$117:$A$413,0)), "Yes", "No"),"")</f>
        <v/>
      </c>
      <c r="E1038" t="str">
        <f ca="1">IF(COUNTA(Metadata!A1033)=1,IF(Metadata!N1033&gt;TODAY(),"No, date is in the future or is invalid", "Yes"),"")</f>
        <v/>
      </c>
    </row>
    <row r="1039" spans="1:5">
      <c r="A1039" t="str">
        <f>IF(COUNTA(Metadata!A1034)=1,ROW(Metadata!A1034),"")</f>
        <v/>
      </c>
      <c r="B1039" t="str">
        <f>IF(COUNTA(Metadata!A1034)=1,IF(COUNTA(Metadata!L1034,Metadata!B1034)=2, IF(Metadata!L1034=Metadata!B1034, "No", "Yes"), "One (or both) of these fields are empty"),"")</f>
        <v/>
      </c>
      <c r="C1039" t="str">
        <f>IF(COUNTA(Metadata!A1034)=1,IF(COUNTA(Metadata!B1034:'Metadata'!P1034)=15, "Yes", "One (or more) of these fields are empty"),"")</f>
        <v/>
      </c>
      <c r="D1039" t="str">
        <f>IF(COUNTA(Metadata!A1034)=1, IF(ISNUMBER(MATCH(LEFT(Metadata!O1034,SEARCH(":",Metadata!O1034)-1),'Library and Platform Vocabulary'!$A$117:$A$413,0)), "Yes", "No"),"")</f>
        <v/>
      </c>
      <c r="E1039" t="str">
        <f ca="1">IF(COUNTA(Metadata!A1034)=1,IF(Metadata!N1034&gt;TODAY(),"No, date is in the future or is invalid", "Yes"),"")</f>
        <v/>
      </c>
    </row>
    <row r="1040" spans="1:5">
      <c r="A1040" t="str">
        <f>IF(COUNTA(Metadata!A1035)=1,ROW(Metadata!A1035),"")</f>
        <v/>
      </c>
      <c r="B1040" t="str">
        <f>IF(COUNTA(Metadata!A1035)=1,IF(COUNTA(Metadata!L1035,Metadata!B1035)=2, IF(Metadata!L1035=Metadata!B1035, "No", "Yes"), "One (or both) of these fields are empty"),"")</f>
        <v/>
      </c>
      <c r="C1040" t="str">
        <f>IF(COUNTA(Metadata!A1035)=1,IF(COUNTA(Metadata!B1035:'Metadata'!P1035)=15, "Yes", "One (or more) of these fields are empty"),"")</f>
        <v/>
      </c>
      <c r="D1040" t="str">
        <f>IF(COUNTA(Metadata!A1035)=1, IF(ISNUMBER(MATCH(LEFT(Metadata!O1035,SEARCH(":",Metadata!O1035)-1),'Library and Platform Vocabulary'!$A$117:$A$413,0)), "Yes", "No"),"")</f>
        <v/>
      </c>
      <c r="E1040" t="str">
        <f ca="1">IF(COUNTA(Metadata!A1035)=1,IF(Metadata!N1035&gt;TODAY(),"No, date is in the future or is invalid", "Yes"),"")</f>
        <v/>
      </c>
    </row>
    <row r="1041" spans="1:5">
      <c r="A1041" t="str">
        <f>IF(COUNTA(Metadata!A1036)=1,ROW(Metadata!A1036),"")</f>
        <v/>
      </c>
      <c r="B1041" t="str">
        <f>IF(COUNTA(Metadata!A1036)=1,IF(COUNTA(Metadata!L1036,Metadata!B1036)=2, IF(Metadata!L1036=Metadata!B1036, "No", "Yes"), "One (or both) of these fields are empty"),"")</f>
        <v/>
      </c>
      <c r="C1041" t="str">
        <f>IF(COUNTA(Metadata!A1036)=1,IF(COUNTA(Metadata!B1036:'Metadata'!P1036)=15, "Yes", "One (or more) of these fields are empty"),"")</f>
        <v/>
      </c>
      <c r="D1041" t="str">
        <f>IF(COUNTA(Metadata!A1036)=1, IF(ISNUMBER(MATCH(LEFT(Metadata!O1036,SEARCH(":",Metadata!O1036)-1),'Library and Platform Vocabulary'!$A$117:$A$413,0)), "Yes", "No"),"")</f>
        <v/>
      </c>
      <c r="E1041" t="str">
        <f ca="1">IF(COUNTA(Metadata!A1036)=1,IF(Metadata!N1036&gt;TODAY(),"No, date is in the future or is invalid", "Yes"),"")</f>
        <v/>
      </c>
    </row>
    <row r="1042" spans="1:5">
      <c r="A1042" t="str">
        <f>IF(COUNTA(Metadata!A1037)=1,ROW(Metadata!A1037),"")</f>
        <v/>
      </c>
      <c r="B1042" t="str">
        <f>IF(COUNTA(Metadata!A1037)=1,IF(COUNTA(Metadata!L1037,Metadata!B1037)=2, IF(Metadata!L1037=Metadata!B1037, "No", "Yes"), "One (or both) of these fields are empty"),"")</f>
        <v/>
      </c>
      <c r="C1042" t="str">
        <f>IF(COUNTA(Metadata!A1037)=1,IF(COUNTA(Metadata!B1037:'Metadata'!P1037)=15, "Yes", "One (or more) of these fields are empty"),"")</f>
        <v/>
      </c>
      <c r="D1042" t="str">
        <f>IF(COUNTA(Metadata!A1037)=1, IF(ISNUMBER(MATCH(LEFT(Metadata!O1037,SEARCH(":",Metadata!O1037)-1),'Library and Platform Vocabulary'!$A$117:$A$413,0)), "Yes", "No"),"")</f>
        <v/>
      </c>
      <c r="E1042" t="str">
        <f ca="1">IF(COUNTA(Metadata!A1037)=1,IF(Metadata!N1037&gt;TODAY(),"No, date is in the future or is invalid", "Yes"),"")</f>
        <v/>
      </c>
    </row>
    <row r="1043" spans="1:5">
      <c r="A1043" t="str">
        <f>IF(COUNTA(Metadata!A1038)=1,ROW(Metadata!A1038),"")</f>
        <v/>
      </c>
      <c r="B1043" t="str">
        <f>IF(COUNTA(Metadata!A1038)=1,IF(COUNTA(Metadata!L1038,Metadata!B1038)=2, IF(Metadata!L1038=Metadata!B1038, "No", "Yes"), "One (or both) of these fields are empty"),"")</f>
        <v/>
      </c>
      <c r="C1043" t="str">
        <f>IF(COUNTA(Metadata!A1038)=1,IF(COUNTA(Metadata!B1038:'Metadata'!P1038)=15, "Yes", "One (or more) of these fields are empty"),"")</f>
        <v/>
      </c>
      <c r="D1043" t="str">
        <f>IF(COUNTA(Metadata!A1038)=1, IF(ISNUMBER(MATCH(LEFT(Metadata!O1038,SEARCH(":",Metadata!O1038)-1),'Library and Platform Vocabulary'!$A$117:$A$413,0)), "Yes", "No"),"")</f>
        <v/>
      </c>
      <c r="E1043" t="str">
        <f ca="1">IF(COUNTA(Metadata!A1038)=1,IF(Metadata!N1038&gt;TODAY(),"No, date is in the future or is invalid", "Yes"),"")</f>
        <v/>
      </c>
    </row>
    <row r="1044" spans="1:5">
      <c r="A1044" t="str">
        <f>IF(COUNTA(Metadata!A1039)=1,ROW(Metadata!A1039),"")</f>
        <v/>
      </c>
      <c r="B1044" t="str">
        <f>IF(COUNTA(Metadata!A1039)=1,IF(COUNTA(Metadata!L1039,Metadata!B1039)=2, IF(Metadata!L1039=Metadata!B1039, "No", "Yes"), "One (or both) of these fields are empty"),"")</f>
        <v/>
      </c>
      <c r="C1044" t="str">
        <f>IF(COUNTA(Metadata!A1039)=1,IF(COUNTA(Metadata!B1039:'Metadata'!P1039)=15, "Yes", "One (or more) of these fields are empty"),"")</f>
        <v/>
      </c>
      <c r="D1044" t="str">
        <f>IF(COUNTA(Metadata!A1039)=1, IF(ISNUMBER(MATCH(LEFT(Metadata!O1039,SEARCH(":",Metadata!O1039)-1),'Library and Platform Vocabulary'!$A$117:$A$413,0)), "Yes", "No"),"")</f>
        <v/>
      </c>
      <c r="E1044" t="str">
        <f ca="1">IF(COUNTA(Metadata!A1039)=1,IF(Metadata!N1039&gt;TODAY(),"No, date is in the future or is invalid", "Yes"),"")</f>
        <v/>
      </c>
    </row>
    <row r="1045" spans="1:5">
      <c r="A1045" t="str">
        <f>IF(COUNTA(Metadata!A1040)=1,ROW(Metadata!A1040),"")</f>
        <v/>
      </c>
      <c r="B1045" t="str">
        <f>IF(COUNTA(Metadata!A1040)=1,IF(COUNTA(Metadata!L1040,Metadata!B1040)=2, IF(Metadata!L1040=Metadata!B1040, "No", "Yes"), "One (or both) of these fields are empty"),"")</f>
        <v/>
      </c>
      <c r="C1045" t="str">
        <f>IF(COUNTA(Metadata!A1040)=1,IF(COUNTA(Metadata!B1040:'Metadata'!P1040)=15, "Yes", "One (or more) of these fields are empty"),"")</f>
        <v/>
      </c>
      <c r="D1045" t="str">
        <f>IF(COUNTA(Metadata!A1040)=1, IF(ISNUMBER(MATCH(LEFT(Metadata!O1040,SEARCH(":",Metadata!O1040)-1),'Library and Platform Vocabulary'!$A$117:$A$413,0)), "Yes", "No"),"")</f>
        <v/>
      </c>
      <c r="E1045" t="str">
        <f ca="1">IF(COUNTA(Metadata!A1040)=1,IF(Metadata!N1040&gt;TODAY(),"No, date is in the future or is invalid", "Yes"),"")</f>
        <v/>
      </c>
    </row>
    <row r="1046" spans="1:5">
      <c r="A1046" t="str">
        <f>IF(COUNTA(Metadata!A1041)=1,ROW(Metadata!A1041),"")</f>
        <v/>
      </c>
      <c r="B1046" t="str">
        <f>IF(COUNTA(Metadata!A1041)=1,IF(COUNTA(Metadata!L1041,Metadata!B1041)=2, IF(Metadata!L1041=Metadata!B1041, "No", "Yes"), "One (or both) of these fields are empty"),"")</f>
        <v/>
      </c>
      <c r="C1046" t="str">
        <f>IF(COUNTA(Metadata!A1041)=1,IF(COUNTA(Metadata!B1041:'Metadata'!P1041)=15, "Yes", "One (or more) of these fields are empty"),"")</f>
        <v/>
      </c>
      <c r="D1046" t="str">
        <f>IF(COUNTA(Metadata!A1041)=1, IF(ISNUMBER(MATCH(LEFT(Metadata!O1041,SEARCH(":",Metadata!O1041)-1),'Library and Platform Vocabulary'!$A$117:$A$413,0)), "Yes", "No"),"")</f>
        <v/>
      </c>
      <c r="E1046" t="str">
        <f ca="1">IF(COUNTA(Metadata!A1041)=1,IF(Metadata!N1041&gt;TODAY(),"No, date is in the future or is invalid", "Yes"),"")</f>
        <v/>
      </c>
    </row>
    <row r="1047" spans="1:5">
      <c r="A1047" t="str">
        <f>IF(COUNTA(Metadata!A1042)=1,ROW(Metadata!A1042),"")</f>
        <v/>
      </c>
      <c r="B1047" t="str">
        <f>IF(COUNTA(Metadata!A1042)=1,IF(COUNTA(Metadata!L1042,Metadata!B1042)=2, IF(Metadata!L1042=Metadata!B1042, "No", "Yes"), "One (or both) of these fields are empty"),"")</f>
        <v/>
      </c>
      <c r="C1047" t="str">
        <f>IF(COUNTA(Metadata!A1042)=1,IF(COUNTA(Metadata!B1042:'Metadata'!P1042)=15, "Yes", "One (or more) of these fields are empty"),"")</f>
        <v/>
      </c>
      <c r="D1047" t="str">
        <f>IF(COUNTA(Metadata!A1042)=1, IF(ISNUMBER(MATCH(LEFT(Metadata!O1042,SEARCH(":",Metadata!O1042)-1),'Library and Platform Vocabulary'!$A$117:$A$413,0)), "Yes", "No"),"")</f>
        <v/>
      </c>
      <c r="E1047" t="str">
        <f ca="1">IF(COUNTA(Metadata!A1042)=1,IF(Metadata!N1042&gt;TODAY(),"No, date is in the future or is invalid", "Yes"),"")</f>
        <v/>
      </c>
    </row>
    <row r="1048" spans="1:5">
      <c r="A1048" t="str">
        <f>IF(COUNTA(Metadata!A1043)=1,ROW(Metadata!A1043),"")</f>
        <v/>
      </c>
      <c r="B1048" t="str">
        <f>IF(COUNTA(Metadata!A1043)=1,IF(COUNTA(Metadata!L1043,Metadata!B1043)=2, IF(Metadata!L1043=Metadata!B1043, "No", "Yes"), "One (or both) of these fields are empty"),"")</f>
        <v/>
      </c>
      <c r="C1048" t="str">
        <f>IF(COUNTA(Metadata!A1043)=1,IF(COUNTA(Metadata!B1043:'Metadata'!P1043)=15, "Yes", "One (or more) of these fields are empty"),"")</f>
        <v/>
      </c>
      <c r="D1048" t="str">
        <f>IF(COUNTA(Metadata!A1043)=1, IF(ISNUMBER(MATCH(LEFT(Metadata!O1043,SEARCH(":",Metadata!O1043)-1),'Library and Platform Vocabulary'!$A$117:$A$413,0)), "Yes", "No"),"")</f>
        <v/>
      </c>
      <c r="E1048" t="str">
        <f ca="1">IF(COUNTA(Metadata!A1043)=1,IF(Metadata!N1043&gt;TODAY(),"No, date is in the future or is invalid", "Yes"),"")</f>
        <v/>
      </c>
    </row>
    <row r="1049" spans="1:5">
      <c r="A1049" t="str">
        <f>IF(COUNTA(Metadata!A1044)=1,ROW(Metadata!A1044),"")</f>
        <v/>
      </c>
      <c r="B1049" t="str">
        <f>IF(COUNTA(Metadata!A1044)=1,IF(COUNTA(Metadata!L1044,Metadata!B1044)=2, IF(Metadata!L1044=Metadata!B1044, "No", "Yes"), "One (or both) of these fields are empty"),"")</f>
        <v/>
      </c>
      <c r="C1049" t="str">
        <f>IF(COUNTA(Metadata!A1044)=1,IF(COUNTA(Metadata!B1044:'Metadata'!P1044)=15, "Yes", "One (or more) of these fields are empty"),"")</f>
        <v/>
      </c>
      <c r="D1049" t="str">
        <f>IF(COUNTA(Metadata!A1044)=1, IF(ISNUMBER(MATCH(LEFT(Metadata!O1044,SEARCH(":",Metadata!O1044)-1),'Library and Platform Vocabulary'!$A$117:$A$413,0)), "Yes", "No"),"")</f>
        <v/>
      </c>
      <c r="E1049" t="str">
        <f ca="1">IF(COUNTA(Metadata!A1044)=1,IF(Metadata!N1044&gt;TODAY(),"No, date is in the future or is invalid", "Yes"),"")</f>
        <v/>
      </c>
    </row>
    <row r="1050" spans="1:5">
      <c r="A1050" t="str">
        <f>IF(COUNTA(Metadata!A1045)=1,ROW(Metadata!A1045),"")</f>
        <v/>
      </c>
      <c r="B1050" t="str">
        <f>IF(COUNTA(Metadata!A1045)=1,IF(COUNTA(Metadata!L1045,Metadata!B1045)=2, IF(Metadata!L1045=Metadata!B1045, "No", "Yes"), "One (or both) of these fields are empty"),"")</f>
        <v/>
      </c>
      <c r="C1050" t="str">
        <f>IF(COUNTA(Metadata!A1045)=1,IF(COUNTA(Metadata!B1045:'Metadata'!P1045)=15, "Yes", "One (or more) of these fields are empty"),"")</f>
        <v/>
      </c>
      <c r="D1050" t="str">
        <f>IF(COUNTA(Metadata!A1045)=1, IF(ISNUMBER(MATCH(LEFT(Metadata!O1045,SEARCH(":",Metadata!O1045)-1),'Library and Platform Vocabulary'!$A$117:$A$413,0)), "Yes", "No"),"")</f>
        <v/>
      </c>
      <c r="E1050" t="str">
        <f ca="1">IF(COUNTA(Metadata!A1045)=1,IF(Metadata!N1045&gt;TODAY(),"No, date is in the future or is invalid", "Yes"),"")</f>
        <v/>
      </c>
    </row>
    <row r="1051" spans="1:5">
      <c r="A1051" t="str">
        <f>IF(COUNTA(Metadata!A1046)=1,ROW(Metadata!A1046),"")</f>
        <v/>
      </c>
      <c r="B1051" t="str">
        <f>IF(COUNTA(Metadata!A1046)=1,IF(COUNTA(Metadata!L1046,Metadata!B1046)=2, IF(Metadata!L1046=Metadata!B1046, "No", "Yes"), "One (or both) of these fields are empty"),"")</f>
        <v/>
      </c>
      <c r="C1051" t="str">
        <f>IF(COUNTA(Metadata!A1046)=1,IF(COUNTA(Metadata!B1046:'Metadata'!P1046)=15, "Yes", "One (or more) of these fields are empty"),"")</f>
        <v/>
      </c>
      <c r="D1051" t="str">
        <f>IF(COUNTA(Metadata!A1046)=1, IF(ISNUMBER(MATCH(LEFT(Metadata!O1046,SEARCH(":",Metadata!O1046)-1),'Library and Platform Vocabulary'!$A$117:$A$413,0)), "Yes", "No"),"")</f>
        <v/>
      </c>
      <c r="E1051" t="str">
        <f ca="1">IF(COUNTA(Metadata!A1046)=1,IF(Metadata!N1046&gt;TODAY(),"No, date is in the future or is invalid", "Yes"),"")</f>
        <v/>
      </c>
    </row>
    <row r="1052" spans="1:5">
      <c r="A1052" t="str">
        <f>IF(COUNTA(Metadata!A1047)=1,ROW(Metadata!A1047),"")</f>
        <v/>
      </c>
      <c r="B1052" t="str">
        <f>IF(COUNTA(Metadata!A1047)=1,IF(COUNTA(Metadata!L1047,Metadata!B1047)=2, IF(Metadata!L1047=Metadata!B1047, "No", "Yes"), "One (or both) of these fields are empty"),"")</f>
        <v/>
      </c>
      <c r="C1052" t="str">
        <f>IF(COUNTA(Metadata!A1047)=1,IF(COUNTA(Metadata!B1047:'Metadata'!P1047)=15, "Yes", "One (or more) of these fields are empty"),"")</f>
        <v/>
      </c>
      <c r="D1052" t="str">
        <f>IF(COUNTA(Metadata!A1047)=1, IF(ISNUMBER(MATCH(LEFT(Metadata!O1047,SEARCH(":",Metadata!O1047)-1),'Library and Platform Vocabulary'!$A$117:$A$413,0)), "Yes", "No"),"")</f>
        <v/>
      </c>
      <c r="E1052" t="str">
        <f ca="1">IF(COUNTA(Metadata!A1047)=1,IF(Metadata!N1047&gt;TODAY(),"No, date is in the future or is invalid", "Yes"),"")</f>
        <v/>
      </c>
    </row>
    <row r="1053" spans="1:5">
      <c r="A1053" t="str">
        <f>IF(COUNTA(Metadata!A1048)=1,ROW(Metadata!A1048),"")</f>
        <v/>
      </c>
      <c r="B1053" t="str">
        <f>IF(COUNTA(Metadata!A1048)=1,IF(COUNTA(Metadata!L1048,Metadata!B1048)=2, IF(Metadata!L1048=Metadata!B1048, "No", "Yes"), "One (or both) of these fields are empty"),"")</f>
        <v/>
      </c>
      <c r="C1053" t="str">
        <f>IF(COUNTA(Metadata!A1048)=1,IF(COUNTA(Metadata!B1048:'Metadata'!P1048)=15, "Yes", "One (or more) of these fields are empty"),"")</f>
        <v/>
      </c>
      <c r="D1053" t="str">
        <f>IF(COUNTA(Metadata!A1048)=1, IF(ISNUMBER(MATCH(LEFT(Metadata!O1048,SEARCH(":",Metadata!O1048)-1),'Library and Platform Vocabulary'!$A$117:$A$413,0)), "Yes", "No"),"")</f>
        <v/>
      </c>
      <c r="E1053" t="str">
        <f ca="1">IF(COUNTA(Metadata!A1048)=1,IF(Metadata!N1048&gt;TODAY(),"No, date is in the future or is invalid", "Yes"),"")</f>
        <v/>
      </c>
    </row>
    <row r="1054" spans="1:5">
      <c r="A1054" t="str">
        <f>IF(COUNTA(Metadata!A1049)=1,ROW(Metadata!A1049),"")</f>
        <v/>
      </c>
      <c r="B1054" t="str">
        <f>IF(COUNTA(Metadata!A1049)=1,IF(COUNTA(Metadata!L1049,Metadata!B1049)=2, IF(Metadata!L1049=Metadata!B1049, "No", "Yes"), "One (or both) of these fields are empty"),"")</f>
        <v/>
      </c>
      <c r="C1054" t="str">
        <f>IF(COUNTA(Metadata!A1049)=1,IF(COUNTA(Metadata!B1049:'Metadata'!P1049)=15, "Yes", "One (or more) of these fields are empty"),"")</f>
        <v/>
      </c>
      <c r="D1054" t="str">
        <f>IF(COUNTA(Metadata!A1049)=1, IF(ISNUMBER(MATCH(LEFT(Metadata!O1049,SEARCH(":",Metadata!O1049)-1),'Library and Platform Vocabulary'!$A$117:$A$413,0)), "Yes", "No"),"")</f>
        <v/>
      </c>
      <c r="E1054" t="str">
        <f ca="1">IF(COUNTA(Metadata!A1049)=1,IF(Metadata!N1049&gt;TODAY(),"No, date is in the future or is invalid", "Yes"),"")</f>
        <v/>
      </c>
    </row>
    <row r="1055" spans="1:5">
      <c r="A1055" t="str">
        <f>IF(COUNTA(Metadata!A1050)=1,ROW(Metadata!A1050),"")</f>
        <v/>
      </c>
      <c r="B1055" t="str">
        <f>IF(COUNTA(Metadata!A1050)=1,IF(COUNTA(Metadata!L1050,Metadata!B1050)=2, IF(Metadata!L1050=Metadata!B1050, "No", "Yes"), "One (or both) of these fields are empty"),"")</f>
        <v/>
      </c>
      <c r="C1055" t="str">
        <f>IF(COUNTA(Metadata!A1050)=1,IF(COUNTA(Metadata!B1050:'Metadata'!P1050)=15, "Yes", "One (or more) of these fields are empty"),"")</f>
        <v/>
      </c>
      <c r="D1055" t="str">
        <f>IF(COUNTA(Metadata!A1050)=1, IF(ISNUMBER(MATCH(LEFT(Metadata!O1050,SEARCH(":",Metadata!O1050)-1),'Library and Platform Vocabulary'!$A$117:$A$413,0)), "Yes", "No"),"")</f>
        <v/>
      </c>
      <c r="E1055" t="str">
        <f ca="1">IF(COUNTA(Metadata!A1050)=1,IF(Metadata!N1050&gt;TODAY(),"No, date is in the future or is invalid", "Yes"),"")</f>
        <v/>
      </c>
    </row>
    <row r="1056" spans="1:5">
      <c r="A1056" t="str">
        <f>IF(COUNTA(Metadata!A1051)=1,ROW(Metadata!A1051),"")</f>
        <v/>
      </c>
      <c r="B1056" t="str">
        <f>IF(COUNTA(Metadata!A1051)=1,IF(COUNTA(Metadata!L1051,Metadata!B1051)=2, IF(Metadata!L1051=Metadata!B1051, "No", "Yes"), "One (or both) of these fields are empty"),"")</f>
        <v/>
      </c>
      <c r="C1056" t="str">
        <f>IF(COUNTA(Metadata!A1051)=1,IF(COUNTA(Metadata!B1051:'Metadata'!P1051)=15, "Yes", "One (or more) of these fields are empty"),"")</f>
        <v/>
      </c>
      <c r="D1056" t="str">
        <f>IF(COUNTA(Metadata!A1051)=1, IF(ISNUMBER(MATCH(LEFT(Metadata!O1051,SEARCH(":",Metadata!O1051)-1),'Library and Platform Vocabulary'!$A$117:$A$413,0)), "Yes", "No"),"")</f>
        <v/>
      </c>
      <c r="E1056" t="str">
        <f ca="1">IF(COUNTA(Metadata!A1051)=1,IF(Metadata!N1051&gt;TODAY(),"No, date is in the future or is invalid", "Yes"),"")</f>
        <v/>
      </c>
    </row>
    <row r="1057" spans="1:5">
      <c r="A1057" t="str">
        <f>IF(COUNTA(Metadata!A1052)=1,ROW(Metadata!A1052),"")</f>
        <v/>
      </c>
      <c r="B1057" t="str">
        <f>IF(COUNTA(Metadata!A1052)=1,IF(COUNTA(Metadata!L1052,Metadata!B1052)=2, IF(Metadata!L1052=Metadata!B1052, "No", "Yes"), "One (or both) of these fields are empty"),"")</f>
        <v/>
      </c>
      <c r="C1057" t="str">
        <f>IF(COUNTA(Metadata!A1052)=1,IF(COUNTA(Metadata!B1052:'Metadata'!P1052)=15, "Yes", "One (or more) of these fields are empty"),"")</f>
        <v/>
      </c>
      <c r="D1057" t="str">
        <f>IF(COUNTA(Metadata!A1052)=1, IF(ISNUMBER(MATCH(LEFT(Metadata!O1052,SEARCH(":",Metadata!O1052)-1),'Library and Platform Vocabulary'!$A$117:$A$413,0)), "Yes", "No"),"")</f>
        <v/>
      </c>
      <c r="E1057" t="str">
        <f ca="1">IF(COUNTA(Metadata!A1052)=1,IF(Metadata!N1052&gt;TODAY(),"No, date is in the future or is invalid", "Yes"),"")</f>
        <v/>
      </c>
    </row>
    <row r="1058" spans="1:5">
      <c r="A1058" t="str">
        <f>IF(COUNTA(Metadata!A1053)=1,ROW(Metadata!A1053),"")</f>
        <v/>
      </c>
      <c r="B1058" t="str">
        <f>IF(COUNTA(Metadata!A1053)=1,IF(COUNTA(Metadata!L1053,Metadata!B1053)=2, IF(Metadata!L1053=Metadata!B1053, "No", "Yes"), "One (or both) of these fields are empty"),"")</f>
        <v/>
      </c>
      <c r="C1058" t="str">
        <f>IF(COUNTA(Metadata!A1053)=1,IF(COUNTA(Metadata!B1053:'Metadata'!P1053)=15, "Yes", "One (or more) of these fields are empty"),"")</f>
        <v/>
      </c>
      <c r="D1058" t="str">
        <f>IF(COUNTA(Metadata!A1053)=1, IF(ISNUMBER(MATCH(LEFT(Metadata!O1053,SEARCH(":",Metadata!O1053)-1),'Library and Platform Vocabulary'!$A$117:$A$413,0)), "Yes", "No"),"")</f>
        <v/>
      </c>
      <c r="E1058" t="str">
        <f ca="1">IF(COUNTA(Metadata!A1053)=1,IF(Metadata!N1053&gt;TODAY(),"No, date is in the future or is invalid", "Yes"),"")</f>
        <v/>
      </c>
    </row>
    <row r="1059" spans="1:5">
      <c r="A1059" t="str">
        <f>IF(COUNTA(Metadata!A1054)=1,ROW(Metadata!A1054),"")</f>
        <v/>
      </c>
      <c r="B1059" t="str">
        <f>IF(COUNTA(Metadata!A1054)=1,IF(COUNTA(Metadata!L1054,Metadata!B1054)=2, IF(Metadata!L1054=Metadata!B1054, "No", "Yes"), "One (or both) of these fields are empty"),"")</f>
        <v/>
      </c>
      <c r="C1059" t="str">
        <f>IF(COUNTA(Metadata!A1054)=1,IF(COUNTA(Metadata!B1054:'Metadata'!P1054)=15, "Yes", "One (or more) of these fields are empty"),"")</f>
        <v/>
      </c>
      <c r="D1059" t="str">
        <f>IF(COUNTA(Metadata!A1054)=1, IF(ISNUMBER(MATCH(LEFT(Metadata!O1054,SEARCH(":",Metadata!O1054)-1),'Library and Platform Vocabulary'!$A$117:$A$413,0)), "Yes", "No"),"")</f>
        <v/>
      </c>
      <c r="E1059" t="str">
        <f ca="1">IF(COUNTA(Metadata!A1054)=1,IF(Metadata!N1054&gt;TODAY(),"No, date is in the future or is invalid", "Yes"),"")</f>
        <v/>
      </c>
    </row>
    <row r="1060" spans="1:5">
      <c r="A1060" t="str">
        <f>IF(COUNTA(Metadata!A1055)=1,ROW(Metadata!A1055),"")</f>
        <v/>
      </c>
      <c r="B1060" t="str">
        <f>IF(COUNTA(Metadata!A1055)=1,IF(COUNTA(Metadata!L1055,Metadata!B1055)=2, IF(Metadata!L1055=Metadata!B1055, "No", "Yes"), "One (or both) of these fields are empty"),"")</f>
        <v/>
      </c>
      <c r="C1060" t="str">
        <f>IF(COUNTA(Metadata!A1055)=1,IF(COUNTA(Metadata!B1055:'Metadata'!P1055)=15, "Yes", "One (or more) of these fields are empty"),"")</f>
        <v/>
      </c>
      <c r="D1060" t="str">
        <f>IF(COUNTA(Metadata!A1055)=1, IF(ISNUMBER(MATCH(LEFT(Metadata!O1055,SEARCH(":",Metadata!O1055)-1),'Library and Platform Vocabulary'!$A$117:$A$413,0)), "Yes", "No"),"")</f>
        <v/>
      </c>
      <c r="E1060" t="str">
        <f ca="1">IF(COUNTA(Metadata!A1055)=1,IF(Metadata!N1055&gt;TODAY(),"No, date is in the future or is invalid", "Yes"),"")</f>
        <v/>
      </c>
    </row>
    <row r="1061" spans="1:5">
      <c r="A1061" t="str">
        <f>IF(COUNTA(Metadata!A1056)=1,ROW(Metadata!A1056),"")</f>
        <v/>
      </c>
      <c r="B1061" t="str">
        <f>IF(COUNTA(Metadata!A1056)=1,IF(COUNTA(Metadata!L1056,Metadata!B1056)=2, IF(Metadata!L1056=Metadata!B1056, "No", "Yes"), "One (or both) of these fields are empty"),"")</f>
        <v/>
      </c>
      <c r="C1061" t="str">
        <f>IF(COUNTA(Metadata!A1056)=1,IF(COUNTA(Metadata!B1056:'Metadata'!P1056)=15, "Yes", "One (or more) of these fields are empty"),"")</f>
        <v/>
      </c>
      <c r="D1061" t="str">
        <f>IF(COUNTA(Metadata!A1056)=1, IF(ISNUMBER(MATCH(LEFT(Metadata!O1056,SEARCH(":",Metadata!O1056)-1),'Library and Platform Vocabulary'!$A$117:$A$413,0)), "Yes", "No"),"")</f>
        <v/>
      </c>
      <c r="E1061" t="str">
        <f ca="1">IF(COUNTA(Metadata!A1056)=1,IF(Metadata!N1056&gt;TODAY(),"No, date is in the future or is invalid", "Yes"),"")</f>
        <v/>
      </c>
    </row>
    <row r="1062" spans="1:5">
      <c r="A1062" t="str">
        <f>IF(COUNTA(Metadata!A1057)=1,ROW(Metadata!A1057),"")</f>
        <v/>
      </c>
      <c r="B1062" t="str">
        <f>IF(COUNTA(Metadata!A1057)=1,IF(COUNTA(Metadata!L1057,Metadata!B1057)=2, IF(Metadata!L1057=Metadata!B1057, "No", "Yes"), "One (or both) of these fields are empty"),"")</f>
        <v/>
      </c>
      <c r="C1062" t="str">
        <f>IF(COUNTA(Metadata!A1057)=1,IF(COUNTA(Metadata!B1057:'Metadata'!P1057)=15, "Yes", "One (or more) of these fields are empty"),"")</f>
        <v/>
      </c>
      <c r="D1062" t="str">
        <f>IF(COUNTA(Metadata!A1057)=1, IF(ISNUMBER(MATCH(LEFT(Metadata!O1057,SEARCH(":",Metadata!O1057)-1),'Library and Platform Vocabulary'!$A$117:$A$413,0)), "Yes", "No"),"")</f>
        <v/>
      </c>
      <c r="E1062" t="str">
        <f ca="1">IF(COUNTA(Metadata!A1057)=1,IF(Metadata!N1057&gt;TODAY(),"No, date is in the future or is invalid", "Yes"),"")</f>
        <v/>
      </c>
    </row>
    <row r="1063" spans="1:5">
      <c r="A1063" t="str">
        <f>IF(COUNTA(Metadata!A1058)=1,ROW(Metadata!A1058),"")</f>
        <v/>
      </c>
      <c r="B1063" t="str">
        <f>IF(COUNTA(Metadata!A1058)=1,IF(COUNTA(Metadata!L1058,Metadata!B1058)=2, IF(Metadata!L1058=Metadata!B1058, "No", "Yes"), "One (or both) of these fields are empty"),"")</f>
        <v/>
      </c>
      <c r="C1063" t="str">
        <f>IF(COUNTA(Metadata!A1058)=1,IF(COUNTA(Metadata!B1058:'Metadata'!P1058)=15, "Yes", "One (or more) of these fields are empty"),"")</f>
        <v/>
      </c>
      <c r="D1063" t="str">
        <f>IF(COUNTA(Metadata!A1058)=1, IF(ISNUMBER(MATCH(LEFT(Metadata!O1058,SEARCH(":",Metadata!O1058)-1),'Library and Platform Vocabulary'!$A$117:$A$413,0)), "Yes", "No"),"")</f>
        <v/>
      </c>
      <c r="E1063" t="str">
        <f ca="1">IF(COUNTA(Metadata!A1058)=1,IF(Metadata!N1058&gt;TODAY(),"No, date is in the future or is invalid", "Yes"),"")</f>
        <v/>
      </c>
    </row>
    <row r="1064" spans="1:5">
      <c r="A1064" t="str">
        <f>IF(COUNTA(Metadata!A1059)=1,ROW(Metadata!A1059),"")</f>
        <v/>
      </c>
      <c r="B1064" t="str">
        <f>IF(COUNTA(Metadata!A1059)=1,IF(COUNTA(Metadata!L1059,Metadata!B1059)=2, IF(Metadata!L1059=Metadata!B1059, "No", "Yes"), "One (or both) of these fields are empty"),"")</f>
        <v/>
      </c>
      <c r="C1064" t="str">
        <f>IF(COUNTA(Metadata!A1059)=1,IF(COUNTA(Metadata!B1059:'Metadata'!P1059)=15, "Yes", "One (or more) of these fields are empty"),"")</f>
        <v/>
      </c>
      <c r="D1064" t="str">
        <f>IF(COUNTA(Metadata!A1059)=1, IF(ISNUMBER(MATCH(LEFT(Metadata!O1059,SEARCH(":",Metadata!O1059)-1),'Library and Platform Vocabulary'!$A$117:$A$413,0)), "Yes", "No"),"")</f>
        <v/>
      </c>
      <c r="E1064" t="str">
        <f ca="1">IF(COUNTA(Metadata!A1059)=1,IF(Metadata!N1059&gt;TODAY(),"No, date is in the future or is invalid", "Yes"),"")</f>
        <v/>
      </c>
    </row>
    <row r="1065" spans="1:5">
      <c r="A1065" t="str">
        <f>IF(COUNTA(Metadata!A1060)=1,ROW(Metadata!A1060),"")</f>
        <v/>
      </c>
      <c r="B1065" t="str">
        <f>IF(COUNTA(Metadata!A1060)=1,IF(COUNTA(Metadata!L1060,Metadata!B1060)=2, IF(Metadata!L1060=Metadata!B1060, "No", "Yes"), "One (or both) of these fields are empty"),"")</f>
        <v/>
      </c>
      <c r="C1065" t="str">
        <f>IF(COUNTA(Metadata!A1060)=1,IF(COUNTA(Metadata!B1060:'Metadata'!P1060)=15, "Yes", "One (or more) of these fields are empty"),"")</f>
        <v/>
      </c>
      <c r="D1065" t="str">
        <f>IF(COUNTA(Metadata!A1060)=1, IF(ISNUMBER(MATCH(LEFT(Metadata!O1060,SEARCH(":",Metadata!O1060)-1),'Library and Platform Vocabulary'!$A$117:$A$413,0)), "Yes", "No"),"")</f>
        <v/>
      </c>
      <c r="E1065" t="str">
        <f ca="1">IF(COUNTA(Metadata!A1060)=1,IF(Metadata!N1060&gt;TODAY(),"No, date is in the future or is invalid", "Yes"),"")</f>
        <v/>
      </c>
    </row>
    <row r="1066" spans="1:5">
      <c r="A1066" t="str">
        <f>IF(COUNTA(Metadata!A1061)=1,ROW(Metadata!A1061),"")</f>
        <v/>
      </c>
      <c r="B1066" t="str">
        <f>IF(COUNTA(Metadata!A1061)=1,IF(COUNTA(Metadata!L1061,Metadata!B1061)=2, IF(Metadata!L1061=Metadata!B1061, "No", "Yes"), "One (or both) of these fields are empty"),"")</f>
        <v/>
      </c>
      <c r="C1066" t="str">
        <f>IF(COUNTA(Metadata!A1061)=1,IF(COUNTA(Metadata!B1061:'Metadata'!P1061)=15, "Yes", "One (or more) of these fields are empty"),"")</f>
        <v/>
      </c>
      <c r="D1066" t="str">
        <f>IF(COUNTA(Metadata!A1061)=1, IF(ISNUMBER(MATCH(LEFT(Metadata!O1061,SEARCH(":",Metadata!O1061)-1),'Library and Platform Vocabulary'!$A$117:$A$413,0)), "Yes", "No"),"")</f>
        <v/>
      </c>
      <c r="E1066" t="str">
        <f ca="1">IF(COUNTA(Metadata!A1061)=1,IF(Metadata!N1061&gt;TODAY(),"No, date is in the future or is invalid", "Yes"),"")</f>
        <v/>
      </c>
    </row>
    <row r="1067" spans="1:5">
      <c r="A1067" t="str">
        <f>IF(COUNTA(Metadata!A1062)=1,ROW(Metadata!A1062),"")</f>
        <v/>
      </c>
      <c r="B1067" t="str">
        <f>IF(COUNTA(Metadata!A1062)=1,IF(COUNTA(Metadata!L1062,Metadata!B1062)=2, IF(Metadata!L1062=Metadata!B1062, "No", "Yes"), "One (or both) of these fields are empty"),"")</f>
        <v/>
      </c>
      <c r="C1067" t="str">
        <f>IF(COUNTA(Metadata!A1062)=1,IF(COUNTA(Metadata!B1062:'Metadata'!P1062)=15, "Yes", "One (or more) of these fields are empty"),"")</f>
        <v/>
      </c>
      <c r="D1067" t="str">
        <f>IF(COUNTA(Metadata!A1062)=1, IF(ISNUMBER(MATCH(LEFT(Metadata!O1062,SEARCH(":",Metadata!O1062)-1),'Library and Platform Vocabulary'!$A$117:$A$413,0)), "Yes", "No"),"")</f>
        <v/>
      </c>
      <c r="E1067" t="str">
        <f ca="1">IF(COUNTA(Metadata!A1062)=1,IF(Metadata!N1062&gt;TODAY(),"No, date is in the future or is invalid", "Yes"),"")</f>
        <v/>
      </c>
    </row>
    <row r="1068" spans="1:5">
      <c r="A1068" t="str">
        <f>IF(COUNTA(Metadata!A1063)=1,ROW(Metadata!A1063),"")</f>
        <v/>
      </c>
      <c r="B1068" t="str">
        <f>IF(COUNTA(Metadata!A1063)=1,IF(COUNTA(Metadata!L1063,Metadata!B1063)=2, IF(Metadata!L1063=Metadata!B1063, "No", "Yes"), "One (or both) of these fields are empty"),"")</f>
        <v/>
      </c>
      <c r="C1068" t="str">
        <f>IF(COUNTA(Metadata!A1063)=1,IF(COUNTA(Metadata!B1063:'Metadata'!P1063)=15, "Yes", "One (or more) of these fields are empty"),"")</f>
        <v/>
      </c>
      <c r="D1068" t="str">
        <f>IF(COUNTA(Metadata!A1063)=1, IF(ISNUMBER(MATCH(LEFT(Metadata!O1063,SEARCH(":",Metadata!O1063)-1),'Library and Platform Vocabulary'!$A$117:$A$413,0)), "Yes", "No"),"")</f>
        <v/>
      </c>
      <c r="E1068" t="str">
        <f ca="1">IF(COUNTA(Metadata!A1063)=1,IF(Metadata!N1063&gt;TODAY(),"No, date is in the future or is invalid", "Yes"),"")</f>
        <v/>
      </c>
    </row>
    <row r="1069" spans="1:5">
      <c r="A1069" t="str">
        <f>IF(COUNTA(Metadata!A1064)=1,ROW(Metadata!A1064),"")</f>
        <v/>
      </c>
      <c r="B1069" t="str">
        <f>IF(COUNTA(Metadata!A1064)=1,IF(COUNTA(Metadata!L1064,Metadata!B1064)=2, IF(Metadata!L1064=Metadata!B1064, "No", "Yes"), "One (or both) of these fields are empty"),"")</f>
        <v/>
      </c>
      <c r="C1069" t="str">
        <f>IF(COUNTA(Metadata!A1064)=1,IF(COUNTA(Metadata!B1064:'Metadata'!P1064)=15, "Yes", "One (or more) of these fields are empty"),"")</f>
        <v/>
      </c>
      <c r="D1069" t="str">
        <f>IF(COUNTA(Metadata!A1064)=1, IF(ISNUMBER(MATCH(LEFT(Metadata!O1064,SEARCH(":",Metadata!O1064)-1),'Library and Platform Vocabulary'!$A$117:$A$413,0)), "Yes", "No"),"")</f>
        <v/>
      </c>
      <c r="E1069" t="str">
        <f ca="1">IF(COUNTA(Metadata!A1064)=1,IF(Metadata!N1064&gt;TODAY(),"No, date is in the future or is invalid", "Yes"),"")</f>
        <v/>
      </c>
    </row>
    <row r="1070" spans="1:5">
      <c r="A1070" t="str">
        <f>IF(COUNTA(Metadata!A1065)=1,ROW(Metadata!A1065),"")</f>
        <v/>
      </c>
      <c r="B1070" t="str">
        <f>IF(COUNTA(Metadata!A1065)=1,IF(COUNTA(Metadata!L1065,Metadata!B1065)=2, IF(Metadata!L1065=Metadata!B1065, "No", "Yes"), "One (or both) of these fields are empty"),"")</f>
        <v/>
      </c>
      <c r="C1070" t="str">
        <f>IF(COUNTA(Metadata!A1065)=1,IF(COUNTA(Metadata!B1065:'Metadata'!P1065)=15, "Yes", "One (or more) of these fields are empty"),"")</f>
        <v/>
      </c>
      <c r="D1070" t="str">
        <f>IF(COUNTA(Metadata!A1065)=1, IF(ISNUMBER(MATCH(LEFT(Metadata!O1065,SEARCH(":",Metadata!O1065)-1),'Library and Platform Vocabulary'!$A$117:$A$413,0)), "Yes", "No"),"")</f>
        <v/>
      </c>
      <c r="E1070" t="str">
        <f ca="1">IF(COUNTA(Metadata!A1065)=1,IF(Metadata!N1065&gt;TODAY(),"No, date is in the future or is invalid", "Yes"),"")</f>
        <v/>
      </c>
    </row>
    <row r="1071" spans="1:5">
      <c r="A1071" t="str">
        <f>IF(COUNTA(Metadata!A1066)=1,ROW(Metadata!A1066),"")</f>
        <v/>
      </c>
      <c r="B1071" t="str">
        <f>IF(COUNTA(Metadata!A1066)=1,IF(COUNTA(Metadata!L1066,Metadata!B1066)=2, IF(Metadata!L1066=Metadata!B1066, "No", "Yes"), "One (or both) of these fields are empty"),"")</f>
        <v/>
      </c>
      <c r="C1071" t="str">
        <f>IF(COUNTA(Metadata!A1066)=1,IF(COUNTA(Metadata!B1066:'Metadata'!P1066)=15, "Yes", "One (or more) of these fields are empty"),"")</f>
        <v/>
      </c>
      <c r="D1071" t="str">
        <f>IF(COUNTA(Metadata!A1066)=1, IF(ISNUMBER(MATCH(LEFT(Metadata!O1066,SEARCH(":",Metadata!O1066)-1),'Library and Platform Vocabulary'!$A$117:$A$413,0)), "Yes", "No"),"")</f>
        <v/>
      </c>
      <c r="E1071" t="str">
        <f ca="1">IF(COUNTA(Metadata!A1066)=1,IF(Metadata!N1066&gt;TODAY(),"No, date is in the future or is invalid", "Yes"),"")</f>
        <v/>
      </c>
    </row>
    <row r="1072" spans="1:5">
      <c r="A1072" t="str">
        <f>IF(COUNTA(Metadata!A1067)=1,ROW(Metadata!A1067),"")</f>
        <v/>
      </c>
      <c r="B1072" t="str">
        <f>IF(COUNTA(Metadata!A1067)=1,IF(COUNTA(Metadata!L1067,Metadata!B1067)=2, IF(Metadata!L1067=Metadata!B1067, "No", "Yes"), "One (or both) of these fields are empty"),"")</f>
        <v/>
      </c>
      <c r="C1072" t="str">
        <f>IF(COUNTA(Metadata!A1067)=1,IF(COUNTA(Metadata!B1067:'Metadata'!P1067)=15, "Yes", "One (or more) of these fields are empty"),"")</f>
        <v/>
      </c>
      <c r="D1072" t="str">
        <f>IF(COUNTA(Metadata!A1067)=1, IF(ISNUMBER(MATCH(LEFT(Metadata!O1067,SEARCH(":",Metadata!O1067)-1),'Library and Platform Vocabulary'!$A$117:$A$413,0)), "Yes", "No"),"")</f>
        <v/>
      </c>
      <c r="E1072" t="str">
        <f ca="1">IF(COUNTA(Metadata!A1067)=1,IF(Metadata!N1067&gt;TODAY(),"No, date is in the future or is invalid", "Yes"),"")</f>
        <v/>
      </c>
    </row>
    <row r="1073" spans="1:5">
      <c r="A1073" t="str">
        <f>IF(COUNTA(Metadata!A1068)=1,ROW(Metadata!A1068),"")</f>
        <v/>
      </c>
      <c r="B1073" t="str">
        <f>IF(COUNTA(Metadata!A1068)=1,IF(COUNTA(Metadata!L1068,Metadata!B1068)=2, IF(Metadata!L1068=Metadata!B1068, "No", "Yes"), "One (or both) of these fields are empty"),"")</f>
        <v/>
      </c>
      <c r="C1073" t="str">
        <f>IF(COUNTA(Metadata!A1068)=1,IF(COUNTA(Metadata!B1068:'Metadata'!P1068)=15, "Yes", "One (or more) of these fields are empty"),"")</f>
        <v/>
      </c>
      <c r="D1073" t="str">
        <f>IF(COUNTA(Metadata!A1068)=1, IF(ISNUMBER(MATCH(LEFT(Metadata!O1068,SEARCH(":",Metadata!O1068)-1),'Library and Platform Vocabulary'!$A$117:$A$413,0)), "Yes", "No"),"")</f>
        <v/>
      </c>
      <c r="E1073" t="str">
        <f ca="1">IF(COUNTA(Metadata!A1068)=1,IF(Metadata!N1068&gt;TODAY(),"No, date is in the future or is invalid", "Yes"),"")</f>
        <v/>
      </c>
    </row>
    <row r="1074" spans="1:5">
      <c r="A1074" t="str">
        <f>IF(COUNTA(Metadata!A1069)=1,ROW(Metadata!A1069),"")</f>
        <v/>
      </c>
      <c r="B1074" t="str">
        <f>IF(COUNTA(Metadata!A1069)=1,IF(COUNTA(Metadata!L1069,Metadata!B1069)=2, IF(Metadata!L1069=Metadata!B1069, "No", "Yes"), "One (or both) of these fields are empty"),"")</f>
        <v/>
      </c>
      <c r="C1074" t="str">
        <f>IF(COUNTA(Metadata!A1069)=1,IF(COUNTA(Metadata!B1069:'Metadata'!P1069)=15, "Yes", "One (or more) of these fields are empty"),"")</f>
        <v/>
      </c>
      <c r="D1074" t="str">
        <f>IF(COUNTA(Metadata!A1069)=1, IF(ISNUMBER(MATCH(LEFT(Metadata!O1069,SEARCH(":",Metadata!O1069)-1),'Library and Platform Vocabulary'!$A$117:$A$413,0)), "Yes", "No"),"")</f>
        <v/>
      </c>
      <c r="E1074" t="str">
        <f ca="1">IF(COUNTA(Metadata!A1069)=1,IF(Metadata!N1069&gt;TODAY(),"No, date is in the future or is invalid", "Yes"),"")</f>
        <v/>
      </c>
    </row>
    <row r="1075" spans="1:5">
      <c r="A1075" t="str">
        <f>IF(COUNTA(Metadata!A1070)=1,ROW(Metadata!A1070),"")</f>
        <v/>
      </c>
      <c r="B1075" t="str">
        <f>IF(COUNTA(Metadata!A1070)=1,IF(COUNTA(Metadata!L1070,Metadata!B1070)=2, IF(Metadata!L1070=Metadata!B1070, "No", "Yes"), "One (or both) of these fields are empty"),"")</f>
        <v/>
      </c>
      <c r="C1075" t="str">
        <f>IF(COUNTA(Metadata!A1070)=1,IF(COUNTA(Metadata!B1070:'Metadata'!P1070)=15, "Yes", "One (or more) of these fields are empty"),"")</f>
        <v/>
      </c>
      <c r="D1075" t="str">
        <f>IF(COUNTA(Metadata!A1070)=1, IF(ISNUMBER(MATCH(LEFT(Metadata!O1070,SEARCH(":",Metadata!O1070)-1),'Library and Platform Vocabulary'!$A$117:$A$413,0)), "Yes", "No"),"")</f>
        <v/>
      </c>
      <c r="E1075" t="str">
        <f ca="1">IF(COUNTA(Metadata!A1070)=1,IF(Metadata!N1070&gt;TODAY(),"No, date is in the future or is invalid", "Yes"),"")</f>
        <v/>
      </c>
    </row>
    <row r="1076" spans="1:5">
      <c r="A1076" t="str">
        <f>IF(COUNTA(Metadata!A1071)=1,ROW(Metadata!A1071),"")</f>
        <v/>
      </c>
      <c r="B1076" t="str">
        <f>IF(COUNTA(Metadata!A1071)=1,IF(COUNTA(Metadata!L1071,Metadata!B1071)=2, IF(Metadata!L1071=Metadata!B1071, "No", "Yes"), "One (or both) of these fields are empty"),"")</f>
        <v/>
      </c>
      <c r="C1076" t="str">
        <f>IF(COUNTA(Metadata!A1071)=1,IF(COUNTA(Metadata!B1071:'Metadata'!P1071)=15, "Yes", "One (or more) of these fields are empty"),"")</f>
        <v/>
      </c>
      <c r="D1076" t="str">
        <f>IF(COUNTA(Metadata!A1071)=1, IF(ISNUMBER(MATCH(LEFT(Metadata!O1071,SEARCH(":",Metadata!O1071)-1),'Library and Platform Vocabulary'!$A$117:$A$413,0)), "Yes", "No"),"")</f>
        <v/>
      </c>
      <c r="E1076" t="str">
        <f ca="1">IF(COUNTA(Metadata!A1071)=1,IF(Metadata!N1071&gt;TODAY(),"No, date is in the future or is invalid", "Yes"),"")</f>
        <v/>
      </c>
    </row>
    <row r="1077" spans="1:5">
      <c r="A1077" t="str">
        <f>IF(COUNTA(Metadata!A1072)=1,ROW(Metadata!A1072),"")</f>
        <v/>
      </c>
      <c r="B1077" t="str">
        <f>IF(COUNTA(Metadata!A1072)=1,IF(COUNTA(Metadata!L1072,Metadata!B1072)=2, IF(Metadata!L1072=Metadata!B1072, "No", "Yes"), "One (or both) of these fields are empty"),"")</f>
        <v/>
      </c>
      <c r="C1077" t="str">
        <f>IF(COUNTA(Metadata!A1072)=1,IF(COUNTA(Metadata!B1072:'Metadata'!P1072)=15, "Yes", "One (or more) of these fields are empty"),"")</f>
        <v/>
      </c>
      <c r="D1077" t="str">
        <f>IF(COUNTA(Metadata!A1072)=1, IF(ISNUMBER(MATCH(LEFT(Metadata!O1072,SEARCH(":",Metadata!O1072)-1),'Library and Platform Vocabulary'!$A$117:$A$413,0)), "Yes", "No"),"")</f>
        <v/>
      </c>
      <c r="E1077" t="str">
        <f ca="1">IF(COUNTA(Metadata!A1072)=1,IF(Metadata!N1072&gt;TODAY(),"No, date is in the future or is invalid", "Yes"),"")</f>
        <v/>
      </c>
    </row>
    <row r="1078" spans="1:5">
      <c r="A1078" t="str">
        <f>IF(COUNTA(Metadata!A1073)=1,ROW(Metadata!A1073),"")</f>
        <v/>
      </c>
      <c r="B1078" t="str">
        <f>IF(COUNTA(Metadata!A1073)=1,IF(COUNTA(Metadata!L1073,Metadata!B1073)=2, IF(Metadata!L1073=Metadata!B1073, "No", "Yes"), "One (or both) of these fields are empty"),"")</f>
        <v/>
      </c>
      <c r="C1078" t="str">
        <f>IF(COUNTA(Metadata!A1073)=1,IF(COUNTA(Metadata!B1073:'Metadata'!P1073)=15, "Yes", "One (or more) of these fields are empty"),"")</f>
        <v/>
      </c>
      <c r="D1078" t="str">
        <f>IF(COUNTA(Metadata!A1073)=1, IF(ISNUMBER(MATCH(LEFT(Metadata!O1073,SEARCH(":",Metadata!O1073)-1),'Library and Platform Vocabulary'!$A$117:$A$413,0)), "Yes", "No"),"")</f>
        <v/>
      </c>
      <c r="E1078" t="str">
        <f ca="1">IF(COUNTA(Metadata!A1073)=1,IF(Metadata!N1073&gt;TODAY(),"No, date is in the future or is invalid", "Yes"),"")</f>
        <v/>
      </c>
    </row>
    <row r="1079" spans="1:5">
      <c r="A1079" t="str">
        <f>IF(COUNTA(Metadata!A1074)=1,ROW(Metadata!A1074),"")</f>
        <v/>
      </c>
      <c r="B1079" t="str">
        <f>IF(COUNTA(Metadata!A1074)=1,IF(COUNTA(Metadata!L1074,Metadata!B1074)=2, IF(Metadata!L1074=Metadata!B1074, "No", "Yes"), "One (or both) of these fields are empty"),"")</f>
        <v/>
      </c>
      <c r="C1079" t="str">
        <f>IF(COUNTA(Metadata!A1074)=1,IF(COUNTA(Metadata!B1074:'Metadata'!P1074)=15, "Yes", "One (or more) of these fields are empty"),"")</f>
        <v/>
      </c>
      <c r="D1079" t="str">
        <f>IF(COUNTA(Metadata!A1074)=1, IF(ISNUMBER(MATCH(LEFT(Metadata!O1074,SEARCH(":",Metadata!O1074)-1),'Library and Platform Vocabulary'!$A$117:$A$413,0)), "Yes", "No"),"")</f>
        <v/>
      </c>
      <c r="E1079" t="str">
        <f ca="1">IF(COUNTA(Metadata!A1074)=1,IF(Metadata!N1074&gt;TODAY(),"No, date is in the future or is invalid", "Yes"),"")</f>
        <v/>
      </c>
    </row>
    <row r="1080" spans="1:5">
      <c r="A1080" t="str">
        <f>IF(COUNTA(Metadata!A1075)=1,ROW(Metadata!A1075),"")</f>
        <v/>
      </c>
      <c r="B1080" t="str">
        <f>IF(COUNTA(Metadata!A1075)=1,IF(COUNTA(Metadata!L1075,Metadata!B1075)=2, IF(Metadata!L1075=Metadata!B1075, "No", "Yes"), "One (or both) of these fields are empty"),"")</f>
        <v/>
      </c>
      <c r="C1080" t="str">
        <f>IF(COUNTA(Metadata!A1075)=1,IF(COUNTA(Metadata!B1075:'Metadata'!P1075)=15, "Yes", "One (or more) of these fields are empty"),"")</f>
        <v/>
      </c>
      <c r="D1080" t="str">
        <f>IF(COUNTA(Metadata!A1075)=1, IF(ISNUMBER(MATCH(LEFT(Metadata!O1075,SEARCH(":",Metadata!O1075)-1),'Library and Platform Vocabulary'!$A$117:$A$413,0)), "Yes", "No"),"")</f>
        <v/>
      </c>
      <c r="E1080" t="str">
        <f ca="1">IF(COUNTA(Metadata!A1075)=1,IF(Metadata!N1075&gt;TODAY(),"No, date is in the future or is invalid", "Yes"),"")</f>
        <v/>
      </c>
    </row>
    <row r="1081" spans="1:5">
      <c r="A1081" t="str">
        <f>IF(COUNTA(Metadata!A1076)=1,ROW(Metadata!A1076),"")</f>
        <v/>
      </c>
      <c r="B1081" t="str">
        <f>IF(COUNTA(Metadata!A1076)=1,IF(COUNTA(Metadata!L1076,Metadata!B1076)=2, IF(Metadata!L1076=Metadata!B1076, "No", "Yes"), "One (or both) of these fields are empty"),"")</f>
        <v/>
      </c>
      <c r="C1081" t="str">
        <f>IF(COUNTA(Metadata!A1076)=1,IF(COUNTA(Metadata!B1076:'Metadata'!P1076)=15, "Yes", "One (or more) of these fields are empty"),"")</f>
        <v/>
      </c>
      <c r="D1081" t="str">
        <f>IF(COUNTA(Metadata!A1076)=1, IF(ISNUMBER(MATCH(LEFT(Metadata!O1076,SEARCH(":",Metadata!O1076)-1),'Library and Platform Vocabulary'!$A$117:$A$413,0)), "Yes", "No"),"")</f>
        <v/>
      </c>
      <c r="E1081" t="str">
        <f ca="1">IF(COUNTA(Metadata!A1076)=1,IF(Metadata!N1076&gt;TODAY(),"No, date is in the future or is invalid", "Yes"),"")</f>
        <v/>
      </c>
    </row>
    <row r="1082" spans="1:5">
      <c r="A1082" t="str">
        <f>IF(COUNTA(Metadata!A1077)=1,ROW(Metadata!A1077),"")</f>
        <v/>
      </c>
      <c r="B1082" t="str">
        <f>IF(COUNTA(Metadata!A1077)=1,IF(COUNTA(Metadata!L1077,Metadata!B1077)=2, IF(Metadata!L1077=Metadata!B1077, "No", "Yes"), "One (or both) of these fields are empty"),"")</f>
        <v/>
      </c>
      <c r="C1082" t="str">
        <f>IF(COUNTA(Metadata!A1077)=1,IF(COUNTA(Metadata!B1077:'Metadata'!P1077)=15, "Yes", "One (or more) of these fields are empty"),"")</f>
        <v/>
      </c>
      <c r="D1082" t="str">
        <f>IF(COUNTA(Metadata!A1077)=1, IF(ISNUMBER(MATCH(LEFT(Metadata!O1077,SEARCH(":",Metadata!O1077)-1),'Library and Platform Vocabulary'!$A$117:$A$413,0)), "Yes", "No"),"")</f>
        <v/>
      </c>
      <c r="E1082" t="str">
        <f ca="1">IF(COUNTA(Metadata!A1077)=1,IF(Metadata!N1077&gt;TODAY(),"No, date is in the future or is invalid", "Yes"),"")</f>
        <v/>
      </c>
    </row>
    <row r="1083" spans="1:5">
      <c r="A1083" t="str">
        <f>IF(COUNTA(Metadata!A1078)=1,ROW(Metadata!A1078),"")</f>
        <v/>
      </c>
      <c r="B1083" t="str">
        <f>IF(COUNTA(Metadata!A1078)=1,IF(COUNTA(Metadata!L1078,Metadata!B1078)=2, IF(Metadata!L1078=Metadata!B1078, "No", "Yes"), "One (or both) of these fields are empty"),"")</f>
        <v/>
      </c>
      <c r="C1083" t="str">
        <f>IF(COUNTA(Metadata!A1078)=1,IF(COUNTA(Metadata!B1078:'Metadata'!P1078)=15, "Yes", "One (or more) of these fields are empty"),"")</f>
        <v/>
      </c>
      <c r="D1083" t="str">
        <f>IF(COUNTA(Metadata!A1078)=1, IF(ISNUMBER(MATCH(LEFT(Metadata!O1078,SEARCH(":",Metadata!O1078)-1),'Library and Platform Vocabulary'!$A$117:$A$413,0)), "Yes", "No"),"")</f>
        <v/>
      </c>
      <c r="E1083" t="str">
        <f ca="1">IF(COUNTA(Metadata!A1078)=1,IF(Metadata!N1078&gt;TODAY(),"No, date is in the future or is invalid", "Yes"),"")</f>
        <v/>
      </c>
    </row>
    <row r="1084" spans="1:5">
      <c r="A1084" t="str">
        <f>IF(COUNTA(Metadata!A1079)=1,ROW(Metadata!A1079),"")</f>
        <v/>
      </c>
      <c r="B1084" t="str">
        <f>IF(COUNTA(Metadata!A1079)=1,IF(COUNTA(Metadata!L1079,Metadata!B1079)=2, IF(Metadata!L1079=Metadata!B1079, "No", "Yes"), "One (or both) of these fields are empty"),"")</f>
        <v/>
      </c>
      <c r="C1084" t="str">
        <f>IF(COUNTA(Metadata!A1079)=1,IF(COUNTA(Metadata!B1079:'Metadata'!P1079)=15, "Yes", "One (or more) of these fields are empty"),"")</f>
        <v/>
      </c>
      <c r="D1084" t="str">
        <f>IF(COUNTA(Metadata!A1079)=1, IF(ISNUMBER(MATCH(LEFT(Metadata!O1079,SEARCH(":",Metadata!O1079)-1),'Library and Platform Vocabulary'!$A$117:$A$413,0)), "Yes", "No"),"")</f>
        <v/>
      </c>
      <c r="E1084" t="str">
        <f ca="1">IF(COUNTA(Metadata!A1079)=1,IF(Metadata!N1079&gt;TODAY(),"No, date is in the future or is invalid", "Yes"),"")</f>
        <v/>
      </c>
    </row>
    <row r="1085" spans="1:5">
      <c r="A1085" t="str">
        <f>IF(COUNTA(Metadata!A1080)=1,ROW(Metadata!A1080),"")</f>
        <v/>
      </c>
      <c r="B1085" t="str">
        <f>IF(COUNTA(Metadata!A1080)=1,IF(COUNTA(Metadata!L1080,Metadata!B1080)=2, IF(Metadata!L1080=Metadata!B1080, "No", "Yes"), "One (or both) of these fields are empty"),"")</f>
        <v/>
      </c>
      <c r="C1085" t="str">
        <f>IF(COUNTA(Metadata!A1080)=1,IF(COUNTA(Metadata!B1080:'Metadata'!P1080)=15, "Yes", "One (or more) of these fields are empty"),"")</f>
        <v/>
      </c>
      <c r="D1085" t="str">
        <f>IF(COUNTA(Metadata!A1080)=1, IF(ISNUMBER(MATCH(LEFT(Metadata!O1080,SEARCH(":",Metadata!O1080)-1),'Library and Platform Vocabulary'!$A$117:$A$413,0)), "Yes", "No"),"")</f>
        <v/>
      </c>
      <c r="E1085" t="str">
        <f ca="1">IF(COUNTA(Metadata!A1080)=1,IF(Metadata!N1080&gt;TODAY(),"No, date is in the future or is invalid", "Yes"),"")</f>
        <v/>
      </c>
    </row>
    <row r="1086" spans="1:5">
      <c r="A1086" t="str">
        <f>IF(COUNTA(Metadata!A1081)=1,ROW(Metadata!A1081),"")</f>
        <v/>
      </c>
      <c r="B1086" t="str">
        <f>IF(COUNTA(Metadata!A1081)=1,IF(COUNTA(Metadata!L1081,Metadata!B1081)=2, IF(Metadata!L1081=Metadata!B1081, "No", "Yes"), "One (or both) of these fields are empty"),"")</f>
        <v/>
      </c>
      <c r="C1086" t="str">
        <f>IF(COUNTA(Metadata!A1081)=1,IF(COUNTA(Metadata!B1081:'Metadata'!P1081)=15, "Yes", "One (or more) of these fields are empty"),"")</f>
        <v/>
      </c>
      <c r="D1086" t="str">
        <f>IF(COUNTA(Metadata!A1081)=1, IF(ISNUMBER(MATCH(LEFT(Metadata!O1081,SEARCH(":",Metadata!O1081)-1),'Library and Platform Vocabulary'!$A$117:$A$413,0)), "Yes", "No"),"")</f>
        <v/>
      </c>
      <c r="E1086" t="str">
        <f ca="1">IF(COUNTA(Metadata!A1081)=1,IF(Metadata!N1081&gt;TODAY(),"No, date is in the future or is invalid", "Yes"),"")</f>
        <v/>
      </c>
    </row>
    <row r="1087" spans="1:5">
      <c r="A1087" t="str">
        <f>IF(COUNTA(Metadata!A1082)=1,ROW(Metadata!A1082),"")</f>
        <v/>
      </c>
      <c r="B1087" t="str">
        <f>IF(COUNTA(Metadata!A1082)=1,IF(COUNTA(Metadata!L1082,Metadata!B1082)=2, IF(Metadata!L1082=Metadata!B1082, "No", "Yes"), "One (or both) of these fields are empty"),"")</f>
        <v/>
      </c>
      <c r="C1087" t="str">
        <f>IF(COUNTA(Metadata!A1082)=1,IF(COUNTA(Metadata!B1082:'Metadata'!P1082)=15, "Yes", "One (or more) of these fields are empty"),"")</f>
        <v/>
      </c>
      <c r="D1087" t="str">
        <f>IF(COUNTA(Metadata!A1082)=1, IF(ISNUMBER(MATCH(LEFT(Metadata!O1082,SEARCH(":",Metadata!O1082)-1),'Library and Platform Vocabulary'!$A$117:$A$413,0)), "Yes", "No"),"")</f>
        <v/>
      </c>
      <c r="E1087" t="str">
        <f ca="1">IF(COUNTA(Metadata!A1082)=1,IF(Metadata!N1082&gt;TODAY(),"No, date is in the future or is invalid", "Yes"),"")</f>
        <v/>
      </c>
    </row>
    <row r="1088" spans="1:5">
      <c r="A1088" t="str">
        <f>IF(COUNTA(Metadata!A1083)=1,ROW(Metadata!A1083),"")</f>
        <v/>
      </c>
      <c r="B1088" t="str">
        <f>IF(COUNTA(Metadata!A1083)=1,IF(COUNTA(Metadata!L1083,Metadata!B1083)=2, IF(Metadata!L1083=Metadata!B1083, "No", "Yes"), "One (or both) of these fields are empty"),"")</f>
        <v/>
      </c>
      <c r="C1088" t="str">
        <f>IF(COUNTA(Metadata!A1083)=1,IF(COUNTA(Metadata!B1083:'Metadata'!P1083)=15, "Yes", "One (or more) of these fields are empty"),"")</f>
        <v/>
      </c>
      <c r="D1088" t="str">
        <f>IF(COUNTA(Metadata!A1083)=1, IF(ISNUMBER(MATCH(LEFT(Metadata!O1083,SEARCH(":",Metadata!O1083)-1),'Library and Platform Vocabulary'!$A$117:$A$413,0)), "Yes", "No"),"")</f>
        <v/>
      </c>
      <c r="E1088" t="str">
        <f ca="1">IF(COUNTA(Metadata!A1083)=1,IF(Metadata!N1083&gt;TODAY(),"No, date is in the future or is invalid", "Yes"),"")</f>
        <v/>
      </c>
    </row>
    <row r="1089" spans="1:5">
      <c r="A1089" t="str">
        <f>IF(COUNTA(Metadata!A1084)=1,ROW(Metadata!A1084),"")</f>
        <v/>
      </c>
      <c r="B1089" t="str">
        <f>IF(COUNTA(Metadata!A1084)=1,IF(COUNTA(Metadata!L1084,Metadata!B1084)=2, IF(Metadata!L1084=Metadata!B1084, "No", "Yes"), "One (or both) of these fields are empty"),"")</f>
        <v/>
      </c>
      <c r="C1089" t="str">
        <f>IF(COUNTA(Metadata!A1084)=1,IF(COUNTA(Metadata!B1084:'Metadata'!P1084)=15, "Yes", "One (or more) of these fields are empty"),"")</f>
        <v/>
      </c>
      <c r="D1089" t="str">
        <f>IF(COUNTA(Metadata!A1084)=1, IF(ISNUMBER(MATCH(LEFT(Metadata!O1084,SEARCH(":",Metadata!O1084)-1),'Library and Platform Vocabulary'!$A$117:$A$413,0)), "Yes", "No"),"")</f>
        <v/>
      </c>
      <c r="E1089" t="str">
        <f ca="1">IF(COUNTA(Metadata!A1084)=1,IF(Metadata!N1084&gt;TODAY(),"No, date is in the future or is invalid", "Yes"),"")</f>
        <v/>
      </c>
    </row>
    <row r="1090" spans="1:5">
      <c r="A1090" t="str">
        <f>IF(COUNTA(Metadata!A1085)=1,ROW(Metadata!A1085),"")</f>
        <v/>
      </c>
      <c r="B1090" t="str">
        <f>IF(COUNTA(Metadata!A1085)=1,IF(COUNTA(Metadata!L1085,Metadata!B1085)=2, IF(Metadata!L1085=Metadata!B1085, "No", "Yes"), "One (or both) of these fields are empty"),"")</f>
        <v/>
      </c>
      <c r="C1090" t="str">
        <f>IF(COUNTA(Metadata!A1085)=1,IF(COUNTA(Metadata!B1085:'Metadata'!P1085)=15, "Yes", "One (or more) of these fields are empty"),"")</f>
        <v/>
      </c>
      <c r="D1090" t="str">
        <f>IF(COUNTA(Metadata!A1085)=1, IF(ISNUMBER(MATCH(LEFT(Metadata!O1085,SEARCH(":",Metadata!O1085)-1),'Library and Platform Vocabulary'!$A$117:$A$413,0)), "Yes", "No"),"")</f>
        <v/>
      </c>
      <c r="E1090" t="str">
        <f ca="1">IF(COUNTA(Metadata!A1085)=1,IF(Metadata!N1085&gt;TODAY(),"No, date is in the future or is invalid", "Yes"),"")</f>
        <v/>
      </c>
    </row>
    <row r="1091" spans="1:5">
      <c r="A1091" t="str">
        <f>IF(COUNTA(Metadata!A1086)=1,ROW(Metadata!A1086),"")</f>
        <v/>
      </c>
      <c r="B1091" t="str">
        <f>IF(COUNTA(Metadata!A1086)=1,IF(COUNTA(Metadata!L1086,Metadata!B1086)=2, IF(Metadata!L1086=Metadata!B1086, "No", "Yes"), "One (or both) of these fields are empty"),"")</f>
        <v/>
      </c>
      <c r="C1091" t="str">
        <f>IF(COUNTA(Metadata!A1086)=1,IF(COUNTA(Metadata!B1086:'Metadata'!P1086)=15, "Yes", "One (or more) of these fields are empty"),"")</f>
        <v/>
      </c>
      <c r="D1091" t="str">
        <f>IF(COUNTA(Metadata!A1086)=1, IF(ISNUMBER(MATCH(LEFT(Metadata!O1086,SEARCH(":",Metadata!O1086)-1),'Library and Platform Vocabulary'!$A$117:$A$413,0)), "Yes", "No"),"")</f>
        <v/>
      </c>
      <c r="E1091" t="str">
        <f ca="1">IF(COUNTA(Metadata!A1086)=1,IF(Metadata!N1086&gt;TODAY(),"No, date is in the future or is invalid", "Yes"),"")</f>
        <v/>
      </c>
    </row>
    <row r="1092" spans="1:5">
      <c r="A1092" t="str">
        <f>IF(COUNTA(Metadata!A1087)=1,ROW(Metadata!A1087),"")</f>
        <v/>
      </c>
      <c r="B1092" t="str">
        <f>IF(COUNTA(Metadata!A1087)=1,IF(COUNTA(Metadata!L1087,Metadata!B1087)=2, IF(Metadata!L1087=Metadata!B1087, "No", "Yes"), "One (or both) of these fields are empty"),"")</f>
        <v/>
      </c>
      <c r="C1092" t="str">
        <f>IF(COUNTA(Metadata!A1087)=1,IF(COUNTA(Metadata!B1087:'Metadata'!P1087)=15, "Yes", "One (or more) of these fields are empty"),"")</f>
        <v/>
      </c>
      <c r="D1092" t="str">
        <f>IF(COUNTA(Metadata!A1087)=1, IF(ISNUMBER(MATCH(LEFT(Metadata!O1087,SEARCH(":",Metadata!O1087)-1),'Library and Platform Vocabulary'!$A$117:$A$413,0)), "Yes", "No"),"")</f>
        <v/>
      </c>
      <c r="E1092" t="str">
        <f ca="1">IF(COUNTA(Metadata!A1087)=1,IF(Metadata!N1087&gt;TODAY(),"No, date is in the future or is invalid", "Yes"),"")</f>
        <v/>
      </c>
    </row>
    <row r="1093" spans="1:5">
      <c r="A1093" t="str">
        <f>IF(COUNTA(Metadata!A1088)=1,ROW(Metadata!A1088),"")</f>
        <v/>
      </c>
      <c r="B1093" t="str">
        <f>IF(COUNTA(Metadata!A1088)=1,IF(COUNTA(Metadata!L1088,Metadata!B1088)=2, IF(Metadata!L1088=Metadata!B1088, "No", "Yes"), "One (or both) of these fields are empty"),"")</f>
        <v/>
      </c>
      <c r="C1093" t="str">
        <f>IF(COUNTA(Metadata!A1088)=1,IF(COUNTA(Metadata!B1088:'Metadata'!P1088)=15, "Yes", "One (or more) of these fields are empty"),"")</f>
        <v/>
      </c>
      <c r="D1093" t="str">
        <f>IF(COUNTA(Metadata!A1088)=1, IF(ISNUMBER(MATCH(LEFT(Metadata!O1088,SEARCH(":",Metadata!O1088)-1),'Library and Platform Vocabulary'!$A$117:$A$413,0)), "Yes", "No"),"")</f>
        <v/>
      </c>
      <c r="E1093" t="str">
        <f ca="1">IF(COUNTA(Metadata!A1088)=1,IF(Metadata!N1088&gt;TODAY(),"No, date is in the future or is invalid", "Yes"),"")</f>
        <v/>
      </c>
    </row>
    <row r="1094" spans="1:5">
      <c r="A1094" t="str">
        <f>IF(COUNTA(Metadata!A1089)=1,ROW(Metadata!A1089),"")</f>
        <v/>
      </c>
      <c r="B1094" t="str">
        <f>IF(COUNTA(Metadata!A1089)=1,IF(COUNTA(Metadata!L1089,Metadata!B1089)=2, IF(Metadata!L1089=Metadata!B1089, "No", "Yes"), "One (or both) of these fields are empty"),"")</f>
        <v/>
      </c>
      <c r="C1094" t="str">
        <f>IF(COUNTA(Metadata!A1089)=1,IF(COUNTA(Metadata!B1089:'Metadata'!P1089)=15, "Yes", "One (or more) of these fields are empty"),"")</f>
        <v/>
      </c>
      <c r="D1094" t="str">
        <f>IF(COUNTA(Metadata!A1089)=1, IF(ISNUMBER(MATCH(LEFT(Metadata!O1089,SEARCH(":",Metadata!O1089)-1),'Library and Platform Vocabulary'!$A$117:$A$413,0)), "Yes", "No"),"")</f>
        <v/>
      </c>
      <c r="E1094" t="str">
        <f ca="1">IF(COUNTA(Metadata!A1089)=1,IF(Metadata!N1089&gt;TODAY(),"No, date is in the future or is invalid", "Yes"),"")</f>
        <v/>
      </c>
    </row>
    <row r="1095" spans="1:5">
      <c r="A1095" t="str">
        <f>IF(COUNTA(Metadata!A1090)=1,ROW(Metadata!A1090),"")</f>
        <v/>
      </c>
      <c r="B1095" t="str">
        <f>IF(COUNTA(Metadata!A1090)=1,IF(COUNTA(Metadata!L1090,Metadata!B1090)=2, IF(Metadata!L1090=Metadata!B1090, "No", "Yes"), "One (or both) of these fields are empty"),"")</f>
        <v/>
      </c>
      <c r="C1095" t="str">
        <f>IF(COUNTA(Metadata!A1090)=1,IF(COUNTA(Metadata!B1090:'Metadata'!P1090)=15, "Yes", "One (or more) of these fields are empty"),"")</f>
        <v/>
      </c>
      <c r="D1095" t="str">
        <f>IF(COUNTA(Metadata!A1090)=1, IF(ISNUMBER(MATCH(LEFT(Metadata!O1090,SEARCH(":",Metadata!O1090)-1),'Library and Platform Vocabulary'!$A$117:$A$413,0)), "Yes", "No"),"")</f>
        <v/>
      </c>
      <c r="E1095" t="str">
        <f ca="1">IF(COUNTA(Metadata!A1090)=1,IF(Metadata!N1090&gt;TODAY(),"No, date is in the future or is invalid", "Yes"),"")</f>
        <v/>
      </c>
    </row>
    <row r="1096" spans="1:5">
      <c r="A1096" t="str">
        <f>IF(COUNTA(Metadata!A1091)=1,ROW(Metadata!A1091),"")</f>
        <v/>
      </c>
      <c r="B1096" t="str">
        <f>IF(COUNTA(Metadata!A1091)=1,IF(COUNTA(Metadata!L1091,Metadata!B1091)=2, IF(Metadata!L1091=Metadata!B1091, "No", "Yes"), "One (or both) of these fields are empty"),"")</f>
        <v/>
      </c>
      <c r="C1096" t="str">
        <f>IF(COUNTA(Metadata!A1091)=1,IF(COUNTA(Metadata!B1091:'Metadata'!P1091)=15, "Yes", "One (or more) of these fields are empty"),"")</f>
        <v/>
      </c>
      <c r="D1096" t="str">
        <f>IF(COUNTA(Metadata!A1091)=1, IF(ISNUMBER(MATCH(LEFT(Metadata!O1091,SEARCH(":",Metadata!O1091)-1),'Library and Platform Vocabulary'!$A$117:$A$413,0)), "Yes", "No"),"")</f>
        <v/>
      </c>
      <c r="E1096" t="str">
        <f ca="1">IF(COUNTA(Metadata!A1091)=1,IF(Metadata!N1091&gt;TODAY(),"No, date is in the future or is invalid", "Yes"),"")</f>
        <v/>
      </c>
    </row>
    <row r="1097" spans="1:5">
      <c r="A1097" t="str">
        <f>IF(COUNTA(Metadata!A1092)=1,ROW(Metadata!A1092),"")</f>
        <v/>
      </c>
      <c r="B1097" t="str">
        <f>IF(COUNTA(Metadata!A1092)=1,IF(COUNTA(Metadata!L1092,Metadata!B1092)=2, IF(Metadata!L1092=Metadata!B1092, "No", "Yes"), "One (or both) of these fields are empty"),"")</f>
        <v/>
      </c>
      <c r="C1097" t="str">
        <f>IF(COUNTA(Metadata!A1092)=1,IF(COUNTA(Metadata!B1092:'Metadata'!P1092)=15, "Yes", "One (or more) of these fields are empty"),"")</f>
        <v/>
      </c>
      <c r="D1097" t="str">
        <f>IF(COUNTA(Metadata!A1092)=1, IF(ISNUMBER(MATCH(LEFT(Metadata!O1092,SEARCH(":",Metadata!O1092)-1),'Library and Platform Vocabulary'!$A$117:$A$413,0)), "Yes", "No"),"")</f>
        <v/>
      </c>
      <c r="E1097" t="str">
        <f ca="1">IF(COUNTA(Metadata!A1092)=1,IF(Metadata!N1092&gt;TODAY(),"No, date is in the future or is invalid", "Yes"),"")</f>
        <v/>
      </c>
    </row>
    <row r="1098" spans="1:5">
      <c r="A1098" t="str">
        <f>IF(COUNTA(Metadata!A1093)=1,ROW(Metadata!A1093),"")</f>
        <v/>
      </c>
      <c r="B1098" t="str">
        <f>IF(COUNTA(Metadata!A1093)=1,IF(COUNTA(Metadata!L1093,Metadata!B1093)=2, IF(Metadata!L1093=Metadata!B1093, "No", "Yes"), "One (or both) of these fields are empty"),"")</f>
        <v/>
      </c>
      <c r="C1098" t="str">
        <f>IF(COUNTA(Metadata!A1093)=1,IF(COUNTA(Metadata!B1093:'Metadata'!P1093)=15, "Yes", "One (or more) of these fields are empty"),"")</f>
        <v/>
      </c>
      <c r="D1098" t="str">
        <f>IF(COUNTA(Metadata!A1093)=1, IF(ISNUMBER(MATCH(LEFT(Metadata!O1093,SEARCH(":",Metadata!O1093)-1),'Library and Platform Vocabulary'!$A$117:$A$413,0)), "Yes", "No"),"")</f>
        <v/>
      </c>
      <c r="E1098" t="str">
        <f ca="1">IF(COUNTA(Metadata!A1093)=1,IF(Metadata!N1093&gt;TODAY(),"No, date is in the future or is invalid", "Yes"),"")</f>
        <v/>
      </c>
    </row>
    <row r="1099" spans="1:5">
      <c r="A1099" t="str">
        <f>IF(COUNTA(Metadata!A1094)=1,ROW(Metadata!A1094),"")</f>
        <v/>
      </c>
      <c r="B1099" t="str">
        <f>IF(COUNTA(Metadata!A1094)=1,IF(COUNTA(Metadata!L1094,Metadata!B1094)=2, IF(Metadata!L1094=Metadata!B1094, "No", "Yes"), "One (or both) of these fields are empty"),"")</f>
        <v/>
      </c>
      <c r="C1099" t="str">
        <f>IF(COUNTA(Metadata!A1094)=1,IF(COUNTA(Metadata!B1094:'Metadata'!P1094)=15, "Yes", "One (or more) of these fields are empty"),"")</f>
        <v/>
      </c>
      <c r="D1099" t="str">
        <f>IF(COUNTA(Metadata!A1094)=1, IF(ISNUMBER(MATCH(LEFT(Metadata!O1094,SEARCH(":",Metadata!O1094)-1),'Library and Platform Vocabulary'!$A$117:$A$413,0)), "Yes", "No"),"")</f>
        <v/>
      </c>
      <c r="E1099" t="str">
        <f ca="1">IF(COUNTA(Metadata!A1094)=1,IF(Metadata!N1094&gt;TODAY(),"No, date is in the future or is invalid", "Yes"),"")</f>
        <v/>
      </c>
    </row>
    <row r="1100" spans="1:5">
      <c r="A1100" t="str">
        <f>IF(COUNTA(Metadata!A1095)=1,ROW(Metadata!A1095),"")</f>
        <v/>
      </c>
      <c r="B1100" t="str">
        <f>IF(COUNTA(Metadata!A1095)=1,IF(COUNTA(Metadata!L1095,Metadata!B1095)=2, IF(Metadata!L1095=Metadata!B1095, "No", "Yes"), "One (or both) of these fields are empty"),"")</f>
        <v/>
      </c>
      <c r="C1100" t="str">
        <f>IF(COUNTA(Metadata!A1095)=1,IF(COUNTA(Metadata!B1095:'Metadata'!P1095)=15, "Yes", "One (or more) of these fields are empty"),"")</f>
        <v/>
      </c>
      <c r="D1100" t="str">
        <f>IF(COUNTA(Metadata!A1095)=1, IF(ISNUMBER(MATCH(LEFT(Metadata!O1095,SEARCH(":",Metadata!O1095)-1),'Library and Platform Vocabulary'!$A$117:$A$413,0)), "Yes", "No"),"")</f>
        <v/>
      </c>
      <c r="E1100" t="str">
        <f ca="1">IF(COUNTA(Metadata!A1095)=1,IF(Metadata!N1095&gt;TODAY(),"No, date is in the future or is invalid", "Yes"),"")</f>
        <v/>
      </c>
    </row>
    <row r="1101" spans="1:5">
      <c r="A1101" t="str">
        <f>IF(COUNTA(Metadata!A1096)=1,ROW(Metadata!A1096),"")</f>
        <v/>
      </c>
      <c r="B1101" t="str">
        <f>IF(COUNTA(Metadata!A1096)=1,IF(COUNTA(Metadata!L1096,Metadata!B1096)=2, IF(Metadata!L1096=Metadata!B1096, "No", "Yes"), "One (or both) of these fields are empty"),"")</f>
        <v/>
      </c>
      <c r="C1101" t="str">
        <f>IF(COUNTA(Metadata!A1096)=1,IF(COUNTA(Metadata!B1096:'Metadata'!P1096)=15, "Yes", "One (or more) of these fields are empty"),"")</f>
        <v/>
      </c>
      <c r="D1101" t="str">
        <f>IF(COUNTA(Metadata!A1096)=1, IF(ISNUMBER(MATCH(LEFT(Metadata!O1096,SEARCH(":",Metadata!O1096)-1),'Library and Platform Vocabulary'!$A$117:$A$413,0)), "Yes", "No"),"")</f>
        <v/>
      </c>
      <c r="E1101" t="str">
        <f ca="1">IF(COUNTA(Metadata!A1096)=1,IF(Metadata!N1096&gt;TODAY(),"No, date is in the future or is invalid", "Yes"),"")</f>
        <v/>
      </c>
    </row>
    <row r="1102" spans="1:5">
      <c r="A1102" t="str">
        <f>IF(COUNTA(Metadata!A1097)=1,ROW(Metadata!A1097),"")</f>
        <v/>
      </c>
      <c r="B1102" t="str">
        <f>IF(COUNTA(Metadata!A1097)=1,IF(COUNTA(Metadata!L1097,Metadata!B1097)=2, IF(Metadata!L1097=Metadata!B1097, "No", "Yes"), "One (or both) of these fields are empty"),"")</f>
        <v/>
      </c>
      <c r="C1102" t="str">
        <f>IF(COUNTA(Metadata!A1097)=1,IF(COUNTA(Metadata!B1097:'Metadata'!P1097)=15, "Yes", "One (or more) of these fields are empty"),"")</f>
        <v/>
      </c>
      <c r="D1102" t="str">
        <f>IF(COUNTA(Metadata!A1097)=1, IF(ISNUMBER(MATCH(LEFT(Metadata!O1097,SEARCH(":",Metadata!O1097)-1),'Library and Platform Vocabulary'!$A$117:$A$413,0)), "Yes", "No"),"")</f>
        <v/>
      </c>
      <c r="E1102" t="str">
        <f ca="1">IF(COUNTA(Metadata!A1097)=1,IF(Metadata!N1097&gt;TODAY(),"No, date is in the future or is invalid", "Yes"),"")</f>
        <v/>
      </c>
    </row>
    <row r="1103" spans="1:5">
      <c r="A1103" t="str">
        <f>IF(COUNTA(Metadata!A1098)=1,ROW(Metadata!A1098),"")</f>
        <v/>
      </c>
      <c r="B1103" t="str">
        <f>IF(COUNTA(Metadata!A1098)=1,IF(COUNTA(Metadata!L1098,Metadata!B1098)=2, IF(Metadata!L1098=Metadata!B1098, "No", "Yes"), "One (or both) of these fields are empty"),"")</f>
        <v/>
      </c>
      <c r="C1103" t="str">
        <f>IF(COUNTA(Metadata!A1098)=1,IF(COUNTA(Metadata!B1098:'Metadata'!P1098)=15, "Yes", "One (or more) of these fields are empty"),"")</f>
        <v/>
      </c>
      <c r="D1103" t="str">
        <f>IF(COUNTA(Metadata!A1098)=1, IF(ISNUMBER(MATCH(LEFT(Metadata!O1098,SEARCH(":",Metadata!O1098)-1),'Library and Platform Vocabulary'!$A$117:$A$413,0)), "Yes", "No"),"")</f>
        <v/>
      </c>
      <c r="E1103" t="str">
        <f ca="1">IF(COUNTA(Metadata!A1098)=1,IF(Metadata!N1098&gt;TODAY(),"No, date is in the future or is invalid", "Yes"),"")</f>
        <v/>
      </c>
    </row>
    <row r="1104" spans="1:5">
      <c r="A1104" t="str">
        <f>IF(COUNTA(Metadata!A1099)=1,ROW(Metadata!A1099),"")</f>
        <v/>
      </c>
      <c r="B1104" t="str">
        <f>IF(COUNTA(Metadata!A1099)=1,IF(COUNTA(Metadata!L1099,Metadata!B1099)=2, IF(Metadata!L1099=Metadata!B1099, "No", "Yes"), "One (or both) of these fields are empty"),"")</f>
        <v/>
      </c>
      <c r="C1104" t="str">
        <f>IF(COUNTA(Metadata!A1099)=1,IF(COUNTA(Metadata!B1099:'Metadata'!P1099)=15, "Yes", "One (or more) of these fields are empty"),"")</f>
        <v/>
      </c>
      <c r="D1104" t="str">
        <f>IF(COUNTA(Metadata!A1099)=1, IF(ISNUMBER(MATCH(LEFT(Metadata!O1099,SEARCH(":",Metadata!O1099)-1),'Library and Platform Vocabulary'!$A$117:$A$413,0)), "Yes", "No"),"")</f>
        <v/>
      </c>
      <c r="E1104" t="str">
        <f ca="1">IF(COUNTA(Metadata!A1099)=1,IF(Metadata!N1099&gt;TODAY(),"No, date is in the future or is invalid", "Yes"),"")</f>
        <v/>
      </c>
    </row>
    <row r="1105" spans="1:5">
      <c r="A1105" t="str">
        <f>IF(COUNTA(Metadata!A1100)=1,ROW(Metadata!A1100),"")</f>
        <v/>
      </c>
      <c r="B1105" t="str">
        <f>IF(COUNTA(Metadata!A1100)=1,IF(COUNTA(Metadata!L1100,Metadata!B1100)=2, IF(Metadata!L1100=Metadata!B1100, "No", "Yes"), "One (or both) of these fields are empty"),"")</f>
        <v/>
      </c>
      <c r="C1105" t="str">
        <f>IF(COUNTA(Metadata!A1100)=1,IF(COUNTA(Metadata!B1100:'Metadata'!P1100)=15, "Yes", "One (or more) of these fields are empty"),"")</f>
        <v/>
      </c>
      <c r="D1105" t="str">
        <f>IF(COUNTA(Metadata!A1100)=1, IF(ISNUMBER(MATCH(LEFT(Metadata!O1100,SEARCH(":",Metadata!O1100)-1),'Library and Platform Vocabulary'!$A$117:$A$413,0)), "Yes", "No"),"")</f>
        <v/>
      </c>
      <c r="E1105" t="str">
        <f ca="1">IF(COUNTA(Metadata!A1100)=1,IF(Metadata!N1100&gt;TODAY(),"No, date is in the future or is invalid", "Yes"),"")</f>
        <v/>
      </c>
    </row>
    <row r="1106" spans="1:5">
      <c r="A1106" t="str">
        <f>IF(COUNTA(Metadata!A1101)=1,ROW(Metadata!A1101),"")</f>
        <v/>
      </c>
      <c r="B1106" t="str">
        <f>IF(COUNTA(Metadata!A1101)=1,IF(COUNTA(Metadata!L1101,Metadata!B1101)=2, IF(Metadata!L1101=Metadata!B1101, "No", "Yes"), "One (or both) of these fields are empty"),"")</f>
        <v/>
      </c>
      <c r="C1106" t="str">
        <f>IF(COUNTA(Metadata!A1101)=1,IF(COUNTA(Metadata!B1101:'Metadata'!P1101)=15, "Yes", "One (or more) of these fields are empty"),"")</f>
        <v/>
      </c>
      <c r="D1106" t="str">
        <f>IF(COUNTA(Metadata!A1101)=1, IF(ISNUMBER(MATCH(LEFT(Metadata!O1101,SEARCH(":",Metadata!O1101)-1),'Library and Platform Vocabulary'!$A$117:$A$413,0)), "Yes", "No"),"")</f>
        <v/>
      </c>
      <c r="E1106" t="str">
        <f ca="1">IF(COUNTA(Metadata!A1101)=1,IF(Metadata!N1101&gt;TODAY(),"No, date is in the future or is invalid", "Yes"),"")</f>
        <v/>
      </c>
    </row>
    <row r="1107" spans="1:5">
      <c r="A1107" t="str">
        <f>IF(COUNTA(Metadata!A1102)=1,ROW(Metadata!A1102),"")</f>
        <v/>
      </c>
      <c r="B1107" t="str">
        <f>IF(COUNTA(Metadata!A1102)=1,IF(COUNTA(Metadata!L1102,Metadata!B1102)=2, IF(Metadata!L1102=Metadata!B1102, "No", "Yes"), "One (or both) of these fields are empty"),"")</f>
        <v/>
      </c>
      <c r="C1107" t="str">
        <f>IF(COUNTA(Metadata!A1102)=1,IF(COUNTA(Metadata!B1102:'Metadata'!P1102)=15, "Yes", "One (or more) of these fields are empty"),"")</f>
        <v/>
      </c>
      <c r="D1107" t="str">
        <f>IF(COUNTA(Metadata!A1102)=1, IF(ISNUMBER(MATCH(LEFT(Metadata!O1102,SEARCH(":",Metadata!O1102)-1),'Library and Platform Vocabulary'!$A$117:$A$413,0)), "Yes", "No"),"")</f>
        <v/>
      </c>
      <c r="E1107" t="str">
        <f ca="1">IF(COUNTA(Metadata!A1102)=1,IF(Metadata!N1102&gt;TODAY(),"No, date is in the future or is invalid", "Yes"),"")</f>
        <v/>
      </c>
    </row>
    <row r="1108" spans="1:5">
      <c r="A1108" t="str">
        <f>IF(COUNTA(Metadata!A1103)=1,ROW(Metadata!A1103),"")</f>
        <v/>
      </c>
      <c r="B1108" t="str">
        <f>IF(COUNTA(Metadata!A1103)=1,IF(COUNTA(Metadata!L1103,Metadata!B1103)=2, IF(Metadata!L1103=Metadata!B1103, "No", "Yes"), "One (or both) of these fields are empty"),"")</f>
        <v/>
      </c>
      <c r="C1108" t="str">
        <f>IF(COUNTA(Metadata!A1103)=1,IF(COUNTA(Metadata!B1103:'Metadata'!P1103)=15, "Yes", "One (or more) of these fields are empty"),"")</f>
        <v/>
      </c>
      <c r="D1108" t="str">
        <f>IF(COUNTA(Metadata!A1103)=1, IF(ISNUMBER(MATCH(LEFT(Metadata!O1103,SEARCH(":",Metadata!O1103)-1),'Library and Platform Vocabulary'!$A$117:$A$413,0)), "Yes", "No"),"")</f>
        <v/>
      </c>
      <c r="E1108" t="str">
        <f ca="1">IF(COUNTA(Metadata!A1103)=1,IF(Metadata!N1103&gt;TODAY(),"No, date is in the future or is invalid", "Yes"),"")</f>
        <v/>
      </c>
    </row>
    <row r="1109" spans="1:5">
      <c r="A1109" t="str">
        <f>IF(COUNTA(Metadata!A1104)=1,ROW(Metadata!A1104),"")</f>
        <v/>
      </c>
      <c r="B1109" t="str">
        <f>IF(COUNTA(Metadata!A1104)=1,IF(COUNTA(Metadata!L1104,Metadata!B1104)=2, IF(Metadata!L1104=Metadata!B1104, "No", "Yes"), "One (or both) of these fields are empty"),"")</f>
        <v/>
      </c>
      <c r="C1109" t="str">
        <f>IF(COUNTA(Metadata!A1104)=1,IF(COUNTA(Metadata!B1104:'Metadata'!P1104)=15, "Yes", "One (or more) of these fields are empty"),"")</f>
        <v/>
      </c>
      <c r="D1109" t="str">
        <f>IF(COUNTA(Metadata!A1104)=1, IF(ISNUMBER(MATCH(LEFT(Metadata!O1104,SEARCH(":",Metadata!O1104)-1),'Library and Platform Vocabulary'!$A$117:$A$413,0)), "Yes", "No"),"")</f>
        <v/>
      </c>
      <c r="E1109" t="str">
        <f ca="1">IF(COUNTA(Metadata!A1104)=1,IF(Metadata!N1104&gt;TODAY(),"No, date is in the future or is invalid", "Yes"),"")</f>
        <v/>
      </c>
    </row>
    <row r="1110" spans="1:5">
      <c r="A1110" t="str">
        <f>IF(COUNTA(Metadata!A1105)=1,ROW(Metadata!A1105),"")</f>
        <v/>
      </c>
      <c r="B1110" t="str">
        <f>IF(COUNTA(Metadata!A1105)=1,IF(COUNTA(Metadata!L1105,Metadata!B1105)=2, IF(Metadata!L1105=Metadata!B1105, "No", "Yes"), "One (or both) of these fields are empty"),"")</f>
        <v/>
      </c>
      <c r="C1110" t="str">
        <f>IF(COUNTA(Metadata!A1105)=1,IF(COUNTA(Metadata!B1105:'Metadata'!P1105)=15, "Yes", "One (or more) of these fields are empty"),"")</f>
        <v/>
      </c>
      <c r="D1110" t="str">
        <f>IF(COUNTA(Metadata!A1105)=1, IF(ISNUMBER(MATCH(LEFT(Metadata!O1105,SEARCH(":",Metadata!O1105)-1),'Library and Platform Vocabulary'!$A$117:$A$413,0)), "Yes", "No"),"")</f>
        <v/>
      </c>
      <c r="E1110" t="str">
        <f ca="1">IF(COUNTA(Metadata!A1105)=1,IF(Metadata!N1105&gt;TODAY(),"No, date is in the future or is invalid", "Yes"),"")</f>
        <v/>
      </c>
    </row>
    <row r="1111" spans="1:5">
      <c r="A1111" t="str">
        <f>IF(COUNTA(Metadata!A1106)=1,ROW(Metadata!A1106),"")</f>
        <v/>
      </c>
      <c r="B1111" t="str">
        <f>IF(COUNTA(Metadata!A1106)=1,IF(COUNTA(Metadata!L1106,Metadata!B1106)=2, IF(Metadata!L1106=Metadata!B1106, "No", "Yes"), "One (or both) of these fields are empty"),"")</f>
        <v/>
      </c>
      <c r="C1111" t="str">
        <f>IF(COUNTA(Metadata!A1106)=1,IF(COUNTA(Metadata!B1106:'Metadata'!P1106)=15, "Yes", "One (or more) of these fields are empty"),"")</f>
        <v/>
      </c>
      <c r="D1111" t="str">
        <f>IF(COUNTA(Metadata!A1106)=1, IF(ISNUMBER(MATCH(LEFT(Metadata!O1106,SEARCH(":",Metadata!O1106)-1),'Library and Platform Vocabulary'!$A$117:$A$413,0)), "Yes", "No"),"")</f>
        <v/>
      </c>
      <c r="E1111" t="str">
        <f ca="1">IF(COUNTA(Metadata!A1106)=1,IF(Metadata!N1106&gt;TODAY(),"No, date is in the future or is invalid", "Yes"),"")</f>
        <v/>
      </c>
    </row>
    <row r="1112" spans="1:5">
      <c r="A1112" t="str">
        <f>IF(COUNTA(Metadata!A1107)=1,ROW(Metadata!A1107),"")</f>
        <v/>
      </c>
      <c r="B1112" t="str">
        <f>IF(COUNTA(Metadata!A1107)=1,IF(COUNTA(Metadata!L1107,Metadata!B1107)=2, IF(Metadata!L1107=Metadata!B1107, "No", "Yes"), "One (or both) of these fields are empty"),"")</f>
        <v/>
      </c>
      <c r="C1112" t="str">
        <f>IF(COUNTA(Metadata!A1107)=1,IF(COUNTA(Metadata!B1107:'Metadata'!P1107)=15, "Yes", "One (or more) of these fields are empty"),"")</f>
        <v/>
      </c>
      <c r="D1112" t="str">
        <f>IF(COUNTA(Metadata!A1107)=1, IF(ISNUMBER(MATCH(LEFT(Metadata!O1107,SEARCH(":",Metadata!O1107)-1),'Library and Platform Vocabulary'!$A$117:$A$413,0)), "Yes", "No"),"")</f>
        <v/>
      </c>
      <c r="E1112" t="str">
        <f ca="1">IF(COUNTA(Metadata!A1107)=1,IF(Metadata!N1107&gt;TODAY(),"No, date is in the future or is invalid", "Yes"),"")</f>
        <v/>
      </c>
    </row>
    <row r="1113" spans="1:5">
      <c r="A1113" t="str">
        <f>IF(COUNTA(Metadata!A1108)=1,ROW(Metadata!A1108),"")</f>
        <v/>
      </c>
      <c r="B1113" t="str">
        <f>IF(COUNTA(Metadata!A1108)=1,IF(COUNTA(Metadata!L1108,Metadata!B1108)=2, IF(Metadata!L1108=Metadata!B1108, "No", "Yes"), "One (or both) of these fields are empty"),"")</f>
        <v/>
      </c>
      <c r="C1113" t="str">
        <f>IF(COUNTA(Metadata!A1108)=1,IF(COUNTA(Metadata!B1108:'Metadata'!P1108)=15, "Yes", "One (or more) of these fields are empty"),"")</f>
        <v/>
      </c>
      <c r="D1113" t="str">
        <f>IF(COUNTA(Metadata!A1108)=1, IF(ISNUMBER(MATCH(LEFT(Metadata!O1108,SEARCH(":",Metadata!O1108)-1),'Library and Platform Vocabulary'!$A$117:$A$413,0)), "Yes", "No"),"")</f>
        <v/>
      </c>
      <c r="E1113" t="str">
        <f ca="1">IF(COUNTA(Metadata!A1108)=1,IF(Metadata!N1108&gt;TODAY(),"No, date is in the future or is invalid", "Yes"),"")</f>
        <v/>
      </c>
    </row>
    <row r="1114" spans="1:5">
      <c r="A1114" t="str">
        <f>IF(COUNTA(Metadata!A1109)=1,ROW(Metadata!A1109),"")</f>
        <v/>
      </c>
      <c r="B1114" t="str">
        <f>IF(COUNTA(Metadata!A1109)=1,IF(COUNTA(Metadata!L1109,Metadata!B1109)=2, IF(Metadata!L1109=Metadata!B1109, "No", "Yes"), "One (or both) of these fields are empty"),"")</f>
        <v/>
      </c>
      <c r="C1114" t="str">
        <f>IF(COUNTA(Metadata!A1109)=1,IF(COUNTA(Metadata!B1109:'Metadata'!P1109)=15, "Yes", "One (or more) of these fields are empty"),"")</f>
        <v/>
      </c>
      <c r="D1114" t="str">
        <f>IF(COUNTA(Metadata!A1109)=1, IF(ISNUMBER(MATCH(LEFT(Metadata!O1109,SEARCH(":",Metadata!O1109)-1),'Library and Platform Vocabulary'!$A$117:$A$413,0)), "Yes", "No"),"")</f>
        <v/>
      </c>
      <c r="E1114" t="str">
        <f ca="1">IF(COUNTA(Metadata!A1109)=1,IF(Metadata!N1109&gt;TODAY(),"No, date is in the future or is invalid", "Yes"),"")</f>
        <v/>
      </c>
    </row>
    <row r="1115" spans="1:5">
      <c r="A1115" t="str">
        <f>IF(COUNTA(Metadata!A1110)=1,ROW(Metadata!A1110),"")</f>
        <v/>
      </c>
      <c r="B1115" t="str">
        <f>IF(COUNTA(Metadata!A1110)=1,IF(COUNTA(Metadata!L1110,Metadata!B1110)=2, IF(Metadata!L1110=Metadata!B1110, "No", "Yes"), "One (or both) of these fields are empty"),"")</f>
        <v/>
      </c>
      <c r="C1115" t="str">
        <f>IF(COUNTA(Metadata!A1110)=1,IF(COUNTA(Metadata!B1110:'Metadata'!P1110)=15, "Yes", "One (or more) of these fields are empty"),"")</f>
        <v/>
      </c>
      <c r="D1115" t="str">
        <f>IF(COUNTA(Metadata!A1110)=1, IF(ISNUMBER(MATCH(LEFT(Metadata!O1110,SEARCH(":",Metadata!O1110)-1),'Library and Platform Vocabulary'!$A$117:$A$413,0)), "Yes", "No"),"")</f>
        <v/>
      </c>
      <c r="E1115" t="str">
        <f ca="1">IF(COUNTA(Metadata!A1110)=1,IF(Metadata!N1110&gt;TODAY(),"No, date is in the future or is invalid", "Yes"),"")</f>
        <v/>
      </c>
    </row>
    <row r="1116" spans="1:5">
      <c r="A1116" t="str">
        <f>IF(COUNTA(Metadata!A1111)=1,ROW(Metadata!A1111),"")</f>
        <v/>
      </c>
      <c r="B1116" t="str">
        <f>IF(COUNTA(Metadata!A1111)=1,IF(COUNTA(Metadata!L1111,Metadata!B1111)=2, IF(Metadata!L1111=Metadata!B1111, "No", "Yes"), "One (or both) of these fields are empty"),"")</f>
        <v/>
      </c>
      <c r="C1116" t="str">
        <f>IF(COUNTA(Metadata!A1111)=1,IF(COUNTA(Metadata!B1111:'Metadata'!P1111)=15, "Yes", "One (or more) of these fields are empty"),"")</f>
        <v/>
      </c>
      <c r="D1116" t="str">
        <f>IF(COUNTA(Metadata!A1111)=1, IF(ISNUMBER(MATCH(LEFT(Metadata!O1111,SEARCH(":",Metadata!O1111)-1),'Library and Platform Vocabulary'!$A$117:$A$413,0)), "Yes", "No"),"")</f>
        <v/>
      </c>
      <c r="E1116" t="str">
        <f ca="1">IF(COUNTA(Metadata!A1111)=1,IF(Metadata!N1111&gt;TODAY(),"No, date is in the future or is invalid", "Yes"),"")</f>
        <v/>
      </c>
    </row>
    <row r="1117" spans="1:5">
      <c r="A1117" t="str">
        <f>IF(COUNTA(Metadata!A1112)=1,ROW(Metadata!A1112),"")</f>
        <v/>
      </c>
      <c r="B1117" t="str">
        <f>IF(COUNTA(Metadata!A1112)=1,IF(COUNTA(Metadata!L1112,Metadata!B1112)=2, IF(Metadata!L1112=Metadata!B1112, "No", "Yes"), "One (or both) of these fields are empty"),"")</f>
        <v/>
      </c>
      <c r="C1117" t="str">
        <f>IF(COUNTA(Metadata!A1112)=1,IF(COUNTA(Metadata!B1112:'Metadata'!P1112)=15, "Yes", "One (or more) of these fields are empty"),"")</f>
        <v/>
      </c>
      <c r="D1117" t="str">
        <f>IF(COUNTA(Metadata!A1112)=1, IF(ISNUMBER(MATCH(LEFT(Metadata!O1112,SEARCH(":",Metadata!O1112)-1),'Library and Platform Vocabulary'!$A$117:$A$413,0)), "Yes", "No"),"")</f>
        <v/>
      </c>
      <c r="E1117" t="str">
        <f ca="1">IF(COUNTA(Metadata!A1112)=1,IF(Metadata!N1112&gt;TODAY(),"No, date is in the future or is invalid", "Yes"),"")</f>
        <v/>
      </c>
    </row>
    <row r="1118" spans="1:5">
      <c r="A1118" t="str">
        <f>IF(COUNTA(Metadata!A1113)=1,ROW(Metadata!A1113),"")</f>
        <v/>
      </c>
      <c r="B1118" t="str">
        <f>IF(COUNTA(Metadata!A1113)=1,IF(COUNTA(Metadata!L1113,Metadata!B1113)=2, IF(Metadata!L1113=Metadata!B1113, "No", "Yes"), "One (or both) of these fields are empty"),"")</f>
        <v/>
      </c>
      <c r="C1118" t="str">
        <f>IF(COUNTA(Metadata!A1113)=1,IF(COUNTA(Metadata!B1113:'Metadata'!P1113)=15, "Yes", "One (or more) of these fields are empty"),"")</f>
        <v/>
      </c>
      <c r="D1118" t="str">
        <f>IF(COUNTA(Metadata!A1113)=1, IF(ISNUMBER(MATCH(LEFT(Metadata!O1113,SEARCH(":",Metadata!O1113)-1),'Library and Platform Vocabulary'!$A$117:$A$413,0)), "Yes", "No"),"")</f>
        <v/>
      </c>
      <c r="E1118" t="str">
        <f ca="1">IF(COUNTA(Metadata!A1113)=1,IF(Metadata!N1113&gt;TODAY(),"No, date is in the future or is invalid", "Yes"),"")</f>
        <v/>
      </c>
    </row>
    <row r="1119" spans="1:5">
      <c r="A1119" t="str">
        <f>IF(COUNTA(Metadata!A1114)=1,ROW(Metadata!A1114),"")</f>
        <v/>
      </c>
      <c r="B1119" t="str">
        <f>IF(COUNTA(Metadata!A1114)=1,IF(COUNTA(Metadata!L1114,Metadata!B1114)=2, IF(Metadata!L1114=Metadata!B1114, "No", "Yes"), "One (or both) of these fields are empty"),"")</f>
        <v/>
      </c>
      <c r="C1119" t="str">
        <f>IF(COUNTA(Metadata!A1114)=1,IF(COUNTA(Metadata!B1114:'Metadata'!P1114)=15, "Yes", "One (or more) of these fields are empty"),"")</f>
        <v/>
      </c>
      <c r="D1119" t="str">
        <f>IF(COUNTA(Metadata!A1114)=1, IF(ISNUMBER(MATCH(LEFT(Metadata!O1114,SEARCH(":",Metadata!O1114)-1),'Library and Platform Vocabulary'!$A$117:$A$413,0)), "Yes", "No"),"")</f>
        <v/>
      </c>
      <c r="E1119" t="str">
        <f ca="1">IF(COUNTA(Metadata!A1114)=1,IF(Metadata!N1114&gt;TODAY(),"No, date is in the future or is invalid", "Yes"),"")</f>
        <v/>
      </c>
    </row>
    <row r="1120" spans="1:5">
      <c r="A1120" t="str">
        <f>IF(COUNTA(Metadata!A1115)=1,ROW(Metadata!A1115),"")</f>
        <v/>
      </c>
      <c r="B1120" t="str">
        <f>IF(COUNTA(Metadata!A1115)=1,IF(COUNTA(Metadata!L1115,Metadata!B1115)=2, IF(Metadata!L1115=Metadata!B1115, "No", "Yes"), "One (or both) of these fields are empty"),"")</f>
        <v/>
      </c>
      <c r="C1120" t="str">
        <f>IF(COUNTA(Metadata!A1115)=1,IF(COUNTA(Metadata!B1115:'Metadata'!P1115)=15, "Yes", "One (or more) of these fields are empty"),"")</f>
        <v/>
      </c>
      <c r="D1120" t="str">
        <f>IF(COUNTA(Metadata!A1115)=1, IF(ISNUMBER(MATCH(LEFT(Metadata!O1115,SEARCH(":",Metadata!O1115)-1),'Library and Platform Vocabulary'!$A$117:$A$413,0)), "Yes", "No"),"")</f>
        <v/>
      </c>
      <c r="E1120" t="str">
        <f ca="1">IF(COUNTA(Metadata!A1115)=1,IF(Metadata!N1115&gt;TODAY(),"No, date is in the future or is invalid", "Yes"),"")</f>
        <v/>
      </c>
    </row>
    <row r="1121" spans="1:5">
      <c r="A1121" t="str">
        <f>IF(COUNTA(Metadata!A1116)=1,ROW(Metadata!A1116),"")</f>
        <v/>
      </c>
      <c r="B1121" t="str">
        <f>IF(COUNTA(Metadata!A1116)=1,IF(COUNTA(Metadata!L1116,Metadata!B1116)=2, IF(Metadata!L1116=Metadata!B1116, "No", "Yes"), "One (or both) of these fields are empty"),"")</f>
        <v/>
      </c>
      <c r="C1121" t="str">
        <f>IF(COUNTA(Metadata!A1116)=1,IF(COUNTA(Metadata!B1116:'Metadata'!P1116)=15, "Yes", "One (or more) of these fields are empty"),"")</f>
        <v/>
      </c>
      <c r="D1121" t="str">
        <f>IF(COUNTA(Metadata!A1116)=1, IF(ISNUMBER(MATCH(LEFT(Metadata!O1116,SEARCH(":",Metadata!O1116)-1),'Library and Platform Vocabulary'!$A$117:$A$413,0)), "Yes", "No"),"")</f>
        <v/>
      </c>
      <c r="E1121" t="str">
        <f ca="1">IF(COUNTA(Metadata!A1116)=1,IF(Metadata!N1116&gt;TODAY(),"No, date is in the future or is invalid", "Yes"),"")</f>
        <v/>
      </c>
    </row>
    <row r="1122" spans="1:5">
      <c r="A1122" t="str">
        <f>IF(COUNTA(Metadata!A1117)=1,ROW(Metadata!A1117),"")</f>
        <v/>
      </c>
      <c r="B1122" t="str">
        <f>IF(COUNTA(Metadata!A1117)=1,IF(COUNTA(Metadata!L1117,Metadata!B1117)=2, IF(Metadata!L1117=Metadata!B1117, "No", "Yes"), "One (or both) of these fields are empty"),"")</f>
        <v/>
      </c>
      <c r="C1122" t="str">
        <f>IF(COUNTA(Metadata!A1117)=1,IF(COUNTA(Metadata!B1117:'Metadata'!P1117)=15, "Yes", "One (or more) of these fields are empty"),"")</f>
        <v/>
      </c>
      <c r="D1122" t="str">
        <f>IF(COUNTA(Metadata!A1117)=1, IF(ISNUMBER(MATCH(LEFT(Metadata!O1117,SEARCH(":",Metadata!O1117)-1),'Library and Platform Vocabulary'!$A$117:$A$413,0)), "Yes", "No"),"")</f>
        <v/>
      </c>
      <c r="E1122" t="str">
        <f ca="1">IF(COUNTA(Metadata!A1117)=1,IF(Metadata!N1117&gt;TODAY(),"No, date is in the future or is invalid", "Yes"),"")</f>
        <v/>
      </c>
    </row>
    <row r="1123" spans="1:5">
      <c r="A1123" t="str">
        <f>IF(COUNTA(Metadata!A1118)=1,ROW(Metadata!A1118),"")</f>
        <v/>
      </c>
      <c r="B1123" t="str">
        <f>IF(COUNTA(Metadata!A1118)=1,IF(COUNTA(Metadata!L1118,Metadata!B1118)=2, IF(Metadata!L1118=Metadata!B1118, "No", "Yes"), "One (or both) of these fields are empty"),"")</f>
        <v/>
      </c>
      <c r="C1123" t="str">
        <f>IF(COUNTA(Metadata!A1118)=1,IF(COUNTA(Metadata!B1118:'Metadata'!P1118)=15, "Yes", "One (or more) of these fields are empty"),"")</f>
        <v/>
      </c>
      <c r="D1123" t="str">
        <f>IF(COUNTA(Metadata!A1118)=1, IF(ISNUMBER(MATCH(LEFT(Metadata!O1118,SEARCH(":",Metadata!O1118)-1),'Library and Platform Vocabulary'!$A$117:$A$413,0)), "Yes", "No"),"")</f>
        <v/>
      </c>
      <c r="E1123" t="str">
        <f ca="1">IF(COUNTA(Metadata!A1118)=1,IF(Metadata!N1118&gt;TODAY(),"No, date is in the future or is invalid", "Yes"),"")</f>
        <v/>
      </c>
    </row>
    <row r="1124" spans="1:5">
      <c r="A1124" t="str">
        <f>IF(COUNTA(Metadata!A1119)=1,ROW(Metadata!A1119),"")</f>
        <v/>
      </c>
      <c r="B1124" t="str">
        <f>IF(COUNTA(Metadata!A1119)=1,IF(COUNTA(Metadata!L1119,Metadata!B1119)=2, IF(Metadata!L1119=Metadata!B1119, "No", "Yes"), "One (or both) of these fields are empty"),"")</f>
        <v/>
      </c>
      <c r="C1124" t="str">
        <f>IF(COUNTA(Metadata!A1119)=1,IF(COUNTA(Metadata!B1119:'Metadata'!P1119)=15, "Yes", "One (or more) of these fields are empty"),"")</f>
        <v/>
      </c>
      <c r="D1124" t="str">
        <f>IF(COUNTA(Metadata!A1119)=1, IF(ISNUMBER(MATCH(LEFT(Metadata!O1119,SEARCH(":",Metadata!O1119)-1),'Library and Platform Vocabulary'!$A$117:$A$413,0)), "Yes", "No"),"")</f>
        <v/>
      </c>
      <c r="E1124" t="str">
        <f ca="1">IF(COUNTA(Metadata!A1119)=1,IF(Metadata!N1119&gt;TODAY(),"No, date is in the future or is invalid", "Yes"),"")</f>
        <v/>
      </c>
    </row>
    <row r="1125" spans="1:5">
      <c r="A1125" t="str">
        <f>IF(COUNTA(Metadata!A1120)=1,ROW(Metadata!A1120),"")</f>
        <v/>
      </c>
      <c r="B1125" t="str">
        <f>IF(COUNTA(Metadata!A1120)=1,IF(COUNTA(Metadata!L1120,Metadata!B1120)=2, IF(Metadata!L1120=Metadata!B1120, "No", "Yes"), "One (or both) of these fields are empty"),"")</f>
        <v/>
      </c>
      <c r="C1125" t="str">
        <f>IF(COUNTA(Metadata!A1120)=1,IF(COUNTA(Metadata!B1120:'Metadata'!P1120)=15, "Yes", "One (or more) of these fields are empty"),"")</f>
        <v/>
      </c>
      <c r="D1125" t="str">
        <f>IF(COUNTA(Metadata!A1120)=1, IF(ISNUMBER(MATCH(LEFT(Metadata!O1120,SEARCH(":",Metadata!O1120)-1),'Library and Platform Vocabulary'!$A$117:$A$413,0)), "Yes", "No"),"")</f>
        <v/>
      </c>
      <c r="E1125" t="str">
        <f ca="1">IF(COUNTA(Metadata!A1120)=1,IF(Metadata!N1120&gt;TODAY(),"No, date is in the future or is invalid", "Yes"),"")</f>
        <v/>
      </c>
    </row>
    <row r="1126" spans="1:5">
      <c r="A1126" t="str">
        <f>IF(COUNTA(Metadata!A1121)=1,ROW(Metadata!A1121),"")</f>
        <v/>
      </c>
      <c r="B1126" t="str">
        <f>IF(COUNTA(Metadata!A1121)=1,IF(COUNTA(Metadata!L1121,Metadata!B1121)=2, IF(Metadata!L1121=Metadata!B1121, "No", "Yes"), "One (or both) of these fields are empty"),"")</f>
        <v/>
      </c>
      <c r="C1126" t="str">
        <f>IF(COUNTA(Metadata!A1121)=1,IF(COUNTA(Metadata!B1121:'Metadata'!P1121)=15, "Yes", "One (or more) of these fields are empty"),"")</f>
        <v/>
      </c>
      <c r="D1126" t="str">
        <f>IF(COUNTA(Metadata!A1121)=1, IF(ISNUMBER(MATCH(LEFT(Metadata!O1121,SEARCH(":",Metadata!O1121)-1),'Library and Platform Vocabulary'!$A$117:$A$413,0)), "Yes", "No"),"")</f>
        <v/>
      </c>
      <c r="E1126" t="str">
        <f ca="1">IF(COUNTA(Metadata!A1121)=1,IF(Metadata!N1121&gt;TODAY(),"No, date is in the future or is invalid", "Yes"),"")</f>
        <v/>
      </c>
    </row>
    <row r="1127" spans="1:5">
      <c r="A1127" t="str">
        <f>IF(COUNTA(Metadata!A1122)=1,ROW(Metadata!A1122),"")</f>
        <v/>
      </c>
      <c r="B1127" t="str">
        <f>IF(COUNTA(Metadata!A1122)=1,IF(COUNTA(Metadata!L1122,Metadata!B1122)=2, IF(Metadata!L1122=Metadata!B1122, "No", "Yes"), "One (or both) of these fields are empty"),"")</f>
        <v/>
      </c>
      <c r="C1127" t="str">
        <f>IF(COUNTA(Metadata!A1122)=1,IF(COUNTA(Metadata!B1122:'Metadata'!P1122)=15, "Yes", "One (or more) of these fields are empty"),"")</f>
        <v/>
      </c>
      <c r="D1127" t="str">
        <f>IF(COUNTA(Metadata!A1122)=1, IF(ISNUMBER(MATCH(LEFT(Metadata!O1122,SEARCH(":",Metadata!O1122)-1),'Library and Platform Vocabulary'!$A$117:$A$413,0)), "Yes", "No"),"")</f>
        <v/>
      </c>
      <c r="E1127" t="str">
        <f ca="1">IF(COUNTA(Metadata!A1122)=1,IF(Metadata!N1122&gt;TODAY(),"No, date is in the future or is invalid", "Yes"),"")</f>
        <v/>
      </c>
    </row>
    <row r="1128" spans="1:5">
      <c r="A1128" t="str">
        <f>IF(COUNTA(Metadata!A1123)=1,ROW(Metadata!A1123),"")</f>
        <v/>
      </c>
      <c r="B1128" t="str">
        <f>IF(COUNTA(Metadata!A1123)=1,IF(COUNTA(Metadata!L1123,Metadata!B1123)=2, IF(Metadata!L1123=Metadata!B1123, "No", "Yes"), "One (or both) of these fields are empty"),"")</f>
        <v/>
      </c>
      <c r="C1128" t="str">
        <f>IF(COUNTA(Metadata!A1123)=1,IF(COUNTA(Metadata!B1123:'Metadata'!P1123)=15, "Yes", "One (or more) of these fields are empty"),"")</f>
        <v/>
      </c>
      <c r="D1128" t="str">
        <f>IF(COUNTA(Metadata!A1123)=1, IF(ISNUMBER(MATCH(LEFT(Metadata!O1123,SEARCH(":",Metadata!O1123)-1),'Library and Platform Vocabulary'!$A$117:$A$413,0)), "Yes", "No"),"")</f>
        <v/>
      </c>
      <c r="E1128" t="str">
        <f ca="1">IF(COUNTA(Metadata!A1123)=1,IF(Metadata!N1123&gt;TODAY(),"No, date is in the future or is invalid", "Yes"),"")</f>
        <v/>
      </c>
    </row>
    <row r="1129" spans="1:5">
      <c r="A1129" t="str">
        <f>IF(COUNTA(Metadata!A1124)=1,ROW(Metadata!A1124),"")</f>
        <v/>
      </c>
      <c r="B1129" t="str">
        <f>IF(COUNTA(Metadata!A1124)=1,IF(COUNTA(Metadata!L1124,Metadata!B1124)=2, IF(Metadata!L1124=Metadata!B1124, "No", "Yes"), "One (or both) of these fields are empty"),"")</f>
        <v/>
      </c>
      <c r="C1129" t="str">
        <f>IF(COUNTA(Metadata!A1124)=1,IF(COUNTA(Metadata!B1124:'Metadata'!P1124)=15, "Yes", "One (or more) of these fields are empty"),"")</f>
        <v/>
      </c>
      <c r="D1129" t="str">
        <f>IF(COUNTA(Metadata!A1124)=1, IF(ISNUMBER(MATCH(LEFT(Metadata!O1124,SEARCH(":",Metadata!O1124)-1),'Library and Platform Vocabulary'!$A$117:$A$413,0)), "Yes", "No"),"")</f>
        <v/>
      </c>
      <c r="E1129" t="str">
        <f ca="1">IF(COUNTA(Metadata!A1124)=1,IF(Metadata!N1124&gt;TODAY(),"No, date is in the future or is invalid", "Yes"),"")</f>
        <v/>
      </c>
    </row>
    <row r="1130" spans="1:5">
      <c r="A1130" t="str">
        <f>IF(COUNTA(Metadata!A1125)=1,ROW(Metadata!A1125),"")</f>
        <v/>
      </c>
      <c r="B1130" t="str">
        <f>IF(COUNTA(Metadata!A1125)=1,IF(COUNTA(Metadata!L1125,Metadata!B1125)=2, IF(Metadata!L1125=Metadata!B1125, "No", "Yes"), "One (or both) of these fields are empty"),"")</f>
        <v/>
      </c>
      <c r="C1130" t="str">
        <f>IF(COUNTA(Metadata!A1125)=1,IF(COUNTA(Metadata!B1125:'Metadata'!P1125)=15, "Yes", "One (or more) of these fields are empty"),"")</f>
        <v/>
      </c>
      <c r="D1130" t="str">
        <f>IF(COUNTA(Metadata!A1125)=1, IF(ISNUMBER(MATCH(LEFT(Metadata!O1125,SEARCH(":",Metadata!O1125)-1),'Library and Platform Vocabulary'!$A$117:$A$413,0)), "Yes", "No"),"")</f>
        <v/>
      </c>
      <c r="E1130" t="str">
        <f ca="1">IF(COUNTA(Metadata!A1125)=1,IF(Metadata!N1125&gt;TODAY(),"No, date is in the future or is invalid", "Yes"),"")</f>
        <v/>
      </c>
    </row>
    <row r="1131" spans="1:5">
      <c r="A1131" t="str">
        <f>IF(COUNTA(Metadata!A1126)=1,ROW(Metadata!A1126),"")</f>
        <v/>
      </c>
      <c r="B1131" t="str">
        <f>IF(COUNTA(Metadata!A1126)=1,IF(COUNTA(Metadata!L1126,Metadata!B1126)=2, IF(Metadata!L1126=Metadata!B1126, "No", "Yes"), "One (or both) of these fields are empty"),"")</f>
        <v/>
      </c>
      <c r="C1131" t="str">
        <f>IF(COUNTA(Metadata!A1126)=1,IF(COUNTA(Metadata!B1126:'Metadata'!P1126)=15, "Yes", "One (or more) of these fields are empty"),"")</f>
        <v/>
      </c>
      <c r="D1131" t="str">
        <f>IF(COUNTA(Metadata!A1126)=1, IF(ISNUMBER(MATCH(LEFT(Metadata!O1126,SEARCH(":",Metadata!O1126)-1),'Library and Platform Vocabulary'!$A$117:$A$413,0)), "Yes", "No"),"")</f>
        <v/>
      </c>
      <c r="E1131" t="str">
        <f ca="1">IF(COUNTA(Metadata!A1126)=1,IF(Metadata!N1126&gt;TODAY(),"No, date is in the future or is invalid", "Yes"),"")</f>
        <v/>
      </c>
    </row>
    <row r="1132" spans="1:5">
      <c r="A1132" t="str">
        <f>IF(COUNTA(Metadata!A1127)=1,ROW(Metadata!A1127),"")</f>
        <v/>
      </c>
      <c r="B1132" t="str">
        <f>IF(COUNTA(Metadata!A1127)=1,IF(COUNTA(Metadata!L1127,Metadata!B1127)=2, IF(Metadata!L1127=Metadata!B1127, "No", "Yes"), "One (or both) of these fields are empty"),"")</f>
        <v/>
      </c>
      <c r="C1132" t="str">
        <f>IF(COUNTA(Metadata!A1127)=1,IF(COUNTA(Metadata!B1127:'Metadata'!P1127)=15, "Yes", "One (or more) of these fields are empty"),"")</f>
        <v/>
      </c>
      <c r="D1132" t="str">
        <f>IF(COUNTA(Metadata!A1127)=1, IF(ISNUMBER(MATCH(LEFT(Metadata!O1127,SEARCH(":",Metadata!O1127)-1),'Library and Platform Vocabulary'!$A$117:$A$413,0)), "Yes", "No"),"")</f>
        <v/>
      </c>
      <c r="E1132" t="str">
        <f ca="1">IF(COUNTA(Metadata!A1127)=1,IF(Metadata!N1127&gt;TODAY(),"No, date is in the future or is invalid", "Yes"),"")</f>
        <v/>
      </c>
    </row>
    <row r="1133" spans="1:5">
      <c r="A1133" t="str">
        <f>IF(COUNTA(Metadata!A1128)=1,ROW(Metadata!A1128),"")</f>
        <v/>
      </c>
      <c r="B1133" t="str">
        <f>IF(COUNTA(Metadata!A1128)=1,IF(COUNTA(Metadata!L1128,Metadata!B1128)=2, IF(Metadata!L1128=Metadata!B1128, "No", "Yes"), "One (or both) of these fields are empty"),"")</f>
        <v/>
      </c>
      <c r="C1133" t="str">
        <f>IF(COUNTA(Metadata!A1128)=1,IF(COUNTA(Metadata!B1128:'Metadata'!P1128)=15, "Yes", "One (or more) of these fields are empty"),"")</f>
        <v/>
      </c>
      <c r="D1133" t="str">
        <f>IF(COUNTA(Metadata!A1128)=1, IF(ISNUMBER(MATCH(LEFT(Metadata!O1128,SEARCH(":",Metadata!O1128)-1),'Library and Platform Vocabulary'!$A$117:$A$413,0)), "Yes", "No"),"")</f>
        <v/>
      </c>
      <c r="E1133" t="str">
        <f ca="1">IF(COUNTA(Metadata!A1128)=1,IF(Metadata!N1128&gt;TODAY(),"No, date is in the future or is invalid", "Yes"),"")</f>
        <v/>
      </c>
    </row>
    <row r="1134" spans="1:5">
      <c r="A1134" t="str">
        <f>IF(COUNTA(Metadata!A1129)=1,ROW(Metadata!A1129),"")</f>
        <v/>
      </c>
      <c r="B1134" t="str">
        <f>IF(COUNTA(Metadata!A1129)=1,IF(COUNTA(Metadata!L1129,Metadata!B1129)=2, IF(Metadata!L1129=Metadata!B1129, "No", "Yes"), "One (or both) of these fields are empty"),"")</f>
        <v/>
      </c>
      <c r="C1134" t="str">
        <f>IF(COUNTA(Metadata!A1129)=1,IF(COUNTA(Metadata!B1129:'Metadata'!P1129)=15, "Yes", "One (or more) of these fields are empty"),"")</f>
        <v/>
      </c>
      <c r="D1134" t="str">
        <f>IF(COUNTA(Metadata!A1129)=1, IF(ISNUMBER(MATCH(LEFT(Metadata!O1129,SEARCH(":",Metadata!O1129)-1),'Library and Platform Vocabulary'!$A$117:$A$413,0)), "Yes", "No"),"")</f>
        <v/>
      </c>
      <c r="E1134" t="str">
        <f ca="1">IF(COUNTA(Metadata!A1129)=1,IF(Metadata!N1129&gt;TODAY(),"No, date is in the future or is invalid", "Yes"),"")</f>
        <v/>
      </c>
    </row>
    <row r="1135" spans="1:5">
      <c r="A1135" t="str">
        <f>IF(COUNTA(Metadata!A1130)=1,ROW(Metadata!A1130),"")</f>
        <v/>
      </c>
      <c r="B1135" t="str">
        <f>IF(COUNTA(Metadata!A1130)=1,IF(COUNTA(Metadata!L1130,Metadata!B1130)=2, IF(Metadata!L1130=Metadata!B1130, "No", "Yes"), "One (or both) of these fields are empty"),"")</f>
        <v/>
      </c>
      <c r="C1135" t="str">
        <f>IF(COUNTA(Metadata!A1130)=1,IF(COUNTA(Metadata!B1130:'Metadata'!P1130)=15, "Yes", "One (or more) of these fields are empty"),"")</f>
        <v/>
      </c>
      <c r="D1135" t="str">
        <f>IF(COUNTA(Metadata!A1130)=1, IF(ISNUMBER(MATCH(LEFT(Metadata!O1130,SEARCH(":",Metadata!O1130)-1),'Library and Platform Vocabulary'!$A$117:$A$413,0)), "Yes", "No"),"")</f>
        <v/>
      </c>
      <c r="E1135" t="str">
        <f ca="1">IF(COUNTA(Metadata!A1130)=1,IF(Metadata!N1130&gt;TODAY(),"No, date is in the future or is invalid", "Yes"),"")</f>
        <v/>
      </c>
    </row>
    <row r="1136" spans="1:5">
      <c r="A1136" t="str">
        <f>IF(COUNTA(Metadata!A1131)=1,ROW(Metadata!A1131),"")</f>
        <v/>
      </c>
      <c r="B1136" t="str">
        <f>IF(COUNTA(Metadata!A1131)=1,IF(COUNTA(Metadata!L1131,Metadata!B1131)=2, IF(Metadata!L1131=Metadata!B1131, "No", "Yes"), "One (or both) of these fields are empty"),"")</f>
        <v/>
      </c>
      <c r="C1136" t="str">
        <f>IF(COUNTA(Metadata!A1131)=1,IF(COUNTA(Metadata!B1131:'Metadata'!P1131)=15, "Yes", "One (or more) of these fields are empty"),"")</f>
        <v/>
      </c>
      <c r="D1136" t="str">
        <f>IF(COUNTA(Metadata!A1131)=1, IF(ISNUMBER(MATCH(LEFT(Metadata!O1131,SEARCH(":",Metadata!O1131)-1),'Library and Platform Vocabulary'!$A$117:$A$413,0)), "Yes", "No"),"")</f>
        <v/>
      </c>
      <c r="E1136" t="str">
        <f ca="1">IF(COUNTA(Metadata!A1131)=1,IF(Metadata!N1131&gt;TODAY(),"No, date is in the future or is invalid", "Yes"),"")</f>
        <v/>
      </c>
    </row>
    <row r="1137" spans="1:5">
      <c r="A1137" t="str">
        <f>IF(COUNTA(Metadata!A1132)=1,ROW(Metadata!A1132),"")</f>
        <v/>
      </c>
      <c r="B1137" t="str">
        <f>IF(COUNTA(Metadata!A1132)=1,IF(COUNTA(Metadata!L1132,Metadata!B1132)=2, IF(Metadata!L1132=Metadata!B1132, "No", "Yes"), "One (or both) of these fields are empty"),"")</f>
        <v/>
      </c>
      <c r="C1137" t="str">
        <f>IF(COUNTA(Metadata!A1132)=1,IF(COUNTA(Metadata!B1132:'Metadata'!P1132)=15, "Yes", "One (or more) of these fields are empty"),"")</f>
        <v/>
      </c>
      <c r="D1137" t="str">
        <f>IF(COUNTA(Metadata!A1132)=1, IF(ISNUMBER(MATCH(LEFT(Metadata!O1132,SEARCH(":",Metadata!O1132)-1),'Library and Platform Vocabulary'!$A$117:$A$413,0)), "Yes", "No"),"")</f>
        <v/>
      </c>
      <c r="E1137" t="str">
        <f ca="1">IF(COUNTA(Metadata!A1132)=1,IF(Metadata!N1132&gt;TODAY(),"No, date is in the future or is invalid", "Yes"),"")</f>
        <v/>
      </c>
    </row>
    <row r="1138" spans="1:5">
      <c r="A1138" t="str">
        <f>IF(COUNTA(Metadata!A1133)=1,ROW(Metadata!A1133),"")</f>
        <v/>
      </c>
      <c r="B1138" t="str">
        <f>IF(COUNTA(Metadata!A1133)=1,IF(COUNTA(Metadata!L1133,Metadata!B1133)=2, IF(Metadata!L1133=Metadata!B1133, "No", "Yes"), "One (or both) of these fields are empty"),"")</f>
        <v/>
      </c>
      <c r="C1138" t="str">
        <f>IF(COUNTA(Metadata!A1133)=1,IF(COUNTA(Metadata!B1133:'Metadata'!P1133)=15, "Yes", "One (or more) of these fields are empty"),"")</f>
        <v/>
      </c>
      <c r="D1138" t="str">
        <f>IF(COUNTA(Metadata!A1133)=1, IF(ISNUMBER(MATCH(LEFT(Metadata!O1133,SEARCH(":",Metadata!O1133)-1),'Library and Platform Vocabulary'!$A$117:$A$413,0)), "Yes", "No"),"")</f>
        <v/>
      </c>
      <c r="E1138" t="str">
        <f ca="1">IF(COUNTA(Metadata!A1133)=1,IF(Metadata!N1133&gt;TODAY(),"No, date is in the future or is invalid", "Yes"),"")</f>
        <v/>
      </c>
    </row>
    <row r="1139" spans="1:5">
      <c r="A1139" t="str">
        <f>IF(COUNTA(Metadata!A1134)=1,ROW(Metadata!A1134),"")</f>
        <v/>
      </c>
      <c r="B1139" t="str">
        <f>IF(COUNTA(Metadata!A1134)=1,IF(COUNTA(Metadata!L1134,Metadata!B1134)=2, IF(Metadata!L1134=Metadata!B1134, "No", "Yes"), "One (or both) of these fields are empty"),"")</f>
        <v/>
      </c>
      <c r="C1139" t="str">
        <f>IF(COUNTA(Metadata!A1134)=1,IF(COUNTA(Metadata!B1134:'Metadata'!P1134)=15, "Yes", "One (or more) of these fields are empty"),"")</f>
        <v/>
      </c>
      <c r="D1139" t="str">
        <f>IF(COUNTA(Metadata!A1134)=1, IF(ISNUMBER(MATCH(LEFT(Metadata!O1134,SEARCH(":",Metadata!O1134)-1),'Library and Platform Vocabulary'!$A$117:$A$413,0)), "Yes", "No"),"")</f>
        <v/>
      </c>
      <c r="E1139" t="str">
        <f ca="1">IF(COUNTA(Metadata!A1134)=1,IF(Metadata!N1134&gt;TODAY(),"No, date is in the future or is invalid", "Yes"),"")</f>
        <v/>
      </c>
    </row>
    <row r="1140" spans="1:5">
      <c r="A1140" t="str">
        <f>IF(COUNTA(Metadata!A1135)=1,ROW(Metadata!A1135),"")</f>
        <v/>
      </c>
      <c r="B1140" t="str">
        <f>IF(COUNTA(Metadata!A1135)=1,IF(COUNTA(Metadata!L1135,Metadata!B1135)=2, IF(Metadata!L1135=Metadata!B1135, "No", "Yes"), "One (or both) of these fields are empty"),"")</f>
        <v/>
      </c>
      <c r="C1140" t="str">
        <f>IF(COUNTA(Metadata!A1135)=1,IF(COUNTA(Metadata!B1135:'Metadata'!P1135)=15, "Yes", "One (or more) of these fields are empty"),"")</f>
        <v/>
      </c>
      <c r="D1140" t="str">
        <f>IF(COUNTA(Metadata!A1135)=1, IF(ISNUMBER(MATCH(LEFT(Metadata!O1135,SEARCH(":",Metadata!O1135)-1),'Library and Platform Vocabulary'!$A$117:$A$413,0)), "Yes", "No"),"")</f>
        <v/>
      </c>
      <c r="E1140" t="str">
        <f ca="1">IF(COUNTA(Metadata!A1135)=1,IF(Metadata!N1135&gt;TODAY(),"No, date is in the future or is invalid", "Yes"),"")</f>
        <v/>
      </c>
    </row>
    <row r="1141" spans="1:5">
      <c r="A1141" t="str">
        <f>IF(COUNTA(Metadata!A1136)=1,ROW(Metadata!A1136),"")</f>
        <v/>
      </c>
      <c r="B1141" t="str">
        <f>IF(COUNTA(Metadata!A1136)=1,IF(COUNTA(Metadata!L1136,Metadata!B1136)=2, IF(Metadata!L1136=Metadata!B1136, "No", "Yes"), "One (or both) of these fields are empty"),"")</f>
        <v/>
      </c>
      <c r="C1141" t="str">
        <f>IF(COUNTA(Metadata!A1136)=1,IF(COUNTA(Metadata!B1136:'Metadata'!P1136)=15, "Yes", "One (or more) of these fields are empty"),"")</f>
        <v/>
      </c>
      <c r="D1141" t="str">
        <f>IF(COUNTA(Metadata!A1136)=1, IF(ISNUMBER(MATCH(LEFT(Metadata!O1136,SEARCH(":",Metadata!O1136)-1),'Library and Platform Vocabulary'!$A$117:$A$413,0)), "Yes", "No"),"")</f>
        <v/>
      </c>
      <c r="E1141" t="str">
        <f ca="1">IF(COUNTA(Metadata!A1136)=1,IF(Metadata!N1136&gt;TODAY(),"No, date is in the future or is invalid", "Yes"),"")</f>
        <v/>
      </c>
    </row>
    <row r="1142" spans="1:5">
      <c r="A1142" t="str">
        <f>IF(COUNTA(Metadata!A1137)=1,ROW(Metadata!A1137),"")</f>
        <v/>
      </c>
      <c r="B1142" t="str">
        <f>IF(COUNTA(Metadata!A1137)=1,IF(COUNTA(Metadata!L1137,Metadata!B1137)=2, IF(Metadata!L1137=Metadata!B1137, "No", "Yes"), "One (or both) of these fields are empty"),"")</f>
        <v/>
      </c>
      <c r="C1142" t="str">
        <f>IF(COUNTA(Metadata!A1137)=1,IF(COUNTA(Metadata!B1137:'Metadata'!P1137)=15, "Yes", "One (or more) of these fields are empty"),"")</f>
        <v/>
      </c>
      <c r="D1142" t="str">
        <f>IF(COUNTA(Metadata!A1137)=1, IF(ISNUMBER(MATCH(LEFT(Metadata!O1137,SEARCH(":",Metadata!O1137)-1),'Library and Platform Vocabulary'!$A$117:$A$413,0)), "Yes", "No"),"")</f>
        <v/>
      </c>
      <c r="E1142" t="str">
        <f ca="1">IF(COUNTA(Metadata!A1137)=1,IF(Metadata!N1137&gt;TODAY(),"No, date is in the future or is invalid", "Yes"),"")</f>
        <v/>
      </c>
    </row>
    <row r="1143" spans="1:5">
      <c r="A1143" t="str">
        <f>IF(COUNTA(Metadata!A1138)=1,ROW(Metadata!A1138),"")</f>
        <v/>
      </c>
      <c r="B1143" t="str">
        <f>IF(COUNTA(Metadata!A1138)=1,IF(COUNTA(Metadata!L1138,Metadata!B1138)=2, IF(Metadata!L1138=Metadata!B1138, "No", "Yes"), "One (or both) of these fields are empty"),"")</f>
        <v/>
      </c>
      <c r="C1143" t="str">
        <f>IF(COUNTA(Metadata!A1138)=1,IF(COUNTA(Metadata!B1138:'Metadata'!P1138)=15, "Yes", "One (or more) of these fields are empty"),"")</f>
        <v/>
      </c>
      <c r="D1143" t="str">
        <f>IF(COUNTA(Metadata!A1138)=1, IF(ISNUMBER(MATCH(LEFT(Metadata!O1138,SEARCH(":",Metadata!O1138)-1),'Library and Platform Vocabulary'!$A$117:$A$413,0)), "Yes", "No"),"")</f>
        <v/>
      </c>
      <c r="E1143" t="str">
        <f ca="1">IF(COUNTA(Metadata!A1138)=1,IF(Metadata!N1138&gt;TODAY(),"No, date is in the future or is invalid", "Yes"),"")</f>
        <v/>
      </c>
    </row>
    <row r="1144" spans="1:5">
      <c r="A1144" t="str">
        <f>IF(COUNTA(Metadata!A1139)=1,ROW(Metadata!A1139),"")</f>
        <v/>
      </c>
      <c r="B1144" t="str">
        <f>IF(COUNTA(Metadata!A1139)=1,IF(COUNTA(Metadata!L1139,Metadata!B1139)=2, IF(Metadata!L1139=Metadata!B1139, "No", "Yes"), "One (or both) of these fields are empty"),"")</f>
        <v/>
      </c>
      <c r="C1144" t="str">
        <f>IF(COUNTA(Metadata!A1139)=1,IF(COUNTA(Metadata!B1139:'Metadata'!P1139)=15, "Yes", "One (or more) of these fields are empty"),"")</f>
        <v/>
      </c>
      <c r="D1144" t="str">
        <f>IF(COUNTA(Metadata!A1139)=1, IF(ISNUMBER(MATCH(LEFT(Metadata!O1139,SEARCH(":",Metadata!O1139)-1),'Library and Platform Vocabulary'!$A$117:$A$413,0)), "Yes", "No"),"")</f>
        <v/>
      </c>
      <c r="E1144" t="str">
        <f ca="1">IF(COUNTA(Metadata!A1139)=1,IF(Metadata!N1139&gt;TODAY(),"No, date is in the future or is invalid", "Yes"),"")</f>
        <v/>
      </c>
    </row>
    <row r="1145" spans="1:5">
      <c r="A1145" t="str">
        <f>IF(COUNTA(Metadata!A1140)=1,ROW(Metadata!A1140),"")</f>
        <v/>
      </c>
      <c r="B1145" t="str">
        <f>IF(COUNTA(Metadata!A1140)=1,IF(COUNTA(Metadata!L1140,Metadata!B1140)=2, IF(Metadata!L1140=Metadata!B1140, "No", "Yes"), "One (or both) of these fields are empty"),"")</f>
        <v/>
      </c>
      <c r="C1145" t="str">
        <f>IF(COUNTA(Metadata!A1140)=1,IF(COUNTA(Metadata!B1140:'Metadata'!P1140)=15, "Yes", "One (or more) of these fields are empty"),"")</f>
        <v/>
      </c>
      <c r="D1145" t="str">
        <f>IF(COUNTA(Metadata!A1140)=1, IF(ISNUMBER(MATCH(LEFT(Metadata!O1140,SEARCH(":",Metadata!O1140)-1),'Library and Platform Vocabulary'!$A$117:$A$413,0)), "Yes", "No"),"")</f>
        <v/>
      </c>
      <c r="E1145" t="str">
        <f ca="1">IF(COUNTA(Metadata!A1140)=1,IF(Metadata!N1140&gt;TODAY(),"No, date is in the future or is invalid", "Yes"),"")</f>
        <v/>
      </c>
    </row>
    <row r="1146" spans="1:5">
      <c r="A1146" t="str">
        <f>IF(COUNTA(Metadata!A1141)=1,ROW(Metadata!A1141),"")</f>
        <v/>
      </c>
      <c r="B1146" t="str">
        <f>IF(COUNTA(Metadata!A1141)=1,IF(COUNTA(Metadata!L1141,Metadata!B1141)=2, IF(Metadata!L1141=Metadata!B1141, "No", "Yes"), "One (or both) of these fields are empty"),"")</f>
        <v/>
      </c>
      <c r="C1146" t="str">
        <f>IF(COUNTA(Metadata!A1141)=1,IF(COUNTA(Metadata!B1141:'Metadata'!P1141)=15, "Yes", "One (or more) of these fields are empty"),"")</f>
        <v/>
      </c>
      <c r="D1146" t="str">
        <f>IF(COUNTA(Metadata!A1141)=1, IF(ISNUMBER(MATCH(LEFT(Metadata!O1141,SEARCH(":",Metadata!O1141)-1),'Library and Platform Vocabulary'!$A$117:$A$413,0)), "Yes", "No"),"")</f>
        <v/>
      </c>
      <c r="E1146" t="str">
        <f ca="1">IF(COUNTA(Metadata!A1141)=1,IF(Metadata!N1141&gt;TODAY(),"No, date is in the future or is invalid", "Yes"),"")</f>
        <v/>
      </c>
    </row>
    <row r="1147" spans="1:5">
      <c r="A1147" t="str">
        <f>IF(COUNTA(Metadata!A1142)=1,ROW(Metadata!A1142),"")</f>
        <v/>
      </c>
      <c r="B1147" t="str">
        <f>IF(COUNTA(Metadata!A1142)=1,IF(COUNTA(Metadata!L1142,Metadata!B1142)=2, IF(Metadata!L1142=Metadata!B1142, "No", "Yes"), "One (or both) of these fields are empty"),"")</f>
        <v/>
      </c>
      <c r="C1147" t="str">
        <f>IF(COUNTA(Metadata!A1142)=1,IF(COUNTA(Metadata!B1142:'Metadata'!P1142)=15, "Yes", "One (or more) of these fields are empty"),"")</f>
        <v/>
      </c>
      <c r="D1147" t="str">
        <f>IF(COUNTA(Metadata!A1142)=1, IF(ISNUMBER(MATCH(LEFT(Metadata!O1142,SEARCH(":",Metadata!O1142)-1),'Library and Platform Vocabulary'!$A$117:$A$413,0)), "Yes", "No"),"")</f>
        <v/>
      </c>
      <c r="E1147" t="str">
        <f ca="1">IF(COUNTA(Metadata!A1142)=1,IF(Metadata!N1142&gt;TODAY(),"No, date is in the future or is invalid", "Yes"),"")</f>
        <v/>
      </c>
    </row>
    <row r="1148" spans="1:5">
      <c r="A1148" t="str">
        <f>IF(COUNTA(Metadata!A1143)=1,ROW(Metadata!A1143),"")</f>
        <v/>
      </c>
      <c r="B1148" t="str">
        <f>IF(COUNTA(Metadata!A1143)=1,IF(COUNTA(Metadata!L1143,Metadata!B1143)=2, IF(Metadata!L1143=Metadata!B1143, "No", "Yes"), "One (or both) of these fields are empty"),"")</f>
        <v/>
      </c>
      <c r="C1148" t="str">
        <f>IF(COUNTA(Metadata!A1143)=1,IF(COUNTA(Metadata!B1143:'Metadata'!P1143)=15, "Yes", "One (or more) of these fields are empty"),"")</f>
        <v/>
      </c>
      <c r="D1148" t="str">
        <f>IF(COUNTA(Metadata!A1143)=1, IF(ISNUMBER(MATCH(LEFT(Metadata!O1143,SEARCH(":",Metadata!O1143)-1),'Library and Platform Vocabulary'!$A$117:$A$413,0)), "Yes", "No"),"")</f>
        <v/>
      </c>
      <c r="E1148" t="str">
        <f ca="1">IF(COUNTA(Metadata!A1143)=1,IF(Metadata!N1143&gt;TODAY(),"No, date is in the future or is invalid", "Yes"),"")</f>
        <v/>
      </c>
    </row>
    <row r="1149" spans="1:5">
      <c r="A1149" t="str">
        <f>IF(COUNTA(Metadata!A1144)=1,ROW(Metadata!A1144),"")</f>
        <v/>
      </c>
      <c r="B1149" t="str">
        <f>IF(COUNTA(Metadata!A1144)=1,IF(COUNTA(Metadata!L1144,Metadata!B1144)=2, IF(Metadata!L1144=Metadata!B1144, "No", "Yes"), "One (or both) of these fields are empty"),"")</f>
        <v/>
      </c>
      <c r="C1149" t="str">
        <f>IF(COUNTA(Metadata!A1144)=1,IF(COUNTA(Metadata!B1144:'Metadata'!P1144)=15, "Yes", "One (or more) of these fields are empty"),"")</f>
        <v/>
      </c>
      <c r="D1149" t="str">
        <f>IF(COUNTA(Metadata!A1144)=1, IF(ISNUMBER(MATCH(LEFT(Metadata!O1144,SEARCH(":",Metadata!O1144)-1),'Library and Platform Vocabulary'!$A$117:$A$413,0)), "Yes", "No"),"")</f>
        <v/>
      </c>
      <c r="E1149" t="str">
        <f ca="1">IF(COUNTA(Metadata!A1144)=1,IF(Metadata!N1144&gt;TODAY(),"No, date is in the future or is invalid", "Yes"),"")</f>
        <v/>
      </c>
    </row>
    <row r="1150" spans="1:5">
      <c r="A1150" t="str">
        <f>IF(COUNTA(Metadata!A1145)=1,ROW(Metadata!A1145),"")</f>
        <v/>
      </c>
      <c r="B1150" t="str">
        <f>IF(COUNTA(Metadata!A1145)=1,IF(COUNTA(Metadata!L1145,Metadata!B1145)=2, IF(Metadata!L1145=Metadata!B1145, "No", "Yes"), "One (or both) of these fields are empty"),"")</f>
        <v/>
      </c>
      <c r="C1150" t="str">
        <f>IF(COUNTA(Metadata!A1145)=1,IF(COUNTA(Metadata!B1145:'Metadata'!P1145)=15, "Yes", "One (or more) of these fields are empty"),"")</f>
        <v/>
      </c>
      <c r="D1150" t="str">
        <f>IF(COUNTA(Metadata!A1145)=1, IF(ISNUMBER(MATCH(LEFT(Metadata!O1145,SEARCH(":",Metadata!O1145)-1),'Library and Platform Vocabulary'!$A$117:$A$413,0)), "Yes", "No"),"")</f>
        <v/>
      </c>
      <c r="E1150" t="str">
        <f ca="1">IF(COUNTA(Metadata!A1145)=1,IF(Metadata!N1145&gt;TODAY(),"No, date is in the future or is invalid", "Yes"),"")</f>
        <v/>
      </c>
    </row>
    <row r="1151" spans="1:5">
      <c r="A1151" t="str">
        <f>IF(COUNTA(Metadata!A1146)=1,ROW(Metadata!A1146),"")</f>
        <v/>
      </c>
      <c r="B1151" t="str">
        <f>IF(COUNTA(Metadata!A1146)=1,IF(COUNTA(Metadata!L1146,Metadata!B1146)=2, IF(Metadata!L1146=Metadata!B1146, "No", "Yes"), "One (or both) of these fields are empty"),"")</f>
        <v/>
      </c>
      <c r="C1151" t="str">
        <f>IF(COUNTA(Metadata!A1146)=1,IF(COUNTA(Metadata!B1146:'Metadata'!P1146)=15, "Yes", "One (or more) of these fields are empty"),"")</f>
        <v/>
      </c>
      <c r="D1151" t="str">
        <f>IF(COUNTA(Metadata!A1146)=1, IF(ISNUMBER(MATCH(LEFT(Metadata!O1146,SEARCH(":",Metadata!O1146)-1),'Library and Platform Vocabulary'!$A$117:$A$413,0)), "Yes", "No"),"")</f>
        <v/>
      </c>
      <c r="E1151" t="str">
        <f ca="1">IF(COUNTA(Metadata!A1146)=1,IF(Metadata!N1146&gt;TODAY(),"No, date is in the future or is invalid", "Yes"),"")</f>
        <v/>
      </c>
    </row>
    <row r="1152" spans="1:5">
      <c r="A1152" t="str">
        <f>IF(COUNTA(Metadata!A1147)=1,ROW(Metadata!A1147),"")</f>
        <v/>
      </c>
      <c r="B1152" t="str">
        <f>IF(COUNTA(Metadata!A1147)=1,IF(COUNTA(Metadata!L1147,Metadata!B1147)=2, IF(Metadata!L1147=Metadata!B1147, "No", "Yes"), "One (or both) of these fields are empty"),"")</f>
        <v/>
      </c>
      <c r="C1152" t="str">
        <f>IF(COUNTA(Metadata!A1147)=1,IF(COUNTA(Metadata!B1147:'Metadata'!P1147)=15, "Yes", "One (or more) of these fields are empty"),"")</f>
        <v/>
      </c>
      <c r="D1152" t="str">
        <f>IF(COUNTA(Metadata!A1147)=1, IF(ISNUMBER(MATCH(LEFT(Metadata!O1147,SEARCH(":",Metadata!O1147)-1),'Library and Platform Vocabulary'!$A$117:$A$413,0)), "Yes", "No"),"")</f>
        <v/>
      </c>
      <c r="E1152" t="str">
        <f ca="1">IF(COUNTA(Metadata!A1147)=1,IF(Metadata!N1147&gt;TODAY(),"No, date is in the future or is invalid", "Yes"),"")</f>
        <v/>
      </c>
    </row>
    <row r="1153" spans="1:5">
      <c r="A1153" t="str">
        <f>IF(COUNTA(Metadata!A1148)=1,ROW(Metadata!A1148),"")</f>
        <v/>
      </c>
      <c r="B1153" t="str">
        <f>IF(COUNTA(Metadata!A1148)=1,IF(COUNTA(Metadata!L1148,Metadata!B1148)=2, IF(Metadata!L1148=Metadata!B1148, "No", "Yes"), "One (or both) of these fields are empty"),"")</f>
        <v/>
      </c>
      <c r="C1153" t="str">
        <f>IF(COUNTA(Metadata!A1148)=1,IF(COUNTA(Metadata!B1148:'Metadata'!P1148)=15, "Yes", "One (or more) of these fields are empty"),"")</f>
        <v/>
      </c>
      <c r="D1153" t="str">
        <f>IF(COUNTA(Metadata!A1148)=1, IF(ISNUMBER(MATCH(LEFT(Metadata!O1148,SEARCH(":",Metadata!O1148)-1),'Library and Platform Vocabulary'!$A$117:$A$413,0)), "Yes", "No"),"")</f>
        <v/>
      </c>
      <c r="E1153" t="str">
        <f ca="1">IF(COUNTA(Metadata!A1148)=1,IF(Metadata!N1148&gt;TODAY(),"No, date is in the future or is invalid", "Yes"),"")</f>
        <v/>
      </c>
    </row>
    <row r="1154" spans="1:5">
      <c r="A1154" t="str">
        <f>IF(COUNTA(Metadata!A1149)=1,ROW(Metadata!A1149),"")</f>
        <v/>
      </c>
      <c r="B1154" t="str">
        <f>IF(COUNTA(Metadata!A1149)=1,IF(COUNTA(Metadata!L1149,Metadata!B1149)=2, IF(Metadata!L1149=Metadata!B1149, "No", "Yes"), "One (or both) of these fields are empty"),"")</f>
        <v/>
      </c>
      <c r="C1154" t="str">
        <f>IF(COUNTA(Metadata!A1149)=1,IF(COUNTA(Metadata!B1149:'Metadata'!P1149)=15, "Yes", "One (or more) of these fields are empty"),"")</f>
        <v/>
      </c>
      <c r="D1154" t="str">
        <f>IF(COUNTA(Metadata!A1149)=1, IF(ISNUMBER(MATCH(LEFT(Metadata!O1149,SEARCH(":",Metadata!O1149)-1),'Library and Platform Vocabulary'!$A$117:$A$413,0)), "Yes", "No"),"")</f>
        <v/>
      </c>
      <c r="E1154" t="str">
        <f ca="1">IF(COUNTA(Metadata!A1149)=1,IF(Metadata!N1149&gt;TODAY(),"No, date is in the future or is invalid", "Yes"),"")</f>
        <v/>
      </c>
    </row>
    <row r="1155" spans="1:5">
      <c r="A1155" t="str">
        <f>IF(COUNTA(Metadata!A1150)=1,ROW(Metadata!A1150),"")</f>
        <v/>
      </c>
      <c r="B1155" t="str">
        <f>IF(COUNTA(Metadata!A1150)=1,IF(COUNTA(Metadata!L1150,Metadata!B1150)=2, IF(Metadata!L1150=Metadata!B1150, "No", "Yes"), "One (or both) of these fields are empty"),"")</f>
        <v/>
      </c>
      <c r="C1155" t="str">
        <f>IF(COUNTA(Metadata!A1150)=1,IF(COUNTA(Metadata!B1150:'Metadata'!P1150)=15, "Yes", "One (or more) of these fields are empty"),"")</f>
        <v/>
      </c>
      <c r="D1155" t="str">
        <f>IF(COUNTA(Metadata!A1150)=1, IF(ISNUMBER(MATCH(LEFT(Metadata!O1150,SEARCH(":",Metadata!O1150)-1),'Library and Platform Vocabulary'!$A$117:$A$413,0)), "Yes", "No"),"")</f>
        <v/>
      </c>
      <c r="E1155" t="str">
        <f ca="1">IF(COUNTA(Metadata!A1150)=1,IF(Metadata!N1150&gt;TODAY(),"No, date is in the future or is invalid", "Yes"),"")</f>
        <v/>
      </c>
    </row>
    <row r="1156" spans="1:5">
      <c r="A1156" t="str">
        <f>IF(COUNTA(Metadata!A1151)=1,ROW(Metadata!A1151),"")</f>
        <v/>
      </c>
      <c r="B1156" t="str">
        <f>IF(COUNTA(Metadata!A1151)=1,IF(COUNTA(Metadata!L1151,Metadata!B1151)=2, IF(Metadata!L1151=Metadata!B1151, "No", "Yes"), "One (or both) of these fields are empty"),"")</f>
        <v/>
      </c>
      <c r="C1156" t="str">
        <f>IF(COUNTA(Metadata!A1151)=1,IF(COUNTA(Metadata!B1151:'Metadata'!P1151)=15, "Yes", "One (or more) of these fields are empty"),"")</f>
        <v/>
      </c>
      <c r="D1156" t="str">
        <f>IF(COUNTA(Metadata!A1151)=1, IF(ISNUMBER(MATCH(LEFT(Metadata!O1151,SEARCH(":",Metadata!O1151)-1),'Library and Platform Vocabulary'!$A$117:$A$413,0)), "Yes", "No"),"")</f>
        <v/>
      </c>
      <c r="E1156" t="str">
        <f ca="1">IF(COUNTA(Metadata!A1151)=1,IF(Metadata!N1151&gt;TODAY(),"No, date is in the future or is invalid", "Yes"),"")</f>
        <v/>
      </c>
    </row>
    <row r="1157" spans="1:5">
      <c r="A1157" t="str">
        <f>IF(COUNTA(Metadata!A1152)=1,ROW(Metadata!A1152),"")</f>
        <v/>
      </c>
      <c r="B1157" t="str">
        <f>IF(COUNTA(Metadata!A1152)=1,IF(COUNTA(Metadata!L1152,Metadata!B1152)=2, IF(Metadata!L1152=Metadata!B1152, "No", "Yes"), "One (or both) of these fields are empty"),"")</f>
        <v/>
      </c>
      <c r="C1157" t="str">
        <f>IF(COUNTA(Metadata!A1152)=1,IF(COUNTA(Metadata!B1152:'Metadata'!P1152)=15, "Yes", "One (or more) of these fields are empty"),"")</f>
        <v/>
      </c>
      <c r="D1157" t="str">
        <f>IF(COUNTA(Metadata!A1152)=1, IF(ISNUMBER(MATCH(LEFT(Metadata!O1152,SEARCH(":",Metadata!O1152)-1),'Library and Platform Vocabulary'!$A$117:$A$413,0)), "Yes", "No"),"")</f>
        <v/>
      </c>
      <c r="E1157" t="str">
        <f ca="1">IF(COUNTA(Metadata!A1152)=1,IF(Metadata!N1152&gt;TODAY(),"No, date is in the future or is invalid", "Yes"),"")</f>
        <v/>
      </c>
    </row>
    <row r="1158" spans="1:5">
      <c r="A1158" t="str">
        <f>IF(COUNTA(Metadata!A1153)=1,ROW(Metadata!A1153),"")</f>
        <v/>
      </c>
      <c r="B1158" t="str">
        <f>IF(COUNTA(Metadata!A1153)=1,IF(COUNTA(Metadata!L1153,Metadata!B1153)=2, IF(Metadata!L1153=Metadata!B1153, "No", "Yes"), "One (or both) of these fields are empty"),"")</f>
        <v/>
      </c>
      <c r="C1158" t="str">
        <f>IF(COUNTA(Metadata!A1153)=1,IF(COUNTA(Metadata!B1153:'Metadata'!P1153)=15, "Yes", "One (or more) of these fields are empty"),"")</f>
        <v/>
      </c>
      <c r="D1158" t="str">
        <f>IF(COUNTA(Metadata!A1153)=1, IF(ISNUMBER(MATCH(LEFT(Metadata!O1153,SEARCH(":",Metadata!O1153)-1),'Library and Platform Vocabulary'!$A$117:$A$413,0)), "Yes", "No"),"")</f>
        <v/>
      </c>
      <c r="E1158" t="str">
        <f ca="1">IF(COUNTA(Metadata!A1153)=1,IF(Metadata!N1153&gt;TODAY(),"No, date is in the future or is invalid", "Yes"),"")</f>
        <v/>
      </c>
    </row>
    <row r="1159" spans="1:5">
      <c r="A1159" t="str">
        <f>IF(COUNTA(Metadata!A1154)=1,ROW(Metadata!A1154),"")</f>
        <v/>
      </c>
      <c r="B1159" t="str">
        <f>IF(COUNTA(Metadata!A1154)=1,IF(COUNTA(Metadata!L1154,Metadata!B1154)=2, IF(Metadata!L1154=Metadata!B1154, "No", "Yes"), "One (or both) of these fields are empty"),"")</f>
        <v/>
      </c>
      <c r="C1159" t="str">
        <f>IF(COUNTA(Metadata!A1154)=1,IF(COUNTA(Metadata!B1154:'Metadata'!P1154)=15, "Yes", "One (or more) of these fields are empty"),"")</f>
        <v/>
      </c>
      <c r="D1159" t="str">
        <f>IF(COUNTA(Metadata!A1154)=1, IF(ISNUMBER(MATCH(LEFT(Metadata!O1154,SEARCH(":",Metadata!O1154)-1),'Library and Platform Vocabulary'!$A$117:$A$413,0)), "Yes", "No"),"")</f>
        <v/>
      </c>
      <c r="E1159" t="str">
        <f ca="1">IF(COUNTA(Metadata!A1154)=1,IF(Metadata!N1154&gt;TODAY(),"No, date is in the future or is invalid", "Yes"),"")</f>
        <v/>
      </c>
    </row>
    <row r="1160" spans="1:5">
      <c r="A1160" t="str">
        <f>IF(COUNTA(Metadata!A1155)=1,ROW(Metadata!A1155),"")</f>
        <v/>
      </c>
      <c r="B1160" t="str">
        <f>IF(COUNTA(Metadata!A1155)=1,IF(COUNTA(Metadata!L1155,Metadata!B1155)=2, IF(Metadata!L1155=Metadata!B1155, "No", "Yes"), "One (or both) of these fields are empty"),"")</f>
        <v/>
      </c>
      <c r="C1160" t="str">
        <f>IF(COUNTA(Metadata!A1155)=1,IF(COUNTA(Metadata!B1155:'Metadata'!P1155)=15, "Yes", "One (or more) of these fields are empty"),"")</f>
        <v/>
      </c>
      <c r="D1160" t="str">
        <f>IF(COUNTA(Metadata!A1155)=1, IF(ISNUMBER(MATCH(LEFT(Metadata!O1155,SEARCH(":",Metadata!O1155)-1),'Library and Platform Vocabulary'!$A$117:$A$413,0)), "Yes", "No"),"")</f>
        <v/>
      </c>
      <c r="E1160" t="str">
        <f ca="1">IF(COUNTA(Metadata!A1155)=1,IF(Metadata!N1155&gt;TODAY(),"No, date is in the future or is invalid", "Yes"),"")</f>
        <v/>
      </c>
    </row>
    <row r="1161" spans="1:5">
      <c r="A1161" t="str">
        <f>IF(COUNTA(Metadata!A1156)=1,ROW(Metadata!A1156),"")</f>
        <v/>
      </c>
      <c r="B1161" t="str">
        <f>IF(COUNTA(Metadata!A1156)=1,IF(COUNTA(Metadata!L1156,Metadata!B1156)=2, IF(Metadata!L1156=Metadata!B1156, "No", "Yes"), "One (or both) of these fields are empty"),"")</f>
        <v/>
      </c>
      <c r="C1161" t="str">
        <f>IF(COUNTA(Metadata!A1156)=1,IF(COUNTA(Metadata!B1156:'Metadata'!P1156)=15, "Yes", "One (or more) of these fields are empty"),"")</f>
        <v/>
      </c>
      <c r="D1161" t="str">
        <f>IF(COUNTA(Metadata!A1156)=1, IF(ISNUMBER(MATCH(LEFT(Metadata!O1156,SEARCH(":",Metadata!O1156)-1),'Library and Platform Vocabulary'!$A$117:$A$413,0)), "Yes", "No"),"")</f>
        <v/>
      </c>
      <c r="E1161" t="str">
        <f ca="1">IF(COUNTA(Metadata!A1156)=1,IF(Metadata!N1156&gt;TODAY(),"No, date is in the future or is invalid", "Yes"),"")</f>
        <v/>
      </c>
    </row>
    <row r="1162" spans="1:5">
      <c r="A1162" t="str">
        <f>IF(COUNTA(Metadata!A1157)=1,ROW(Metadata!A1157),"")</f>
        <v/>
      </c>
      <c r="B1162" t="str">
        <f>IF(COUNTA(Metadata!A1157)=1,IF(COUNTA(Metadata!L1157,Metadata!B1157)=2, IF(Metadata!L1157=Metadata!B1157, "No", "Yes"), "One (or both) of these fields are empty"),"")</f>
        <v/>
      </c>
      <c r="C1162" t="str">
        <f>IF(COUNTA(Metadata!A1157)=1,IF(COUNTA(Metadata!B1157:'Metadata'!P1157)=15, "Yes", "One (or more) of these fields are empty"),"")</f>
        <v/>
      </c>
      <c r="D1162" t="str">
        <f>IF(COUNTA(Metadata!A1157)=1, IF(ISNUMBER(MATCH(LEFT(Metadata!O1157,SEARCH(":",Metadata!O1157)-1),'Library and Platform Vocabulary'!$A$117:$A$413,0)), "Yes", "No"),"")</f>
        <v/>
      </c>
      <c r="E1162" t="str">
        <f ca="1">IF(COUNTA(Metadata!A1157)=1,IF(Metadata!N1157&gt;TODAY(),"No, date is in the future or is invalid", "Yes"),"")</f>
        <v/>
      </c>
    </row>
    <row r="1163" spans="1:5">
      <c r="A1163" t="str">
        <f>IF(COUNTA(Metadata!A1158)=1,ROW(Metadata!A1158),"")</f>
        <v/>
      </c>
      <c r="B1163" t="str">
        <f>IF(COUNTA(Metadata!A1158)=1,IF(COUNTA(Metadata!L1158,Metadata!B1158)=2, IF(Metadata!L1158=Metadata!B1158, "No", "Yes"), "One (or both) of these fields are empty"),"")</f>
        <v/>
      </c>
      <c r="C1163" t="str">
        <f>IF(COUNTA(Metadata!A1158)=1,IF(COUNTA(Metadata!B1158:'Metadata'!P1158)=15, "Yes", "One (or more) of these fields are empty"),"")</f>
        <v/>
      </c>
      <c r="D1163" t="str">
        <f>IF(COUNTA(Metadata!A1158)=1, IF(ISNUMBER(MATCH(LEFT(Metadata!O1158,SEARCH(":",Metadata!O1158)-1),'Library and Platform Vocabulary'!$A$117:$A$413,0)), "Yes", "No"),"")</f>
        <v/>
      </c>
      <c r="E1163" t="str">
        <f ca="1">IF(COUNTA(Metadata!A1158)=1,IF(Metadata!N1158&gt;TODAY(),"No, date is in the future or is invalid", "Yes"),"")</f>
        <v/>
      </c>
    </row>
    <row r="1164" spans="1:5">
      <c r="A1164" t="str">
        <f>IF(COUNTA(Metadata!A1159)=1,ROW(Metadata!A1159),"")</f>
        <v/>
      </c>
      <c r="B1164" t="str">
        <f>IF(COUNTA(Metadata!A1159)=1,IF(COUNTA(Metadata!L1159,Metadata!B1159)=2, IF(Metadata!L1159=Metadata!B1159, "No", "Yes"), "One (or both) of these fields are empty"),"")</f>
        <v/>
      </c>
      <c r="C1164" t="str">
        <f>IF(COUNTA(Metadata!A1159)=1,IF(COUNTA(Metadata!B1159:'Metadata'!P1159)=15, "Yes", "One (or more) of these fields are empty"),"")</f>
        <v/>
      </c>
      <c r="D1164" t="str">
        <f>IF(COUNTA(Metadata!A1159)=1, IF(ISNUMBER(MATCH(LEFT(Metadata!O1159,SEARCH(":",Metadata!O1159)-1),'Library and Platform Vocabulary'!$A$117:$A$413,0)), "Yes", "No"),"")</f>
        <v/>
      </c>
      <c r="E1164" t="str">
        <f ca="1">IF(COUNTA(Metadata!A1159)=1,IF(Metadata!N1159&gt;TODAY(),"No, date is in the future or is invalid", "Yes"),"")</f>
        <v/>
      </c>
    </row>
    <row r="1165" spans="1:5">
      <c r="A1165" t="str">
        <f>IF(COUNTA(Metadata!A1160)=1,ROW(Metadata!A1160),"")</f>
        <v/>
      </c>
      <c r="B1165" t="str">
        <f>IF(COUNTA(Metadata!A1160)=1,IF(COUNTA(Metadata!L1160,Metadata!B1160)=2, IF(Metadata!L1160=Metadata!B1160, "No", "Yes"), "One (or both) of these fields are empty"),"")</f>
        <v/>
      </c>
      <c r="C1165" t="str">
        <f>IF(COUNTA(Metadata!A1160)=1,IF(COUNTA(Metadata!B1160:'Metadata'!P1160)=15, "Yes", "One (or more) of these fields are empty"),"")</f>
        <v/>
      </c>
      <c r="D1165" t="str">
        <f>IF(COUNTA(Metadata!A1160)=1, IF(ISNUMBER(MATCH(LEFT(Metadata!O1160,SEARCH(":",Metadata!O1160)-1),'Library and Platform Vocabulary'!$A$117:$A$413,0)), "Yes", "No"),"")</f>
        <v/>
      </c>
      <c r="E1165" t="str">
        <f ca="1">IF(COUNTA(Metadata!A1160)=1,IF(Metadata!N1160&gt;TODAY(),"No, date is in the future or is invalid", "Yes"),"")</f>
        <v/>
      </c>
    </row>
    <row r="1166" spans="1:5">
      <c r="A1166" t="str">
        <f>IF(COUNTA(Metadata!A1161)=1,ROW(Metadata!A1161),"")</f>
        <v/>
      </c>
      <c r="B1166" t="str">
        <f>IF(COUNTA(Metadata!A1161)=1,IF(COUNTA(Metadata!L1161,Metadata!B1161)=2, IF(Metadata!L1161=Metadata!B1161, "No", "Yes"), "One (or both) of these fields are empty"),"")</f>
        <v/>
      </c>
      <c r="C1166" t="str">
        <f>IF(COUNTA(Metadata!A1161)=1,IF(COUNTA(Metadata!B1161:'Metadata'!P1161)=15, "Yes", "One (or more) of these fields are empty"),"")</f>
        <v/>
      </c>
      <c r="D1166" t="str">
        <f>IF(COUNTA(Metadata!A1161)=1, IF(ISNUMBER(MATCH(LEFT(Metadata!O1161,SEARCH(":",Metadata!O1161)-1),'Library and Platform Vocabulary'!$A$117:$A$413,0)), "Yes", "No"),"")</f>
        <v/>
      </c>
      <c r="E1166" t="str">
        <f ca="1">IF(COUNTA(Metadata!A1161)=1,IF(Metadata!N1161&gt;TODAY(),"No, date is in the future or is invalid", "Yes"),"")</f>
        <v/>
      </c>
    </row>
    <row r="1167" spans="1:5">
      <c r="A1167" t="str">
        <f>IF(COUNTA(Metadata!A1162)=1,ROW(Metadata!A1162),"")</f>
        <v/>
      </c>
      <c r="B1167" t="str">
        <f>IF(COUNTA(Metadata!A1162)=1,IF(COUNTA(Metadata!L1162,Metadata!B1162)=2, IF(Metadata!L1162=Metadata!B1162, "No", "Yes"), "One (or both) of these fields are empty"),"")</f>
        <v/>
      </c>
      <c r="C1167" t="str">
        <f>IF(COUNTA(Metadata!A1162)=1,IF(COUNTA(Metadata!B1162:'Metadata'!P1162)=15, "Yes", "One (or more) of these fields are empty"),"")</f>
        <v/>
      </c>
      <c r="D1167" t="str">
        <f>IF(COUNTA(Metadata!A1162)=1, IF(ISNUMBER(MATCH(LEFT(Metadata!O1162,SEARCH(":",Metadata!O1162)-1),'Library and Platform Vocabulary'!$A$117:$A$413,0)), "Yes", "No"),"")</f>
        <v/>
      </c>
      <c r="E1167" t="str">
        <f ca="1">IF(COUNTA(Metadata!A1162)=1,IF(Metadata!N1162&gt;TODAY(),"No, date is in the future or is invalid", "Yes"),"")</f>
        <v/>
      </c>
    </row>
    <row r="1168" spans="1:5">
      <c r="A1168" t="str">
        <f>IF(COUNTA(Metadata!A1163)=1,ROW(Metadata!A1163),"")</f>
        <v/>
      </c>
      <c r="B1168" t="str">
        <f>IF(COUNTA(Metadata!A1163)=1,IF(COUNTA(Metadata!L1163,Metadata!B1163)=2, IF(Metadata!L1163=Metadata!B1163, "No", "Yes"), "One (or both) of these fields are empty"),"")</f>
        <v/>
      </c>
      <c r="C1168" t="str">
        <f>IF(COUNTA(Metadata!A1163)=1,IF(COUNTA(Metadata!B1163:'Metadata'!P1163)=15, "Yes", "One (or more) of these fields are empty"),"")</f>
        <v/>
      </c>
      <c r="D1168" t="str">
        <f>IF(COUNTA(Metadata!A1163)=1, IF(ISNUMBER(MATCH(LEFT(Metadata!O1163,SEARCH(":",Metadata!O1163)-1),'Library and Platform Vocabulary'!$A$117:$A$413,0)), "Yes", "No"),"")</f>
        <v/>
      </c>
      <c r="E1168" t="str">
        <f ca="1">IF(COUNTA(Metadata!A1163)=1,IF(Metadata!N1163&gt;TODAY(),"No, date is in the future or is invalid", "Yes"),"")</f>
        <v/>
      </c>
    </row>
    <row r="1169" spans="1:5">
      <c r="A1169" t="str">
        <f>IF(COUNTA(Metadata!A1164)=1,ROW(Metadata!A1164),"")</f>
        <v/>
      </c>
      <c r="B1169" t="str">
        <f>IF(COUNTA(Metadata!A1164)=1,IF(COUNTA(Metadata!L1164,Metadata!B1164)=2, IF(Metadata!L1164=Metadata!B1164, "No", "Yes"), "One (or both) of these fields are empty"),"")</f>
        <v/>
      </c>
      <c r="C1169" t="str">
        <f>IF(COUNTA(Metadata!A1164)=1,IF(COUNTA(Metadata!B1164:'Metadata'!P1164)=15, "Yes", "One (or more) of these fields are empty"),"")</f>
        <v/>
      </c>
      <c r="D1169" t="str">
        <f>IF(COUNTA(Metadata!A1164)=1, IF(ISNUMBER(MATCH(LEFT(Metadata!O1164,SEARCH(":",Metadata!O1164)-1),'Library and Platform Vocabulary'!$A$117:$A$413,0)), "Yes", "No"),"")</f>
        <v/>
      </c>
      <c r="E1169" t="str">
        <f ca="1">IF(COUNTA(Metadata!A1164)=1,IF(Metadata!N1164&gt;TODAY(),"No, date is in the future or is invalid", "Yes"),"")</f>
        <v/>
      </c>
    </row>
    <row r="1170" spans="1:5">
      <c r="A1170" t="str">
        <f>IF(COUNTA(Metadata!A1165)=1,ROW(Metadata!A1165),"")</f>
        <v/>
      </c>
      <c r="B1170" t="str">
        <f>IF(COUNTA(Metadata!A1165)=1,IF(COUNTA(Metadata!L1165,Metadata!B1165)=2, IF(Metadata!L1165=Metadata!B1165, "No", "Yes"), "One (or both) of these fields are empty"),"")</f>
        <v/>
      </c>
      <c r="C1170" t="str">
        <f>IF(COUNTA(Metadata!A1165)=1,IF(COUNTA(Metadata!B1165:'Metadata'!P1165)=15, "Yes", "One (or more) of these fields are empty"),"")</f>
        <v/>
      </c>
      <c r="D1170" t="str">
        <f>IF(COUNTA(Metadata!A1165)=1, IF(ISNUMBER(MATCH(LEFT(Metadata!O1165,SEARCH(":",Metadata!O1165)-1),'Library and Platform Vocabulary'!$A$117:$A$413,0)), "Yes", "No"),"")</f>
        <v/>
      </c>
      <c r="E1170" t="str">
        <f ca="1">IF(COUNTA(Metadata!A1165)=1,IF(Metadata!N1165&gt;TODAY(),"No, date is in the future or is invalid", "Yes"),"")</f>
        <v/>
      </c>
    </row>
    <row r="1171" spans="1:5">
      <c r="A1171" t="str">
        <f>IF(COUNTA(Metadata!A1166)=1,ROW(Metadata!A1166),"")</f>
        <v/>
      </c>
      <c r="B1171" t="str">
        <f>IF(COUNTA(Metadata!A1166)=1,IF(COUNTA(Metadata!L1166,Metadata!B1166)=2, IF(Metadata!L1166=Metadata!B1166, "No", "Yes"), "One (or both) of these fields are empty"),"")</f>
        <v/>
      </c>
      <c r="C1171" t="str">
        <f>IF(COUNTA(Metadata!A1166)=1,IF(COUNTA(Metadata!B1166:'Metadata'!P1166)=15, "Yes", "One (or more) of these fields are empty"),"")</f>
        <v/>
      </c>
      <c r="D1171" t="str">
        <f>IF(COUNTA(Metadata!A1166)=1, IF(ISNUMBER(MATCH(LEFT(Metadata!O1166,SEARCH(":",Metadata!O1166)-1),'Library and Platform Vocabulary'!$A$117:$A$413,0)), "Yes", "No"),"")</f>
        <v/>
      </c>
      <c r="E1171" t="str">
        <f ca="1">IF(COUNTA(Metadata!A1166)=1,IF(Metadata!N1166&gt;TODAY(),"No, date is in the future or is invalid", "Yes"),"")</f>
        <v/>
      </c>
    </row>
    <row r="1172" spans="1:5">
      <c r="A1172" t="str">
        <f>IF(COUNTA(Metadata!A1167)=1,ROW(Metadata!A1167),"")</f>
        <v/>
      </c>
      <c r="B1172" t="str">
        <f>IF(COUNTA(Metadata!A1167)=1,IF(COUNTA(Metadata!L1167,Metadata!B1167)=2, IF(Metadata!L1167=Metadata!B1167, "No", "Yes"), "One (or both) of these fields are empty"),"")</f>
        <v/>
      </c>
      <c r="C1172" t="str">
        <f>IF(COUNTA(Metadata!A1167)=1,IF(COUNTA(Metadata!B1167:'Metadata'!P1167)=15, "Yes", "One (or more) of these fields are empty"),"")</f>
        <v/>
      </c>
      <c r="D1172" t="str">
        <f>IF(COUNTA(Metadata!A1167)=1, IF(ISNUMBER(MATCH(LEFT(Metadata!O1167,SEARCH(":",Metadata!O1167)-1),'Library and Platform Vocabulary'!$A$117:$A$413,0)), "Yes", "No"),"")</f>
        <v/>
      </c>
      <c r="E1172" t="str">
        <f ca="1">IF(COUNTA(Metadata!A1167)=1,IF(Metadata!N1167&gt;TODAY(),"No, date is in the future or is invalid", "Yes"),"")</f>
        <v/>
      </c>
    </row>
    <row r="1173" spans="1:5">
      <c r="A1173" t="str">
        <f>IF(COUNTA(Metadata!A1168)=1,ROW(Metadata!A1168),"")</f>
        <v/>
      </c>
      <c r="B1173" t="str">
        <f>IF(COUNTA(Metadata!A1168)=1,IF(COUNTA(Metadata!L1168,Metadata!B1168)=2, IF(Metadata!L1168=Metadata!B1168, "No", "Yes"), "One (or both) of these fields are empty"),"")</f>
        <v/>
      </c>
      <c r="C1173" t="str">
        <f>IF(COUNTA(Metadata!A1168)=1,IF(COUNTA(Metadata!B1168:'Metadata'!P1168)=15, "Yes", "One (or more) of these fields are empty"),"")</f>
        <v/>
      </c>
      <c r="D1173" t="str">
        <f>IF(COUNTA(Metadata!A1168)=1, IF(ISNUMBER(MATCH(LEFT(Metadata!O1168,SEARCH(":",Metadata!O1168)-1),'Library and Platform Vocabulary'!$A$117:$A$413,0)), "Yes", "No"),"")</f>
        <v/>
      </c>
      <c r="E1173" t="str">
        <f ca="1">IF(COUNTA(Metadata!A1168)=1,IF(Metadata!N1168&gt;TODAY(),"No, date is in the future or is invalid", "Yes"),"")</f>
        <v/>
      </c>
    </row>
    <row r="1174" spans="1:5">
      <c r="A1174" t="str">
        <f>IF(COUNTA(Metadata!A1169)=1,ROW(Metadata!A1169),"")</f>
        <v/>
      </c>
      <c r="B1174" t="str">
        <f>IF(COUNTA(Metadata!A1169)=1,IF(COUNTA(Metadata!L1169,Metadata!B1169)=2, IF(Metadata!L1169=Metadata!B1169, "No", "Yes"), "One (or both) of these fields are empty"),"")</f>
        <v/>
      </c>
      <c r="C1174" t="str">
        <f>IF(COUNTA(Metadata!A1169)=1,IF(COUNTA(Metadata!B1169:'Metadata'!P1169)=15, "Yes", "One (or more) of these fields are empty"),"")</f>
        <v/>
      </c>
      <c r="D1174" t="str">
        <f>IF(COUNTA(Metadata!A1169)=1, IF(ISNUMBER(MATCH(LEFT(Metadata!O1169,SEARCH(":",Metadata!O1169)-1),'Library and Platform Vocabulary'!$A$117:$A$413,0)), "Yes", "No"),"")</f>
        <v/>
      </c>
      <c r="E1174" t="str">
        <f ca="1">IF(COUNTA(Metadata!A1169)=1,IF(Metadata!N1169&gt;TODAY(),"No, date is in the future or is invalid", "Yes"),"")</f>
        <v/>
      </c>
    </row>
    <row r="1175" spans="1:5">
      <c r="A1175" t="str">
        <f>IF(COUNTA(Metadata!A1170)=1,ROW(Metadata!A1170),"")</f>
        <v/>
      </c>
      <c r="B1175" t="str">
        <f>IF(COUNTA(Metadata!A1170)=1,IF(COUNTA(Metadata!L1170,Metadata!B1170)=2, IF(Metadata!L1170=Metadata!B1170, "No", "Yes"), "One (or both) of these fields are empty"),"")</f>
        <v/>
      </c>
      <c r="C1175" t="str">
        <f>IF(COUNTA(Metadata!A1170)=1,IF(COUNTA(Metadata!B1170:'Metadata'!P1170)=15, "Yes", "One (or more) of these fields are empty"),"")</f>
        <v/>
      </c>
      <c r="D1175" t="str">
        <f>IF(COUNTA(Metadata!A1170)=1, IF(ISNUMBER(MATCH(LEFT(Metadata!O1170,SEARCH(":",Metadata!O1170)-1),'Library and Platform Vocabulary'!$A$117:$A$413,0)), "Yes", "No"),"")</f>
        <v/>
      </c>
      <c r="E1175" t="str">
        <f ca="1">IF(COUNTA(Metadata!A1170)=1,IF(Metadata!N1170&gt;TODAY(),"No, date is in the future or is invalid", "Yes"),"")</f>
        <v/>
      </c>
    </row>
    <row r="1176" spans="1:5">
      <c r="A1176" t="str">
        <f>IF(COUNTA(Metadata!A1171)=1,ROW(Metadata!A1171),"")</f>
        <v/>
      </c>
      <c r="B1176" t="str">
        <f>IF(COUNTA(Metadata!A1171)=1,IF(COUNTA(Metadata!L1171,Metadata!B1171)=2, IF(Metadata!L1171=Metadata!B1171, "No", "Yes"), "One (or both) of these fields are empty"),"")</f>
        <v/>
      </c>
      <c r="C1176" t="str">
        <f>IF(COUNTA(Metadata!A1171)=1,IF(COUNTA(Metadata!B1171:'Metadata'!P1171)=15, "Yes", "One (or more) of these fields are empty"),"")</f>
        <v/>
      </c>
      <c r="D1176" t="str">
        <f>IF(COUNTA(Metadata!A1171)=1, IF(ISNUMBER(MATCH(LEFT(Metadata!O1171,SEARCH(":",Metadata!O1171)-1),'Library and Platform Vocabulary'!$A$117:$A$413,0)), "Yes", "No"),"")</f>
        <v/>
      </c>
      <c r="E1176" t="str">
        <f ca="1">IF(COUNTA(Metadata!A1171)=1,IF(Metadata!N1171&gt;TODAY(),"No, date is in the future or is invalid", "Yes"),"")</f>
        <v/>
      </c>
    </row>
    <row r="1177" spans="1:5">
      <c r="A1177" t="str">
        <f>IF(COUNTA(Metadata!A1172)=1,ROW(Metadata!A1172),"")</f>
        <v/>
      </c>
      <c r="B1177" t="str">
        <f>IF(COUNTA(Metadata!A1172)=1,IF(COUNTA(Metadata!L1172,Metadata!B1172)=2, IF(Metadata!L1172=Metadata!B1172, "No", "Yes"), "One (or both) of these fields are empty"),"")</f>
        <v/>
      </c>
      <c r="C1177" t="str">
        <f>IF(COUNTA(Metadata!A1172)=1,IF(COUNTA(Metadata!B1172:'Metadata'!P1172)=15, "Yes", "One (or more) of these fields are empty"),"")</f>
        <v/>
      </c>
      <c r="D1177" t="str">
        <f>IF(COUNTA(Metadata!A1172)=1, IF(ISNUMBER(MATCH(LEFT(Metadata!O1172,SEARCH(":",Metadata!O1172)-1),'Library and Platform Vocabulary'!$A$117:$A$413,0)), "Yes", "No"),"")</f>
        <v/>
      </c>
      <c r="E1177" t="str">
        <f ca="1">IF(COUNTA(Metadata!A1172)=1,IF(Metadata!N1172&gt;TODAY(),"No, date is in the future or is invalid", "Yes"),"")</f>
        <v/>
      </c>
    </row>
    <row r="1178" spans="1:5">
      <c r="A1178" t="str">
        <f>IF(COUNTA(Metadata!A1173)=1,ROW(Metadata!A1173),"")</f>
        <v/>
      </c>
      <c r="B1178" t="str">
        <f>IF(COUNTA(Metadata!A1173)=1,IF(COUNTA(Metadata!L1173,Metadata!B1173)=2, IF(Metadata!L1173=Metadata!B1173, "No", "Yes"), "One (or both) of these fields are empty"),"")</f>
        <v/>
      </c>
      <c r="C1178" t="str">
        <f>IF(COUNTA(Metadata!A1173)=1,IF(COUNTA(Metadata!B1173:'Metadata'!P1173)=15, "Yes", "One (or more) of these fields are empty"),"")</f>
        <v/>
      </c>
      <c r="D1178" t="str">
        <f>IF(COUNTA(Metadata!A1173)=1, IF(ISNUMBER(MATCH(LEFT(Metadata!O1173,SEARCH(":",Metadata!O1173)-1),'Library and Platform Vocabulary'!$A$117:$A$413,0)), "Yes", "No"),"")</f>
        <v/>
      </c>
      <c r="E1178" t="str">
        <f ca="1">IF(COUNTA(Metadata!A1173)=1,IF(Metadata!N1173&gt;TODAY(),"No, date is in the future or is invalid", "Yes"),"")</f>
        <v/>
      </c>
    </row>
    <row r="1179" spans="1:5">
      <c r="A1179" t="str">
        <f>IF(COUNTA(Metadata!A1174)=1,ROW(Metadata!A1174),"")</f>
        <v/>
      </c>
      <c r="B1179" t="str">
        <f>IF(COUNTA(Metadata!A1174)=1,IF(COUNTA(Metadata!L1174,Metadata!B1174)=2, IF(Metadata!L1174=Metadata!B1174, "No", "Yes"), "One (or both) of these fields are empty"),"")</f>
        <v/>
      </c>
      <c r="C1179" t="str">
        <f>IF(COUNTA(Metadata!A1174)=1,IF(COUNTA(Metadata!B1174:'Metadata'!P1174)=15, "Yes", "One (or more) of these fields are empty"),"")</f>
        <v/>
      </c>
      <c r="D1179" t="str">
        <f>IF(COUNTA(Metadata!A1174)=1, IF(ISNUMBER(MATCH(LEFT(Metadata!O1174,SEARCH(":",Metadata!O1174)-1),'Library and Platform Vocabulary'!$A$117:$A$413,0)), "Yes", "No"),"")</f>
        <v/>
      </c>
      <c r="E1179" t="str">
        <f ca="1">IF(COUNTA(Metadata!A1174)=1,IF(Metadata!N1174&gt;TODAY(),"No, date is in the future or is invalid", "Yes"),"")</f>
        <v/>
      </c>
    </row>
    <row r="1180" spans="1:5">
      <c r="A1180" t="str">
        <f>IF(COUNTA(Metadata!A1175)=1,ROW(Metadata!A1175),"")</f>
        <v/>
      </c>
      <c r="B1180" t="str">
        <f>IF(COUNTA(Metadata!A1175)=1,IF(COUNTA(Metadata!L1175,Metadata!B1175)=2, IF(Metadata!L1175=Metadata!B1175, "No", "Yes"), "One (or both) of these fields are empty"),"")</f>
        <v/>
      </c>
      <c r="C1180" t="str">
        <f>IF(COUNTA(Metadata!A1175)=1,IF(COUNTA(Metadata!B1175:'Metadata'!P1175)=15, "Yes", "One (or more) of these fields are empty"),"")</f>
        <v/>
      </c>
      <c r="D1180" t="str">
        <f>IF(COUNTA(Metadata!A1175)=1, IF(ISNUMBER(MATCH(LEFT(Metadata!O1175,SEARCH(":",Metadata!O1175)-1),'Library and Platform Vocabulary'!$A$117:$A$413,0)), "Yes", "No"),"")</f>
        <v/>
      </c>
      <c r="E1180" t="str">
        <f ca="1">IF(COUNTA(Metadata!A1175)=1,IF(Metadata!N1175&gt;TODAY(),"No, date is in the future or is invalid", "Yes"),"")</f>
        <v/>
      </c>
    </row>
    <row r="1181" spans="1:5">
      <c r="A1181" t="str">
        <f>IF(COUNTA(Metadata!A1176)=1,ROW(Metadata!A1176),"")</f>
        <v/>
      </c>
      <c r="B1181" t="str">
        <f>IF(COUNTA(Metadata!A1176)=1,IF(COUNTA(Metadata!L1176,Metadata!B1176)=2, IF(Metadata!L1176=Metadata!B1176, "No", "Yes"), "One (or both) of these fields are empty"),"")</f>
        <v/>
      </c>
      <c r="C1181" t="str">
        <f>IF(COUNTA(Metadata!A1176)=1,IF(COUNTA(Metadata!B1176:'Metadata'!P1176)=15, "Yes", "One (or more) of these fields are empty"),"")</f>
        <v/>
      </c>
      <c r="D1181" t="str">
        <f>IF(COUNTA(Metadata!A1176)=1, IF(ISNUMBER(MATCH(LEFT(Metadata!O1176,SEARCH(":",Metadata!O1176)-1),'Library and Platform Vocabulary'!$A$117:$A$413,0)), "Yes", "No"),"")</f>
        <v/>
      </c>
      <c r="E1181" t="str">
        <f ca="1">IF(COUNTA(Metadata!A1176)=1,IF(Metadata!N1176&gt;TODAY(),"No, date is in the future or is invalid", "Yes"),"")</f>
        <v/>
      </c>
    </row>
    <row r="1182" spans="1:5">
      <c r="A1182" t="str">
        <f>IF(COUNTA(Metadata!A1177)=1,ROW(Metadata!A1177),"")</f>
        <v/>
      </c>
      <c r="B1182" t="str">
        <f>IF(COUNTA(Metadata!A1177)=1,IF(COUNTA(Metadata!L1177,Metadata!B1177)=2, IF(Metadata!L1177=Metadata!B1177, "No", "Yes"), "One (or both) of these fields are empty"),"")</f>
        <v/>
      </c>
      <c r="C1182" t="str">
        <f>IF(COUNTA(Metadata!A1177)=1,IF(COUNTA(Metadata!B1177:'Metadata'!P1177)=15, "Yes", "One (or more) of these fields are empty"),"")</f>
        <v/>
      </c>
      <c r="D1182" t="str">
        <f>IF(COUNTA(Metadata!A1177)=1, IF(ISNUMBER(MATCH(LEFT(Metadata!O1177,SEARCH(":",Metadata!O1177)-1),'Library and Platform Vocabulary'!$A$117:$A$413,0)), "Yes", "No"),"")</f>
        <v/>
      </c>
      <c r="E1182" t="str">
        <f ca="1">IF(COUNTA(Metadata!A1177)=1,IF(Metadata!N1177&gt;TODAY(),"No, date is in the future or is invalid", "Yes"),"")</f>
        <v/>
      </c>
    </row>
    <row r="1183" spans="1:5">
      <c r="A1183" t="str">
        <f>IF(COUNTA(Metadata!A1178)=1,ROW(Metadata!A1178),"")</f>
        <v/>
      </c>
      <c r="B1183" t="str">
        <f>IF(COUNTA(Metadata!A1178)=1,IF(COUNTA(Metadata!L1178,Metadata!B1178)=2, IF(Metadata!L1178=Metadata!B1178, "No", "Yes"), "One (or both) of these fields are empty"),"")</f>
        <v/>
      </c>
      <c r="C1183" t="str">
        <f>IF(COUNTA(Metadata!A1178)=1,IF(COUNTA(Metadata!B1178:'Metadata'!P1178)=15, "Yes", "One (or more) of these fields are empty"),"")</f>
        <v/>
      </c>
      <c r="D1183" t="str">
        <f>IF(COUNTA(Metadata!A1178)=1, IF(ISNUMBER(MATCH(LEFT(Metadata!O1178,SEARCH(":",Metadata!O1178)-1),'Library and Platform Vocabulary'!$A$117:$A$413,0)), "Yes", "No"),"")</f>
        <v/>
      </c>
      <c r="E1183" t="str">
        <f ca="1">IF(COUNTA(Metadata!A1178)=1,IF(Metadata!N1178&gt;TODAY(),"No, date is in the future or is invalid", "Yes"),"")</f>
        <v/>
      </c>
    </row>
    <row r="1184" spans="1:5">
      <c r="A1184" t="str">
        <f>IF(COUNTA(Metadata!A1179)=1,ROW(Metadata!A1179),"")</f>
        <v/>
      </c>
      <c r="B1184" t="str">
        <f>IF(COUNTA(Metadata!A1179)=1,IF(COUNTA(Metadata!L1179,Metadata!B1179)=2, IF(Metadata!L1179=Metadata!B1179, "No", "Yes"), "One (or both) of these fields are empty"),"")</f>
        <v/>
      </c>
      <c r="C1184" t="str">
        <f>IF(COUNTA(Metadata!A1179)=1,IF(COUNTA(Metadata!B1179:'Metadata'!P1179)=15, "Yes", "One (or more) of these fields are empty"),"")</f>
        <v/>
      </c>
      <c r="D1184" t="str">
        <f>IF(COUNTA(Metadata!A1179)=1, IF(ISNUMBER(MATCH(LEFT(Metadata!O1179,SEARCH(":",Metadata!O1179)-1),'Library and Platform Vocabulary'!$A$117:$A$413,0)), "Yes", "No"),"")</f>
        <v/>
      </c>
      <c r="E1184" t="str">
        <f ca="1">IF(COUNTA(Metadata!A1179)=1,IF(Metadata!N1179&gt;TODAY(),"No, date is in the future or is invalid", "Yes"),"")</f>
        <v/>
      </c>
    </row>
    <row r="1185" spans="1:5">
      <c r="A1185" t="str">
        <f>IF(COUNTA(Metadata!A1180)=1,ROW(Metadata!A1180),"")</f>
        <v/>
      </c>
      <c r="B1185" t="str">
        <f>IF(COUNTA(Metadata!A1180)=1,IF(COUNTA(Metadata!L1180,Metadata!B1180)=2, IF(Metadata!L1180=Metadata!B1180, "No", "Yes"), "One (or both) of these fields are empty"),"")</f>
        <v/>
      </c>
      <c r="C1185" t="str">
        <f>IF(COUNTA(Metadata!A1180)=1,IF(COUNTA(Metadata!B1180:'Metadata'!P1180)=15, "Yes", "One (or more) of these fields are empty"),"")</f>
        <v/>
      </c>
      <c r="D1185" t="str">
        <f>IF(COUNTA(Metadata!A1180)=1, IF(ISNUMBER(MATCH(LEFT(Metadata!O1180,SEARCH(":",Metadata!O1180)-1),'Library and Platform Vocabulary'!$A$117:$A$413,0)), "Yes", "No"),"")</f>
        <v/>
      </c>
      <c r="E1185" t="str">
        <f ca="1">IF(COUNTA(Metadata!A1180)=1,IF(Metadata!N1180&gt;TODAY(),"No, date is in the future or is invalid", "Yes"),"")</f>
        <v/>
      </c>
    </row>
    <row r="1186" spans="1:5">
      <c r="A1186" t="str">
        <f>IF(COUNTA(Metadata!A1181)=1,ROW(Metadata!A1181),"")</f>
        <v/>
      </c>
      <c r="B1186" t="str">
        <f>IF(COUNTA(Metadata!A1181)=1,IF(COUNTA(Metadata!L1181,Metadata!B1181)=2, IF(Metadata!L1181=Metadata!B1181, "No", "Yes"), "One (or both) of these fields are empty"),"")</f>
        <v/>
      </c>
      <c r="C1186" t="str">
        <f>IF(COUNTA(Metadata!A1181)=1,IF(COUNTA(Metadata!B1181:'Metadata'!P1181)=15, "Yes", "One (or more) of these fields are empty"),"")</f>
        <v/>
      </c>
      <c r="D1186" t="str">
        <f>IF(COUNTA(Metadata!A1181)=1, IF(ISNUMBER(MATCH(LEFT(Metadata!O1181,SEARCH(":",Metadata!O1181)-1),'Library and Platform Vocabulary'!$A$117:$A$413,0)), "Yes", "No"),"")</f>
        <v/>
      </c>
      <c r="E1186" t="str">
        <f ca="1">IF(COUNTA(Metadata!A1181)=1,IF(Metadata!N1181&gt;TODAY(),"No, date is in the future or is invalid", "Yes"),"")</f>
        <v/>
      </c>
    </row>
    <row r="1187" spans="1:5">
      <c r="A1187" t="str">
        <f>IF(COUNTA(Metadata!A1182)=1,ROW(Metadata!A1182),"")</f>
        <v/>
      </c>
      <c r="B1187" t="str">
        <f>IF(COUNTA(Metadata!A1182)=1,IF(COUNTA(Metadata!L1182,Metadata!B1182)=2, IF(Metadata!L1182=Metadata!B1182, "No", "Yes"), "One (or both) of these fields are empty"),"")</f>
        <v/>
      </c>
      <c r="C1187" t="str">
        <f>IF(COUNTA(Metadata!A1182)=1,IF(COUNTA(Metadata!B1182:'Metadata'!P1182)=15, "Yes", "One (or more) of these fields are empty"),"")</f>
        <v/>
      </c>
      <c r="D1187" t="str">
        <f>IF(COUNTA(Metadata!A1182)=1, IF(ISNUMBER(MATCH(LEFT(Metadata!O1182,SEARCH(":",Metadata!O1182)-1),'Library and Platform Vocabulary'!$A$117:$A$413,0)), "Yes", "No"),"")</f>
        <v/>
      </c>
      <c r="E1187" t="str">
        <f ca="1">IF(COUNTA(Metadata!A1182)=1,IF(Metadata!N1182&gt;TODAY(),"No, date is in the future or is invalid", "Yes"),"")</f>
        <v/>
      </c>
    </row>
    <row r="1188" spans="1:5">
      <c r="A1188" t="str">
        <f>IF(COUNTA(Metadata!A1183)=1,ROW(Metadata!A1183),"")</f>
        <v/>
      </c>
      <c r="B1188" t="str">
        <f>IF(COUNTA(Metadata!A1183)=1,IF(COUNTA(Metadata!L1183,Metadata!B1183)=2, IF(Metadata!L1183=Metadata!B1183, "No", "Yes"), "One (or both) of these fields are empty"),"")</f>
        <v/>
      </c>
      <c r="C1188" t="str">
        <f>IF(COUNTA(Metadata!A1183)=1,IF(COUNTA(Metadata!B1183:'Metadata'!P1183)=15, "Yes", "One (or more) of these fields are empty"),"")</f>
        <v/>
      </c>
      <c r="D1188" t="str">
        <f>IF(COUNTA(Metadata!A1183)=1, IF(ISNUMBER(MATCH(LEFT(Metadata!O1183,SEARCH(":",Metadata!O1183)-1),'Library and Platform Vocabulary'!$A$117:$A$413,0)), "Yes", "No"),"")</f>
        <v/>
      </c>
      <c r="E1188" t="str">
        <f ca="1">IF(COUNTA(Metadata!A1183)=1,IF(Metadata!N1183&gt;TODAY(),"No, date is in the future or is invalid", "Yes"),"")</f>
        <v/>
      </c>
    </row>
    <row r="1189" spans="1:5">
      <c r="A1189" t="str">
        <f>IF(COUNTA(Metadata!A1184)=1,ROW(Metadata!A1184),"")</f>
        <v/>
      </c>
      <c r="B1189" t="str">
        <f>IF(COUNTA(Metadata!A1184)=1,IF(COUNTA(Metadata!L1184,Metadata!B1184)=2, IF(Metadata!L1184=Metadata!B1184, "No", "Yes"), "One (or both) of these fields are empty"),"")</f>
        <v/>
      </c>
      <c r="C1189" t="str">
        <f>IF(COUNTA(Metadata!A1184)=1,IF(COUNTA(Metadata!B1184:'Metadata'!P1184)=15, "Yes", "One (or more) of these fields are empty"),"")</f>
        <v/>
      </c>
      <c r="D1189" t="str">
        <f>IF(COUNTA(Metadata!A1184)=1, IF(ISNUMBER(MATCH(LEFT(Metadata!O1184,SEARCH(":",Metadata!O1184)-1),'Library and Platform Vocabulary'!$A$117:$A$413,0)), "Yes", "No"),"")</f>
        <v/>
      </c>
      <c r="E1189" t="str">
        <f ca="1">IF(COUNTA(Metadata!A1184)=1,IF(Metadata!N1184&gt;TODAY(),"No, date is in the future or is invalid", "Yes"),"")</f>
        <v/>
      </c>
    </row>
    <row r="1190" spans="1:5">
      <c r="A1190" t="str">
        <f>IF(COUNTA(Metadata!A1185)=1,ROW(Metadata!A1185),"")</f>
        <v/>
      </c>
      <c r="B1190" t="str">
        <f>IF(COUNTA(Metadata!A1185)=1,IF(COUNTA(Metadata!L1185,Metadata!B1185)=2, IF(Metadata!L1185=Metadata!B1185, "No", "Yes"), "One (or both) of these fields are empty"),"")</f>
        <v/>
      </c>
      <c r="C1190" t="str">
        <f>IF(COUNTA(Metadata!A1185)=1,IF(COUNTA(Metadata!B1185:'Metadata'!P1185)=15, "Yes", "One (or more) of these fields are empty"),"")</f>
        <v/>
      </c>
      <c r="D1190" t="str">
        <f>IF(COUNTA(Metadata!A1185)=1, IF(ISNUMBER(MATCH(LEFT(Metadata!O1185,SEARCH(":",Metadata!O1185)-1),'Library and Platform Vocabulary'!$A$117:$A$413,0)), "Yes", "No"),"")</f>
        <v/>
      </c>
      <c r="E1190" t="str">
        <f ca="1">IF(COUNTA(Metadata!A1185)=1,IF(Metadata!N1185&gt;TODAY(),"No, date is in the future or is invalid", "Yes"),"")</f>
        <v/>
      </c>
    </row>
    <row r="1191" spans="1:5">
      <c r="A1191" t="str">
        <f>IF(COUNTA(Metadata!A1186)=1,ROW(Metadata!A1186),"")</f>
        <v/>
      </c>
      <c r="B1191" t="str">
        <f>IF(COUNTA(Metadata!A1186)=1,IF(COUNTA(Metadata!L1186,Metadata!B1186)=2, IF(Metadata!L1186=Metadata!B1186, "No", "Yes"), "One (or both) of these fields are empty"),"")</f>
        <v/>
      </c>
      <c r="C1191" t="str">
        <f>IF(COUNTA(Metadata!A1186)=1,IF(COUNTA(Metadata!B1186:'Metadata'!P1186)=15, "Yes", "One (or more) of these fields are empty"),"")</f>
        <v/>
      </c>
      <c r="D1191" t="str">
        <f>IF(COUNTA(Metadata!A1186)=1, IF(ISNUMBER(MATCH(LEFT(Metadata!O1186,SEARCH(":",Metadata!O1186)-1),'Library and Platform Vocabulary'!$A$117:$A$413,0)), "Yes", "No"),"")</f>
        <v/>
      </c>
      <c r="E1191" t="str">
        <f ca="1">IF(COUNTA(Metadata!A1186)=1,IF(Metadata!N1186&gt;TODAY(),"No, date is in the future or is invalid", "Yes"),"")</f>
        <v/>
      </c>
    </row>
    <row r="1192" spans="1:5">
      <c r="A1192" t="str">
        <f>IF(COUNTA(Metadata!A1187)=1,ROW(Metadata!A1187),"")</f>
        <v/>
      </c>
      <c r="B1192" t="str">
        <f>IF(COUNTA(Metadata!A1187)=1,IF(COUNTA(Metadata!L1187,Metadata!B1187)=2, IF(Metadata!L1187=Metadata!B1187, "No", "Yes"), "One (or both) of these fields are empty"),"")</f>
        <v/>
      </c>
      <c r="C1192" t="str">
        <f>IF(COUNTA(Metadata!A1187)=1,IF(COUNTA(Metadata!B1187:'Metadata'!P1187)=15, "Yes", "One (or more) of these fields are empty"),"")</f>
        <v/>
      </c>
      <c r="D1192" t="str">
        <f>IF(COUNTA(Metadata!A1187)=1, IF(ISNUMBER(MATCH(LEFT(Metadata!O1187,SEARCH(":",Metadata!O1187)-1),'Library and Platform Vocabulary'!$A$117:$A$413,0)), "Yes", "No"),"")</f>
        <v/>
      </c>
      <c r="E1192" t="str">
        <f ca="1">IF(COUNTA(Metadata!A1187)=1,IF(Metadata!N1187&gt;TODAY(),"No, date is in the future or is invalid", "Yes"),"")</f>
        <v/>
      </c>
    </row>
    <row r="1193" spans="1:5">
      <c r="A1193" t="str">
        <f>IF(COUNTA(Metadata!A1188)=1,ROW(Metadata!A1188),"")</f>
        <v/>
      </c>
      <c r="B1193" t="str">
        <f>IF(COUNTA(Metadata!A1188)=1,IF(COUNTA(Metadata!L1188,Metadata!B1188)=2, IF(Metadata!L1188=Metadata!B1188, "No", "Yes"), "One (or both) of these fields are empty"),"")</f>
        <v/>
      </c>
      <c r="C1193" t="str">
        <f>IF(COUNTA(Metadata!A1188)=1,IF(COUNTA(Metadata!B1188:'Metadata'!P1188)=15, "Yes", "One (or more) of these fields are empty"),"")</f>
        <v/>
      </c>
      <c r="D1193" t="str">
        <f>IF(COUNTA(Metadata!A1188)=1, IF(ISNUMBER(MATCH(LEFT(Metadata!O1188,SEARCH(":",Metadata!O1188)-1),'Library and Platform Vocabulary'!$A$117:$A$413,0)), "Yes", "No"),"")</f>
        <v/>
      </c>
      <c r="E1193" t="str">
        <f ca="1">IF(COUNTA(Metadata!A1188)=1,IF(Metadata!N1188&gt;TODAY(),"No, date is in the future or is invalid", "Yes"),"")</f>
        <v/>
      </c>
    </row>
    <row r="1194" spans="1:5">
      <c r="A1194" t="str">
        <f>IF(COUNTA(Metadata!A1189)=1,ROW(Metadata!A1189),"")</f>
        <v/>
      </c>
      <c r="B1194" t="str">
        <f>IF(COUNTA(Metadata!A1189)=1,IF(COUNTA(Metadata!L1189,Metadata!B1189)=2, IF(Metadata!L1189=Metadata!B1189, "No", "Yes"), "One (or both) of these fields are empty"),"")</f>
        <v/>
      </c>
      <c r="C1194" t="str">
        <f>IF(COUNTA(Metadata!A1189)=1,IF(COUNTA(Metadata!B1189:'Metadata'!P1189)=15, "Yes", "One (or more) of these fields are empty"),"")</f>
        <v/>
      </c>
      <c r="D1194" t="str">
        <f>IF(COUNTA(Metadata!A1189)=1, IF(ISNUMBER(MATCH(LEFT(Metadata!O1189,SEARCH(":",Metadata!O1189)-1),'Library and Platform Vocabulary'!$A$117:$A$413,0)), "Yes", "No"),"")</f>
        <v/>
      </c>
      <c r="E1194" t="str">
        <f ca="1">IF(COUNTA(Metadata!A1189)=1,IF(Metadata!N1189&gt;TODAY(),"No, date is in the future or is invalid", "Yes"),"")</f>
        <v/>
      </c>
    </row>
    <row r="1195" spans="1:5">
      <c r="A1195" t="str">
        <f>IF(COUNTA(Metadata!A1190)=1,ROW(Metadata!A1190),"")</f>
        <v/>
      </c>
      <c r="B1195" t="str">
        <f>IF(COUNTA(Metadata!A1190)=1,IF(COUNTA(Metadata!L1190,Metadata!B1190)=2, IF(Metadata!L1190=Metadata!B1190, "No", "Yes"), "One (or both) of these fields are empty"),"")</f>
        <v/>
      </c>
      <c r="C1195" t="str">
        <f>IF(COUNTA(Metadata!A1190)=1,IF(COUNTA(Metadata!B1190:'Metadata'!P1190)=15, "Yes", "One (or more) of these fields are empty"),"")</f>
        <v/>
      </c>
      <c r="D1195" t="str">
        <f>IF(COUNTA(Metadata!A1190)=1, IF(ISNUMBER(MATCH(LEFT(Metadata!O1190,SEARCH(":",Metadata!O1190)-1),'Library and Platform Vocabulary'!$A$117:$A$413,0)), "Yes", "No"),"")</f>
        <v/>
      </c>
      <c r="E1195" t="str">
        <f ca="1">IF(COUNTA(Metadata!A1190)=1,IF(Metadata!N1190&gt;TODAY(),"No, date is in the future or is invalid", "Yes"),"")</f>
        <v/>
      </c>
    </row>
    <row r="1196" spans="1:5">
      <c r="A1196" t="str">
        <f>IF(COUNTA(Metadata!A1191)=1,ROW(Metadata!A1191),"")</f>
        <v/>
      </c>
      <c r="B1196" t="str">
        <f>IF(COUNTA(Metadata!A1191)=1,IF(COUNTA(Metadata!L1191,Metadata!B1191)=2, IF(Metadata!L1191=Metadata!B1191, "No", "Yes"), "One (or both) of these fields are empty"),"")</f>
        <v/>
      </c>
      <c r="C1196" t="str">
        <f>IF(COUNTA(Metadata!A1191)=1,IF(COUNTA(Metadata!B1191:'Metadata'!P1191)=15, "Yes", "One (or more) of these fields are empty"),"")</f>
        <v/>
      </c>
      <c r="D1196" t="str">
        <f>IF(COUNTA(Metadata!A1191)=1, IF(ISNUMBER(MATCH(LEFT(Metadata!O1191,SEARCH(":",Metadata!O1191)-1),'Library and Platform Vocabulary'!$A$117:$A$413,0)), "Yes", "No"),"")</f>
        <v/>
      </c>
      <c r="E1196" t="str">
        <f ca="1">IF(COUNTA(Metadata!A1191)=1,IF(Metadata!N1191&gt;TODAY(),"No, date is in the future or is invalid", "Yes"),"")</f>
        <v/>
      </c>
    </row>
    <row r="1197" spans="1:5">
      <c r="A1197" t="str">
        <f>IF(COUNTA(Metadata!A1192)=1,ROW(Metadata!A1192),"")</f>
        <v/>
      </c>
      <c r="B1197" t="str">
        <f>IF(COUNTA(Metadata!A1192)=1,IF(COUNTA(Metadata!L1192,Metadata!B1192)=2, IF(Metadata!L1192=Metadata!B1192, "No", "Yes"), "One (or both) of these fields are empty"),"")</f>
        <v/>
      </c>
      <c r="C1197" t="str">
        <f>IF(COUNTA(Metadata!A1192)=1,IF(COUNTA(Metadata!B1192:'Metadata'!P1192)=15, "Yes", "One (or more) of these fields are empty"),"")</f>
        <v/>
      </c>
      <c r="D1197" t="str">
        <f>IF(COUNTA(Metadata!A1192)=1, IF(ISNUMBER(MATCH(LEFT(Metadata!O1192,SEARCH(":",Metadata!O1192)-1),'Library and Platform Vocabulary'!$A$117:$A$413,0)), "Yes", "No"),"")</f>
        <v/>
      </c>
      <c r="E1197" t="str">
        <f ca="1">IF(COUNTA(Metadata!A1192)=1,IF(Metadata!N1192&gt;TODAY(),"No, date is in the future or is invalid", "Yes"),"")</f>
        <v/>
      </c>
    </row>
    <row r="1198" spans="1:5">
      <c r="A1198" t="str">
        <f>IF(COUNTA(Metadata!A1193)=1,ROW(Metadata!A1193),"")</f>
        <v/>
      </c>
      <c r="B1198" t="str">
        <f>IF(COUNTA(Metadata!A1193)=1,IF(COUNTA(Metadata!L1193,Metadata!B1193)=2, IF(Metadata!L1193=Metadata!B1193, "No", "Yes"), "One (or both) of these fields are empty"),"")</f>
        <v/>
      </c>
      <c r="C1198" t="str">
        <f>IF(COUNTA(Metadata!A1193)=1,IF(COUNTA(Metadata!B1193:'Metadata'!P1193)=15, "Yes", "One (or more) of these fields are empty"),"")</f>
        <v/>
      </c>
      <c r="D1198" t="str">
        <f>IF(COUNTA(Metadata!A1193)=1, IF(ISNUMBER(MATCH(LEFT(Metadata!O1193,SEARCH(":",Metadata!O1193)-1),'Library and Platform Vocabulary'!$A$117:$A$413,0)), "Yes", "No"),"")</f>
        <v/>
      </c>
      <c r="E1198" t="str">
        <f ca="1">IF(COUNTA(Metadata!A1193)=1,IF(Metadata!N1193&gt;TODAY(),"No, date is in the future or is invalid", "Yes"),"")</f>
        <v/>
      </c>
    </row>
    <row r="1199" spans="1:5">
      <c r="A1199" t="str">
        <f>IF(COUNTA(Metadata!A1194)=1,ROW(Metadata!A1194),"")</f>
        <v/>
      </c>
      <c r="B1199" t="str">
        <f>IF(COUNTA(Metadata!A1194)=1,IF(COUNTA(Metadata!L1194,Metadata!B1194)=2, IF(Metadata!L1194=Metadata!B1194, "No", "Yes"), "One (or both) of these fields are empty"),"")</f>
        <v/>
      </c>
      <c r="C1199" t="str">
        <f>IF(COUNTA(Metadata!A1194)=1,IF(COUNTA(Metadata!B1194:'Metadata'!P1194)=15, "Yes", "One (or more) of these fields are empty"),"")</f>
        <v/>
      </c>
      <c r="D1199" t="str">
        <f>IF(COUNTA(Metadata!A1194)=1, IF(ISNUMBER(MATCH(LEFT(Metadata!O1194,SEARCH(":",Metadata!O1194)-1),'Library and Platform Vocabulary'!$A$117:$A$413,0)), "Yes", "No"),"")</f>
        <v/>
      </c>
      <c r="E1199" t="str">
        <f ca="1">IF(COUNTA(Metadata!A1194)=1,IF(Metadata!N1194&gt;TODAY(),"No, date is in the future or is invalid", "Yes"),"")</f>
        <v/>
      </c>
    </row>
    <row r="1200" spans="1:5">
      <c r="A1200" t="str">
        <f>IF(COUNTA(Metadata!A1195)=1,ROW(Metadata!A1195),"")</f>
        <v/>
      </c>
      <c r="B1200" t="str">
        <f>IF(COUNTA(Metadata!A1195)=1,IF(COUNTA(Metadata!L1195,Metadata!B1195)=2, IF(Metadata!L1195=Metadata!B1195, "No", "Yes"), "One (or both) of these fields are empty"),"")</f>
        <v/>
      </c>
      <c r="C1200" t="str">
        <f>IF(COUNTA(Metadata!A1195)=1,IF(COUNTA(Metadata!B1195:'Metadata'!P1195)=15, "Yes", "One (or more) of these fields are empty"),"")</f>
        <v/>
      </c>
      <c r="D1200" t="str">
        <f>IF(COUNTA(Metadata!A1195)=1, IF(ISNUMBER(MATCH(LEFT(Metadata!O1195,SEARCH(":",Metadata!O1195)-1),'Library and Platform Vocabulary'!$A$117:$A$413,0)), "Yes", "No"),"")</f>
        <v/>
      </c>
      <c r="E1200" t="str">
        <f ca="1">IF(COUNTA(Metadata!A1195)=1,IF(Metadata!N1195&gt;TODAY(),"No, date is in the future or is invalid", "Yes"),"")</f>
        <v/>
      </c>
    </row>
    <row r="1201" spans="1:5">
      <c r="A1201" t="str">
        <f>IF(COUNTA(Metadata!A1196)=1,ROW(Metadata!A1196),"")</f>
        <v/>
      </c>
      <c r="B1201" t="str">
        <f>IF(COUNTA(Metadata!A1196)=1,IF(COUNTA(Metadata!L1196,Metadata!B1196)=2, IF(Metadata!L1196=Metadata!B1196, "No", "Yes"), "One (or both) of these fields are empty"),"")</f>
        <v/>
      </c>
      <c r="C1201" t="str">
        <f>IF(COUNTA(Metadata!A1196)=1,IF(COUNTA(Metadata!B1196:'Metadata'!P1196)=15, "Yes", "One (or more) of these fields are empty"),"")</f>
        <v/>
      </c>
      <c r="D1201" t="str">
        <f>IF(COUNTA(Metadata!A1196)=1, IF(ISNUMBER(MATCH(LEFT(Metadata!O1196,SEARCH(":",Metadata!O1196)-1),'Library and Platform Vocabulary'!$A$117:$A$413,0)), "Yes", "No"),"")</f>
        <v/>
      </c>
      <c r="E1201" t="str">
        <f ca="1">IF(COUNTA(Metadata!A1196)=1,IF(Metadata!N1196&gt;TODAY(),"No, date is in the future or is invalid", "Yes"),"")</f>
        <v/>
      </c>
    </row>
    <row r="1202" spans="1:5">
      <c r="A1202" t="str">
        <f>IF(COUNTA(Metadata!A1197)=1,ROW(Metadata!A1197),"")</f>
        <v/>
      </c>
      <c r="B1202" t="str">
        <f>IF(COUNTA(Metadata!A1197)=1,IF(COUNTA(Metadata!L1197,Metadata!B1197)=2, IF(Metadata!L1197=Metadata!B1197, "No", "Yes"), "One (or both) of these fields are empty"),"")</f>
        <v/>
      </c>
      <c r="C1202" t="str">
        <f>IF(COUNTA(Metadata!A1197)=1,IF(COUNTA(Metadata!B1197:'Metadata'!P1197)=15, "Yes", "One (or more) of these fields are empty"),"")</f>
        <v/>
      </c>
      <c r="D1202" t="str">
        <f>IF(COUNTA(Metadata!A1197)=1, IF(ISNUMBER(MATCH(LEFT(Metadata!O1197,SEARCH(":",Metadata!O1197)-1),'Library and Platform Vocabulary'!$A$117:$A$413,0)), "Yes", "No"),"")</f>
        <v/>
      </c>
      <c r="E1202" t="str">
        <f ca="1">IF(COUNTA(Metadata!A1197)=1,IF(Metadata!N1197&gt;TODAY(),"No, date is in the future or is invalid", "Yes"),"")</f>
        <v/>
      </c>
    </row>
    <row r="1203" spans="1:5">
      <c r="A1203" t="str">
        <f>IF(COUNTA(Metadata!A1198)=1,ROW(Metadata!A1198),"")</f>
        <v/>
      </c>
      <c r="B1203" t="str">
        <f>IF(COUNTA(Metadata!A1198)=1,IF(COUNTA(Metadata!L1198,Metadata!B1198)=2, IF(Metadata!L1198=Metadata!B1198, "No", "Yes"), "One (or both) of these fields are empty"),"")</f>
        <v/>
      </c>
      <c r="C1203" t="str">
        <f>IF(COUNTA(Metadata!A1198)=1,IF(COUNTA(Metadata!B1198:'Metadata'!P1198)=15, "Yes", "One (or more) of these fields are empty"),"")</f>
        <v/>
      </c>
      <c r="D1203" t="str">
        <f>IF(COUNTA(Metadata!A1198)=1, IF(ISNUMBER(MATCH(LEFT(Metadata!O1198,SEARCH(":",Metadata!O1198)-1),'Library and Platform Vocabulary'!$A$117:$A$413,0)), "Yes", "No"),"")</f>
        <v/>
      </c>
      <c r="E1203" t="str">
        <f ca="1">IF(COUNTA(Metadata!A1198)=1,IF(Metadata!N1198&gt;TODAY(),"No, date is in the future or is invalid", "Yes"),"")</f>
        <v/>
      </c>
    </row>
    <row r="1204" spans="1:5">
      <c r="A1204" t="str">
        <f>IF(COUNTA(Metadata!A1199)=1,ROW(Metadata!A1199),"")</f>
        <v/>
      </c>
      <c r="B1204" t="str">
        <f>IF(COUNTA(Metadata!A1199)=1,IF(COUNTA(Metadata!L1199,Metadata!B1199)=2, IF(Metadata!L1199=Metadata!B1199, "No", "Yes"), "One (or both) of these fields are empty"),"")</f>
        <v/>
      </c>
      <c r="C1204" t="str">
        <f>IF(COUNTA(Metadata!A1199)=1,IF(COUNTA(Metadata!B1199:'Metadata'!P1199)=15, "Yes", "One (or more) of these fields are empty"),"")</f>
        <v/>
      </c>
      <c r="D1204" t="str">
        <f>IF(COUNTA(Metadata!A1199)=1, IF(ISNUMBER(MATCH(LEFT(Metadata!O1199,SEARCH(":",Metadata!O1199)-1),'Library and Platform Vocabulary'!$A$117:$A$413,0)), "Yes", "No"),"")</f>
        <v/>
      </c>
      <c r="E1204" t="str">
        <f ca="1">IF(COUNTA(Metadata!A1199)=1,IF(Metadata!N1199&gt;TODAY(),"No, date is in the future or is invalid", "Yes"),"")</f>
        <v/>
      </c>
    </row>
    <row r="1205" spans="1:5">
      <c r="A1205" t="str">
        <f>IF(COUNTA(Metadata!A1200)=1,ROW(Metadata!A1200),"")</f>
        <v/>
      </c>
      <c r="B1205" t="str">
        <f>IF(COUNTA(Metadata!A1200)=1,IF(COUNTA(Metadata!L1200,Metadata!B1200)=2, IF(Metadata!L1200=Metadata!B1200, "No", "Yes"), "One (or both) of these fields are empty"),"")</f>
        <v/>
      </c>
      <c r="C1205" t="str">
        <f>IF(COUNTA(Metadata!A1200)=1,IF(COUNTA(Metadata!B1200:'Metadata'!P1200)=15, "Yes", "One (or more) of these fields are empty"),"")</f>
        <v/>
      </c>
      <c r="D1205" t="str">
        <f>IF(COUNTA(Metadata!A1200)=1, IF(ISNUMBER(MATCH(LEFT(Metadata!O1200,SEARCH(":",Metadata!O1200)-1),'Library and Platform Vocabulary'!$A$117:$A$413,0)), "Yes", "No"),"")</f>
        <v/>
      </c>
      <c r="E1205" t="str">
        <f ca="1">IF(COUNTA(Metadata!A1200)=1,IF(Metadata!N1200&gt;TODAY(),"No, date is in the future or is invalid", "Yes"),"")</f>
        <v/>
      </c>
    </row>
    <row r="1206" spans="1:5">
      <c r="A1206" t="str">
        <f>IF(COUNTA(Metadata!A1201)=1,ROW(Metadata!A1201),"")</f>
        <v/>
      </c>
      <c r="B1206" t="str">
        <f>IF(COUNTA(Metadata!A1201)=1,IF(COUNTA(Metadata!L1201,Metadata!B1201)=2, IF(Metadata!L1201=Metadata!B1201, "No", "Yes"), "One (or both) of these fields are empty"),"")</f>
        <v/>
      </c>
      <c r="C1206" t="str">
        <f>IF(COUNTA(Metadata!A1201)=1,IF(COUNTA(Metadata!B1201:'Metadata'!P1201)=15, "Yes", "One (or more) of these fields are empty"),"")</f>
        <v/>
      </c>
      <c r="D1206" t="str">
        <f>IF(COUNTA(Metadata!A1201)=1, IF(ISNUMBER(MATCH(LEFT(Metadata!O1201,SEARCH(":",Metadata!O1201)-1),'Library and Platform Vocabulary'!$A$117:$A$413,0)), "Yes", "No"),"")</f>
        <v/>
      </c>
      <c r="E1206" t="str">
        <f ca="1">IF(COUNTA(Metadata!A1201)=1,IF(Metadata!N1201&gt;TODAY(),"No, date is in the future or is invalid", "Yes"),"")</f>
        <v/>
      </c>
    </row>
    <row r="1207" spans="1:5">
      <c r="A1207" t="str">
        <f>IF(COUNTA(Metadata!A1202)=1,ROW(Metadata!A1202),"")</f>
        <v/>
      </c>
      <c r="B1207" t="str">
        <f>IF(COUNTA(Metadata!A1202)=1,IF(COUNTA(Metadata!L1202,Metadata!B1202)=2, IF(Metadata!L1202=Metadata!B1202, "No", "Yes"), "One (or both) of these fields are empty"),"")</f>
        <v/>
      </c>
      <c r="C1207" t="str">
        <f>IF(COUNTA(Metadata!A1202)=1,IF(COUNTA(Metadata!B1202:'Metadata'!P1202)=15, "Yes", "One (or more) of these fields are empty"),"")</f>
        <v/>
      </c>
      <c r="D1207" t="str">
        <f>IF(COUNTA(Metadata!A1202)=1, IF(ISNUMBER(MATCH(LEFT(Metadata!O1202,SEARCH(":",Metadata!O1202)-1),'Library and Platform Vocabulary'!$A$117:$A$413,0)), "Yes", "No"),"")</f>
        <v/>
      </c>
      <c r="E1207" t="str">
        <f ca="1">IF(COUNTA(Metadata!A1202)=1,IF(Metadata!N1202&gt;TODAY(),"No, date is in the future or is invalid", "Yes"),"")</f>
        <v/>
      </c>
    </row>
    <row r="1208" spans="1:5">
      <c r="A1208" t="str">
        <f>IF(COUNTA(Metadata!A1203)=1,ROW(Metadata!A1203),"")</f>
        <v/>
      </c>
      <c r="B1208" t="str">
        <f>IF(COUNTA(Metadata!A1203)=1,IF(COUNTA(Metadata!L1203,Metadata!B1203)=2, IF(Metadata!L1203=Metadata!B1203, "No", "Yes"), "One (or both) of these fields are empty"),"")</f>
        <v/>
      </c>
      <c r="C1208" t="str">
        <f>IF(COUNTA(Metadata!A1203)=1,IF(COUNTA(Metadata!B1203:'Metadata'!P1203)=15, "Yes", "One (or more) of these fields are empty"),"")</f>
        <v/>
      </c>
      <c r="D1208" t="str">
        <f>IF(COUNTA(Metadata!A1203)=1, IF(ISNUMBER(MATCH(LEFT(Metadata!O1203,SEARCH(":",Metadata!O1203)-1),'Library and Platform Vocabulary'!$A$117:$A$413,0)), "Yes", "No"),"")</f>
        <v/>
      </c>
      <c r="E1208" t="str">
        <f ca="1">IF(COUNTA(Metadata!A1203)=1,IF(Metadata!N1203&gt;TODAY(),"No, date is in the future or is invalid", "Yes"),"")</f>
        <v/>
      </c>
    </row>
    <row r="1209" spans="1:5">
      <c r="A1209" t="str">
        <f>IF(COUNTA(Metadata!A1204)=1,ROW(Metadata!A1204),"")</f>
        <v/>
      </c>
      <c r="B1209" t="str">
        <f>IF(COUNTA(Metadata!A1204)=1,IF(COUNTA(Metadata!L1204,Metadata!B1204)=2, IF(Metadata!L1204=Metadata!B1204, "No", "Yes"), "One (or both) of these fields are empty"),"")</f>
        <v/>
      </c>
      <c r="C1209" t="str">
        <f>IF(COUNTA(Metadata!A1204)=1,IF(COUNTA(Metadata!B1204:'Metadata'!P1204)=15, "Yes", "One (or more) of these fields are empty"),"")</f>
        <v/>
      </c>
      <c r="D1209" t="str">
        <f>IF(COUNTA(Metadata!A1204)=1, IF(ISNUMBER(MATCH(LEFT(Metadata!O1204,SEARCH(":",Metadata!O1204)-1),'Library and Platform Vocabulary'!$A$117:$A$413,0)), "Yes", "No"),"")</f>
        <v/>
      </c>
      <c r="E1209" t="str">
        <f ca="1">IF(COUNTA(Metadata!A1204)=1,IF(Metadata!N1204&gt;TODAY(),"No, date is in the future or is invalid", "Yes"),"")</f>
        <v/>
      </c>
    </row>
    <row r="1210" spans="1:5">
      <c r="A1210" t="str">
        <f>IF(COUNTA(Metadata!A1205)=1,ROW(Metadata!A1205),"")</f>
        <v/>
      </c>
      <c r="B1210" t="str">
        <f>IF(COUNTA(Metadata!A1205)=1,IF(COUNTA(Metadata!L1205,Metadata!B1205)=2, IF(Metadata!L1205=Metadata!B1205, "No", "Yes"), "One (or both) of these fields are empty"),"")</f>
        <v/>
      </c>
      <c r="C1210" t="str">
        <f>IF(COUNTA(Metadata!A1205)=1,IF(COUNTA(Metadata!B1205:'Metadata'!P1205)=15, "Yes", "One (or more) of these fields are empty"),"")</f>
        <v/>
      </c>
      <c r="D1210" t="str">
        <f>IF(COUNTA(Metadata!A1205)=1, IF(ISNUMBER(MATCH(LEFT(Metadata!O1205,SEARCH(":",Metadata!O1205)-1),'Library and Platform Vocabulary'!$A$117:$A$413,0)), "Yes", "No"),"")</f>
        <v/>
      </c>
      <c r="E1210" t="str">
        <f ca="1">IF(COUNTA(Metadata!A1205)=1,IF(Metadata!N1205&gt;TODAY(),"No, date is in the future or is invalid", "Yes"),"")</f>
        <v/>
      </c>
    </row>
    <row r="1211" spans="1:5">
      <c r="A1211" t="str">
        <f>IF(COUNTA(Metadata!A1206)=1,ROW(Metadata!A1206),"")</f>
        <v/>
      </c>
      <c r="B1211" t="str">
        <f>IF(COUNTA(Metadata!A1206)=1,IF(COUNTA(Metadata!L1206,Metadata!B1206)=2, IF(Metadata!L1206=Metadata!B1206, "No", "Yes"), "One (or both) of these fields are empty"),"")</f>
        <v/>
      </c>
      <c r="C1211" t="str">
        <f>IF(COUNTA(Metadata!A1206)=1,IF(COUNTA(Metadata!B1206:'Metadata'!P1206)=15, "Yes", "One (or more) of these fields are empty"),"")</f>
        <v/>
      </c>
      <c r="D1211" t="str">
        <f>IF(COUNTA(Metadata!A1206)=1, IF(ISNUMBER(MATCH(LEFT(Metadata!O1206,SEARCH(":",Metadata!O1206)-1),'Library and Platform Vocabulary'!$A$117:$A$413,0)), "Yes", "No"),"")</f>
        <v/>
      </c>
      <c r="E1211" t="str">
        <f ca="1">IF(COUNTA(Metadata!A1206)=1,IF(Metadata!N1206&gt;TODAY(),"No, date is in the future or is invalid", "Yes"),"")</f>
        <v/>
      </c>
    </row>
    <row r="1212" spans="1:5">
      <c r="A1212" t="str">
        <f>IF(COUNTA(Metadata!A1207)=1,ROW(Metadata!A1207),"")</f>
        <v/>
      </c>
      <c r="B1212" t="str">
        <f>IF(COUNTA(Metadata!A1207)=1,IF(COUNTA(Metadata!L1207,Metadata!B1207)=2, IF(Metadata!L1207=Metadata!B1207, "No", "Yes"), "One (or both) of these fields are empty"),"")</f>
        <v/>
      </c>
      <c r="C1212" t="str">
        <f>IF(COUNTA(Metadata!A1207)=1,IF(COUNTA(Metadata!B1207:'Metadata'!P1207)=15, "Yes", "One (or more) of these fields are empty"),"")</f>
        <v/>
      </c>
      <c r="D1212" t="str">
        <f>IF(COUNTA(Metadata!A1207)=1, IF(ISNUMBER(MATCH(LEFT(Metadata!O1207,SEARCH(":",Metadata!O1207)-1),'Library and Platform Vocabulary'!$A$117:$A$413,0)), "Yes", "No"),"")</f>
        <v/>
      </c>
      <c r="E1212" t="str">
        <f ca="1">IF(COUNTA(Metadata!A1207)=1,IF(Metadata!N1207&gt;TODAY(),"No, date is in the future or is invalid", "Yes"),"")</f>
        <v/>
      </c>
    </row>
    <row r="1213" spans="1:5">
      <c r="A1213" t="str">
        <f>IF(COUNTA(Metadata!A1208)=1,ROW(Metadata!A1208),"")</f>
        <v/>
      </c>
      <c r="B1213" t="str">
        <f>IF(COUNTA(Metadata!A1208)=1,IF(COUNTA(Metadata!L1208,Metadata!B1208)=2, IF(Metadata!L1208=Metadata!B1208, "No", "Yes"), "One (or both) of these fields are empty"),"")</f>
        <v/>
      </c>
      <c r="C1213" t="str">
        <f>IF(COUNTA(Metadata!A1208)=1,IF(COUNTA(Metadata!B1208:'Metadata'!P1208)=15, "Yes", "One (or more) of these fields are empty"),"")</f>
        <v/>
      </c>
      <c r="D1213" t="str">
        <f>IF(COUNTA(Metadata!A1208)=1, IF(ISNUMBER(MATCH(LEFT(Metadata!O1208,SEARCH(":",Metadata!O1208)-1),'Library and Platform Vocabulary'!$A$117:$A$413,0)), "Yes", "No"),"")</f>
        <v/>
      </c>
      <c r="E1213" t="str">
        <f ca="1">IF(COUNTA(Metadata!A1208)=1,IF(Metadata!N1208&gt;TODAY(),"No, date is in the future or is invalid", "Yes"),"")</f>
        <v/>
      </c>
    </row>
    <row r="1214" spans="1:5">
      <c r="A1214" t="str">
        <f>IF(COUNTA(Metadata!A1209)=1,ROW(Metadata!A1209),"")</f>
        <v/>
      </c>
      <c r="B1214" t="str">
        <f>IF(COUNTA(Metadata!A1209)=1,IF(COUNTA(Metadata!L1209,Metadata!B1209)=2, IF(Metadata!L1209=Metadata!B1209, "No", "Yes"), "One (or both) of these fields are empty"),"")</f>
        <v/>
      </c>
      <c r="C1214" t="str">
        <f>IF(COUNTA(Metadata!A1209)=1,IF(COUNTA(Metadata!B1209:'Metadata'!P1209)=15, "Yes", "One (or more) of these fields are empty"),"")</f>
        <v/>
      </c>
      <c r="D1214" t="str">
        <f>IF(COUNTA(Metadata!A1209)=1, IF(ISNUMBER(MATCH(LEFT(Metadata!O1209,SEARCH(":",Metadata!O1209)-1),'Library and Platform Vocabulary'!$A$117:$A$413,0)), "Yes", "No"),"")</f>
        <v/>
      </c>
      <c r="E1214" t="str">
        <f ca="1">IF(COUNTA(Metadata!A1209)=1,IF(Metadata!N1209&gt;TODAY(),"No, date is in the future or is invalid", "Yes"),"")</f>
        <v/>
      </c>
    </row>
    <row r="1215" spans="1:5">
      <c r="A1215" t="str">
        <f>IF(COUNTA(Metadata!A1210)=1,ROW(Metadata!A1210),"")</f>
        <v/>
      </c>
      <c r="B1215" t="str">
        <f>IF(COUNTA(Metadata!A1210)=1,IF(COUNTA(Metadata!L1210,Metadata!B1210)=2, IF(Metadata!L1210=Metadata!B1210, "No", "Yes"), "One (or both) of these fields are empty"),"")</f>
        <v/>
      </c>
      <c r="C1215" t="str">
        <f>IF(COUNTA(Metadata!A1210)=1,IF(COUNTA(Metadata!B1210:'Metadata'!P1210)=15, "Yes", "One (or more) of these fields are empty"),"")</f>
        <v/>
      </c>
      <c r="D1215" t="str">
        <f>IF(COUNTA(Metadata!A1210)=1, IF(ISNUMBER(MATCH(LEFT(Metadata!O1210,SEARCH(":",Metadata!O1210)-1),'Library and Platform Vocabulary'!$A$117:$A$413,0)), "Yes", "No"),"")</f>
        <v/>
      </c>
      <c r="E1215" t="str">
        <f ca="1">IF(COUNTA(Metadata!A1210)=1,IF(Metadata!N1210&gt;TODAY(),"No, date is in the future or is invalid", "Yes"),"")</f>
        <v/>
      </c>
    </row>
    <row r="1216" spans="1:5">
      <c r="A1216" t="str">
        <f>IF(COUNTA(Metadata!A1211)=1,ROW(Metadata!A1211),"")</f>
        <v/>
      </c>
      <c r="B1216" t="str">
        <f>IF(COUNTA(Metadata!A1211)=1,IF(COUNTA(Metadata!L1211,Metadata!B1211)=2, IF(Metadata!L1211=Metadata!B1211, "No", "Yes"), "One (or both) of these fields are empty"),"")</f>
        <v/>
      </c>
      <c r="C1216" t="str">
        <f>IF(COUNTA(Metadata!A1211)=1,IF(COUNTA(Metadata!B1211:'Metadata'!P1211)=15, "Yes", "One (or more) of these fields are empty"),"")</f>
        <v/>
      </c>
      <c r="D1216" t="str">
        <f>IF(COUNTA(Metadata!A1211)=1, IF(ISNUMBER(MATCH(LEFT(Metadata!O1211,SEARCH(":",Metadata!O1211)-1),'Library and Platform Vocabulary'!$A$117:$A$413,0)), "Yes", "No"),"")</f>
        <v/>
      </c>
      <c r="E1216" t="str">
        <f ca="1">IF(COUNTA(Metadata!A1211)=1,IF(Metadata!N1211&gt;TODAY(),"No, date is in the future or is invalid", "Yes"),"")</f>
        <v/>
      </c>
    </row>
    <row r="1217" spans="1:5">
      <c r="A1217" t="str">
        <f>IF(COUNTA(Metadata!A1212)=1,ROW(Metadata!A1212),"")</f>
        <v/>
      </c>
      <c r="B1217" t="str">
        <f>IF(COUNTA(Metadata!A1212)=1,IF(COUNTA(Metadata!L1212,Metadata!B1212)=2, IF(Metadata!L1212=Metadata!B1212, "No", "Yes"), "One (or both) of these fields are empty"),"")</f>
        <v/>
      </c>
      <c r="C1217" t="str">
        <f>IF(COUNTA(Metadata!A1212)=1,IF(COUNTA(Metadata!B1212:'Metadata'!P1212)=15, "Yes", "One (or more) of these fields are empty"),"")</f>
        <v/>
      </c>
      <c r="D1217" t="str">
        <f>IF(COUNTA(Metadata!A1212)=1, IF(ISNUMBER(MATCH(LEFT(Metadata!O1212,SEARCH(":",Metadata!O1212)-1),'Library and Platform Vocabulary'!$A$117:$A$413,0)), "Yes", "No"),"")</f>
        <v/>
      </c>
      <c r="E1217" t="str">
        <f ca="1">IF(COUNTA(Metadata!A1212)=1,IF(Metadata!N1212&gt;TODAY(),"No, date is in the future or is invalid", "Yes"),"")</f>
        <v/>
      </c>
    </row>
    <row r="1218" spans="1:5">
      <c r="A1218" t="str">
        <f>IF(COUNTA(Metadata!A1213)=1,ROW(Metadata!A1213),"")</f>
        <v/>
      </c>
      <c r="B1218" t="str">
        <f>IF(COUNTA(Metadata!A1213)=1,IF(COUNTA(Metadata!L1213,Metadata!B1213)=2, IF(Metadata!L1213=Metadata!B1213, "No", "Yes"), "One (or both) of these fields are empty"),"")</f>
        <v/>
      </c>
      <c r="C1218" t="str">
        <f>IF(COUNTA(Metadata!A1213)=1,IF(COUNTA(Metadata!B1213:'Metadata'!P1213)=15, "Yes", "One (or more) of these fields are empty"),"")</f>
        <v/>
      </c>
      <c r="D1218" t="str">
        <f>IF(COUNTA(Metadata!A1213)=1, IF(ISNUMBER(MATCH(LEFT(Metadata!O1213,SEARCH(":",Metadata!O1213)-1),'Library and Platform Vocabulary'!$A$117:$A$413,0)), "Yes", "No"),"")</f>
        <v/>
      </c>
      <c r="E1218" t="str">
        <f ca="1">IF(COUNTA(Metadata!A1213)=1,IF(Metadata!N1213&gt;TODAY(),"No, date is in the future or is invalid", "Yes"),"")</f>
        <v/>
      </c>
    </row>
    <row r="1219" spans="1:5">
      <c r="A1219" t="str">
        <f>IF(COUNTA(Metadata!A1214)=1,ROW(Metadata!A1214),"")</f>
        <v/>
      </c>
      <c r="B1219" t="str">
        <f>IF(COUNTA(Metadata!A1214)=1,IF(COUNTA(Metadata!L1214,Metadata!B1214)=2, IF(Metadata!L1214=Metadata!B1214, "No", "Yes"), "One (or both) of these fields are empty"),"")</f>
        <v/>
      </c>
      <c r="C1219" t="str">
        <f>IF(COUNTA(Metadata!A1214)=1,IF(COUNTA(Metadata!B1214:'Metadata'!P1214)=15, "Yes", "One (or more) of these fields are empty"),"")</f>
        <v/>
      </c>
      <c r="D1219" t="str">
        <f>IF(COUNTA(Metadata!A1214)=1, IF(ISNUMBER(MATCH(LEFT(Metadata!O1214,SEARCH(":",Metadata!O1214)-1),'Library and Platform Vocabulary'!$A$117:$A$413,0)), "Yes", "No"),"")</f>
        <v/>
      </c>
      <c r="E1219" t="str">
        <f ca="1">IF(COUNTA(Metadata!A1214)=1,IF(Metadata!N1214&gt;TODAY(),"No, date is in the future or is invalid", "Yes"),"")</f>
        <v/>
      </c>
    </row>
    <row r="1220" spans="1:5">
      <c r="A1220" t="str">
        <f>IF(COUNTA(Metadata!A1215)=1,ROW(Metadata!A1215),"")</f>
        <v/>
      </c>
      <c r="B1220" t="str">
        <f>IF(COUNTA(Metadata!A1215)=1,IF(COUNTA(Metadata!L1215,Metadata!B1215)=2, IF(Metadata!L1215=Metadata!B1215, "No", "Yes"), "One (or both) of these fields are empty"),"")</f>
        <v/>
      </c>
      <c r="C1220" t="str">
        <f>IF(COUNTA(Metadata!A1215)=1,IF(COUNTA(Metadata!B1215:'Metadata'!P1215)=15, "Yes", "One (or more) of these fields are empty"),"")</f>
        <v/>
      </c>
      <c r="D1220" t="str">
        <f>IF(COUNTA(Metadata!A1215)=1, IF(ISNUMBER(MATCH(LEFT(Metadata!O1215,SEARCH(":",Metadata!O1215)-1),'Library and Platform Vocabulary'!$A$117:$A$413,0)), "Yes", "No"),"")</f>
        <v/>
      </c>
      <c r="E1220" t="str">
        <f ca="1">IF(COUNTA(Metadata!A1215)=1,IF(Metadata!N1215&gt;TODAY(),"No, date is in the future or is invalid", "Yes"),"")</f>
        <v/>
      </c>
    </row>
    <row r="1221" spans="1:5">
      <c r="A1221" t="str">
        <f>IF(COUNTA(Metadata!A1216)=1,ROW(Metadata!A1216),"")</f>
        <v/>
      </c>
      <c r="B1221" t="str">
        <f>IF(COUNTA(Metadata!A1216)=1,IF(COUNTA(Metadata!L1216,Metadata!B1216)=2, IF(Metadata!L1216=Metadata!B1216, "No", "Yes"), "One (or both) of these fields are empty"),"")</f>
        <v/>
      </c>
      <c r="C1221" t="str">
        <f>IF(COUNTA(Metadata!A1216)=1,IF(COUNTA(Metadata!B1216:'Metadata'!P1216)=15, "Yes", "One (or more) of these fields are empty"),"")</f>
        <v/>
      </c>
      <c r="D1221" t="str">
        <f>IF(COUNTA(Metadata!A1216)=1, IF(ISNUMBER(MATCH(LEFT(Metadata!O1216,SEARCH(":",Metadata!O1216)-1),'Library and Platform Vocabulary'!$A$117:$A$413,0)), "Yes", "No"),"")</f>
        <v/>
      </c>
      <c r="E1221" t="str">
        <f ca="1">IF(COUNTA(Metadata!A1216)=1,IF(Metadata!N1216&gt;TODAY(),"No, date is in the future or is invalid", "Yes"),"")</f>
        <v/>
      </c>
    </row>
    <row r="1222" spans="1:5">
      <c r="A1222" t="str">
        <f>IF(COUNTA(Metadata!A1217)=1,ROW(Metadata!A1217),"")</f>
        <v/>
      </c>
      <c r="B1222" t="str">
        <f>IF(COUNTA(Metadata!A1217)=1,IF(COUNTA(Metadata!L1217,Metadata!B1217)=2, IF(Metadata!L1217=Metadata!B1217, "No", "Yes"), "One (or both) of these fields are empty"),"")</f>
        <v/>
      </c>
      <c r="C1222" t="str">
        <f>IF(COUNTA(Metadata!A1217)=1,IF(COUNTA(Metadata!B1217:'Metadata'!P1217)=15, "Yes", "One (or more) of these fields are empty"),"")</f>
        <v/>
      </c>
      <c r="D1222" t="str">
        <f>IF(COUNTA(Metadata!A1217)=1, IF(ISNUMBER(MATCH(LEFT(Metadata!O1217,SEARCH(":",Metadata!O1217)-1),'Library and Platform Vocabulary'!$A$117:$A$413,0)), "Yes", "No"),"")</f>
        <v/>
      </c>
      <c r="E1222" t="str">
        <f ca="1">IF(COUNTA(Metadata!A1217)=1,IF(Metadata!N1217&gt;TODAY(),"No, date is in the future or is invalid", "Yes"),"")</f>
        <v/>
      </c>
    </row>
    <row r="1223" spans="1:5">
      <c r="A1223" t="str">
        <f>IF(COUNTA(Metadata!A1218)=1,ROW(Metadata!A1218),"")</f>
        <v/>
      </c>
      <c r="B1223" t="str">
        <f>IF(COUNTA(Metadata!A1218)=1,IF(COUNTA(Metadata!L1218,Metadata!B1218)=2, IF(Metadata!L1218=Metadata!B1218, "No", "Yes"), "One (or both) of these fields are empty"),"")</f>
        <v/>
      </c>
      <c r="C1223" t="str">
        <f>IF(COUNTA(Metadata!A1218)=1,IF(COUNTA(Metadata!B1218:'Metadata'!P1218)=15, "Yes", "One (or more) of these fields are empty"),"")</f>
        <v/>
      </c>
      <c r="D1223" t="str">
        <f>IF(COUNTA(Metadata!A1218)=1, IF(ISNUMBER(MATCH(LEFT(Metadata!O1218,SEARCH(":",Metadata!O1218)-1),'Library and Platform Vocabulary'!$A$117:$A$413,0)), "Yes", "No"),"")</f>
        <v/>
      </c>
      <c r="E1223" t="str">
        <f ca="1">IF(COUNTA(Metadata!A1218)=1,IF(Metadata!N1218&gt;TODAY(),"No, date is in the future or is invalid", "Yes"),"")</f>
        <v/>
      </c>
    </row>
    <row r="1224" spans="1:5">
      <c r="A1224" t="str">
        <f>IF(COUNTA(Metadata!A1219)=1,ROW(Metadata!A1219),"")</f>
        <v/>
      </c>
      <c r="B1224" t="str">
        <f>IF(COUNTA(Metadata!A1219)=1,IF(COUNTA(Metadata!L1219,Metadata!B1219)=2, IF(Metadata!L1219=Metadata!B1219, "No", "Yes"), "One (or both) of these fields are empty"),"")</f>
        <v/>
      </c>
      <c r="C1224" t="str">
        <f>IF(COUNTA(Metadata!A1219)=1,IF(COUNTA(Metadata!B1219:'Metadata'!P1219)=15, "Yes", "One (or more) of these fields are empty"),"")</f>
        <v/>
      </c>
      <c r="D1224" t="str">
        <f>IF(COUNTA(Metadata!A1219)=1, IF(ISNUMBER(MATCH(LEFT(Metadata!O1219,SEARCH(":",Metadata!O1219)-1),'Library and Platform Vocabulary'!$A$117:$A$413,0)), "Yes", "No"),"")</f>
        <v/>
      </c>
      <c r="E1224" t="str">
        <f ca="1">IF(COUNTA(Metadata!A1219)=1,IF(Metadata!N1219&gt;TODAY(),"No, date is in the future or is invalid", "Yes"),"")</f>
        <v/>
      </c>
    </row>
    <row r="1225" spans="1:5">
      <c r="A1225" t="str">
        <f>IF(COUNTA(Metadata!A1220)=1,ROW(Metadata!A1220),"")</f>
        <v/>
      </c>
      <c r="B1225" t="str">
        <f>IF(COUNTA(Metadata!A1220)=1,IF(COUNTA(Metadata!L1220,Metadata!B1220)=2, IF(Metadata!L1220=Metadata!B1220, "No", "Yes"), "One (or both) of these fields are empty"),"")</f>
        <v/>
      </c>
      <c r="C1225" t="str">
        <f>IF(COUNTA(Metadata!A1220)=1,IF(COUNTA(Metadata!B1220:'Metadata'!P1220)=15, "Yes", "One (or more) of these fields are empty"),"")</f>
        <v/>
      </c>
      <c r="D1225" t="str">
        <f>IF(COUNTA(Metadata!A1220)=1, IF(ISNUMBER(MATCH(LEFT(Metadata!O1220,SEARCH(":",Metadata!O1220)-1),'Library and Platform Vocabulary'!$A$117:$A$413,0)), "Yes", "No"),"")</f>
        <v/>
      </c>
      <c r="E1225" t="str">
        <f ca="1">IF(COUNTA(Metadata!A1220)=1,IF(Metadata!N1220&gt;TODAY(),"No, date is in the future or is invalid", "Yes"),"")</f>
        <v/>
      </c>
    </row>
    <row r="1226" spans="1:5">
      <c r="A1226" t="str">
        <f>IF(COUNTA(Metadata!A1221)=1,ROW(Metadata!A1221),"")</f>
        <v/>
      </c>
      <c r="B1226" t="str">
        <f>IF(COUNTA(Metadata!A1221)=1,IF(COUNTA(Metadata!L1221,Metadata!B1221)=2, IF(Metadata!L1221=Metadata!B1221, "No", "Yes"), "One (or both) of these fields are empty"),"")</f>
        <v/>
      </c>
      <c r="C1226" t="str">
        <f>IF(COUNTA(Metadata!A1221)=1,IF(COUNTA(Metadata!B1221:'Metadata'!P1221)=15, "Yes", "One (or more) of these fields are empty"),"")</f>
        <v/>
      </c>
      <c r="D1226" t="str">
        <f>IF(COUNTA(Metadata!A1221)=1, IF(ISNUMBER(MATCH(LEFT(Metadata!O1221,SEARCH(":",Metadata!O1221)-1),'Library and Platform Vocabulary'!$A$117:$A$413,0)), "Yes", "No"),"")</f>
        <v/>
      </c>
      <c r="E1226" t="str">
        <f ca="1">IF(COUNTA(Metadata!A1221)=1,IF(Metadata!N1221&gt;TODAY(),"No, date is in the future or is invalid", "Yes"),"")</f>
        <v/>
      </c>
    </row>
    <row r="1227" spans="1:5">
      <c r="A1227" t="str">
        <f>IF(COUNTA(Metadata!A1222)=1,ROW(Metadata!A1222),"")</f>
        <v/>
      </c>
      <c r="B1227" t="str">
        <f>IF(COUNTA(Metadata!A1222)=1,IF(COUNTA(Metadata!L1222,Metadata!B1222)=2, IF(Metadata!L1222=Metadata!B1222, "No", "Yes"), "One (or both) of these fields are empty"),"")</f>
        <v/>
      </c>
      <c r="C1227" t="str">
        <f>IF(COUNTA(Metadata!A1222)=1,IF(COUNTA(Metadata!B1222:'Metadata'!P1222)=15, "Yes", "One (or more) of these fields are empty"),"")</f>
        <v/>
      </c>
      <c r="D1227" t="str">
        <f>IF(COUNTA(Metadata!A1222)=1, IF(ISNUMBER(MATCH(LEFT(Metadata!O1222,SEARCH(":",Metadata!O1222)-1),'Library and Platform Vocabulary'!$A$117:$A$413,0)), "Yes", "No"),"")</f>
        <v/>
      </c>
      <c r="E1227" t="str">
        <f ca="1">IF(COUNTA(Metadata!A1222)=1,IF(Metadata!N1222&gt;TODAY(),"No, date is in the future or is invalid", "Yes"),"")</f>
        <v/>
      </c>
    </row>
    <row r="1228" spans="1:5">
      <c r="A1228" t="str">
        <f>IF(COUNTA(Metadata!A1223)=1,ROW(Metadata!A1223),"")</f>
        <v/>
      </c>
      <c r="B1228" t="str">
        <f>IF(COUNTA(Metadata!A1223)=1,IF(COUNTA(Metadata!L1223,Metadata!B1223)=2, IF(Metadata!L1223=Metadata!B1223, "No", "Yes"), "One (or both) of these fields are empty"),"")</f>
        <v/>
      </c>
      <c r="C1228" t="str">
        <f>IF(COUNTA(Metadata!A1223)=1,IF(COUNTA(Metadata!B1223:'Metadata'!P1223)=15, "Yes", "One (or more) of these fields are empty"),"")</f>
        <v/>
      </c>
      <c r="D1228" t="str">
        <f>IF(COUNTA(Metadata!A1223)=1, IF(ISNUMBER(MATCH(LEFT(Metadata!O1223,SEARCH(":",Metadata!O1223)-1),'Library and Platform Vocabulary'!$A$117:$A$413,0)), "Yes", "No"),"")</f>
        <v/>
      </c>
      <c r="E1228" t="str">
        <f ca="1">IF(COUNTA(Metadata!A1223)=1,IF(Metadata!N1223&gt;TODAY(),"No, date is in the future or is invalid", "Yes"),"")</f>
        <v/>
      </c>
    </row>
    <row r="1229" spans="1:5">
      <c r="A1229" t="str">
        <f>IF(COUNTA(Metadata!A1224)=1,ROW(Metadata!A1224),"")</f>
        <v/>
      </c>
      <c r="B1229" t="str">
        <f>IF(COUNTA(Metadata!A1224)=1,IF(COUNTA(Metadata!L1224,Metadata!B1224)=2, IF(Metadata!L1224=Metadata!B1224, "No", "Yes"), "One (or both) of these fields are empty"),"")</f>
        <v/>
      </c>
      <c r="C1229" t="str">
        <f>IF(COUNTA(Metadata!A1224)=1,IF(COUNTA(Metadata!B1224:'Metadata'!P1224)=15, "Yes", "One (or more) of these fields are empty"),"")</f>
        <v/>
      </c>
      <c r="D1229" t="str">
        <f>IF(COUNTA(Metadata!A1224)=1, IF(ISNUMBER(MATCH(LEFT(Metadata!O1224,SEARCH(":",Metadata!O1224)-1),'Library and Platform Vocabulary'!$A$117:$A$413,0)), "Yes", "No"),"")</f>
        <v/>
      </c>
      <c r="E1229" t="str">
        <f ca="1">IF(COUNTA(Metadata!A1224)=1,IF(Metadata!N1224&gt;TODAY(),"No, date is in the future or is invalid", "Yes"),"")</f>
        <v/>
      </c>
    </row>
    <row r="1230" spans="1:5">
      <c r="A1230" t="str">
        <f>IF(COUNTA(Metadata!A1225)=1,ROW(Metadata!A1225),"")</f>
        <v/>
      </c>
      <c r="B1230" t="str">
        <f>IF(COUNTA(Metadata!A1225)=1,IF(COUNTA(Metadata!L1225,Metadata!B1225)=2, IF(Metadata!L1225=Metadata!B1225, "No", "Yes"), "One (or both) of these fields are empty"),"")</f>
        <v/>
      </c>
      <c r="C1230" t="str">
        <f>IF(COUNTA(Metadata!A1225)=1,IF(COUNTA(Metadata!B1225:'Metadata'!P1225)=15, "Yes", "One (or more) of these fields are empty"),"")</f>
        <v/>
      </c>
      <c r="D1230" t="str">
        <f>IF(COUNTA(Metadata!A1225)=1, IF(ISNUMBER(MATCH(LEFT(Metadata!O1225,SEARCH(":",Metadata!O1225)-1),'Library and Platform Vocabulary'!$A$117:$A$413,0)), "Yes", "No"),"")</f>
        <v/>
      </c>
      <c r="E1230" t="str">
        <f ca="1">IF(COUNTA(Metadata!A1225)=1,IF(Metadata!N1225&gt;TODAY(),"No, date is in the future or is invalid", "Yes"),"")</f>
        <v/>
      </c>
    </row>
    <row r="1231" spans="1:5">
      <c r="A1231" t="str">
        <f>IF(COUNTA(Metadata!A1226)=1,ROW(Metadata!A1226),"")</f>
        <v/>
      </c>
      <c r="B1231" t="str">
        <f>IF(COUNTA(Metadata!A1226)=1,IF(COUNTA(Metadata!L1226,Metadata!B1226)=2, IF(Metadata!L1226=Metadata!B1226, "No", "Yes"), "One (or both) of these fields are empty"),"")</f>
        <v/>
      </c>
      <c r="C1231" t="str">
        <f>IF(COUNTA(Metadata!A1226)=1,IF(COUNTA(Metadata!B1226:'Metadata'!P1226)=15, "Yes", "One (or more) of these fields are empty"),"")</f>
        <v/>
      </c>
      <c r="D1231" t="str">
        <f>IF(COUNTA(Metadata!A1226)=1, IF(ISNUMBER(MATCH(LEFT(Metadata!O1226,SEARCH(":",Metadata!O1226)-1),'Library and Platform Vocabulary'!$A$117:$A$413,0)), "Yes", "No"),"")</f>
        <v/>
      </c>
      <c r="E1231" t="str">
        <f ca="1">IF(COUNTA(Metadata!A1226)=1,IF(Metadata!N1226&gt;TODAY(),"No, date is in the future or is invalid", "Yes"),"")</f>
        <v/>
      </c>
    </row>
    <row r="1232" spans="1:5">
      <c r="A1232" t="str">
        <f>IF(COUNTA(Metadata!A1227)=1,ROW(Metadata!A1227),"")</f>
        <v/>
      </c>
      <c r="B1232" t="str">
        <f>IF(COUNTA(Metadata!A1227)=1,IF(COUNTA(Metadata!L1227,Metadata!B1227)=2, IF(Metadata!L1227=Metadata!B1227, "No", "Yes"), "One (or both) of these fields are empty"),"")</f>
        <v/>
      </c>
      <c r="C1232" t="str">
        <f>IF(COUNTA(Metadata!A1227)=1,IF(COUNTA(Metadata!B1227:'Metadata'!P1227)=15, "Yes", "One (or more) of these fields are empty"),"")</f>
        <v/>
      </c>
      <c r="D1232" t="str">
        <f>IF(COUNTA(Metadata!A1227)=1, IF(ISNUMBER(MATCH(LEFT(Metadata!O1227,SEARCH(":",Metadata!O1227)-1),'Library and Platform Vocabulary'!$A$117:$A$413,0)), "Yes", "No"),"")</f>
        <v/>
      </c>
      <c r="E1232" t="str">
        <f ca="1">IF(COUNTA(Metadata!A1227)=1,IF(Metadata!N1227&gt;TODAY(),"No, date is in the future or is invalid", "Yes"),"")</f>
        <v/>
      </c>
    </row>
    <row r="1233" spans="1:5">
      <c r="A1233" t="str">
        <f>IF(COUNTA(Metadata!A1228)=1,ROW(Metadata!A1228),"")</f>
        <v/>
      </c>
      <c r="B1233" t="str">
        <f>IF(COUNTA(Metadata!A1228)=1,IF(COUNTA(Metadata!L1228,Metadata!B1228)=2, IF(Metadata!L1228=Metadata!B1228, "No", "Yes"), "One (or both) of these fields are empty"),"")</f>
        <v/>
      </c>
      <c r="C1233" t="str">
        <f>IF(COUNTA(Metadata!A1228)=1,IF(COUNTA(Metadata!B1228:'Metadata'!P1228)=15, "Yes", "One (or more) of these fields are empty"),"")</f>
        <v/>
      </c>
      <c r="D1233" t="str">
        <f>IF(COUNTA(Metadata!A1228)=1, IF(ISNUMBER(MATCH(LEFT(Metadata!O1228,SEARCH(":",Metadata!O1228)-1),'Library and Platform Vocabulary'!$A$117:$A$413,0)), "Yes", "No"),"")</f>
        <v/>
      </c>
      <c r="E1233" t="str">
        <f ca="1">IF(COUNTA(Metadata!A1228)=1,IF(Metadata!N1228&gt;TODAY(),"No, date is in the future or is invalid", "Yes"),"")</f>
        <v/>
      </c>
    </row>
    <row r="1234" spans="1:5">
      <c r="A1234" t="str">
        <f>IF(COUNTA(Metadata!A1229)=1,ROW(Metadata!A1229),"")</f>
        <v/>
      </c>
      <c r="B1234" t="str">
        <f>IF(COUNTA(Metadata!A1229)=1,IF(COUNTA(Metadata!L1229,Metadata!B1229)=2, IF(Metadata!L1229=Metadata!B1229, "No", "Yes"), "One (or both) of these fields are empty"),"")</f>
        <v/>
      </c>
      <c r="C1234" t="str">
        <f>IF(COUNTA(Metadata!A1229)=1,IF(COUNTA(Metadata!B1229:'Metadata'!P1229)=15, "Yes", "One (or more) of these fields are empty"),"")</f>
        <v/>
      </c>
      <c r="D1234" t="str">
        <f>IF(COUNTA(Metadata!A1229)=1, IF(ISNUMBER(MATCH(LEFT(Metadata!O1229,SEARCH(":",Metadata!O1229)-1),'Library and Platform Vocabulary'!$A$117:$A$413,0)), "Yes", "No"),"")</f>
        <v/>
      </c>
      <c r="E1234" t="str">
        <f ca="1">IF(COUNTA(Metadata!A1229)=1,IF(Metadata!N1229&gt;TODAY(),"No, date is in the future or is invalid", "Yes"),"")</f>
        <v/>
      </c>
    </row>
    <row r="1235" spans="1:5">
      <c r="A1235" t="str">
        <f>IF(COUNTA(Metadata!A1230)=1,ROW(Metadata!A1230),"")</f>
        <v/>
      </c>
      <c r="B1235" t="str">
        <f>IF(COUNTA(Metadata!A1230)=1,IF(COUNTA(Metadata!L1230,Metadata!B1230)=2, IF(Metadata!L1230=Metadata!B1230, "No", "Yes"), "One (or both) of these fields are empty"),"")</f>
        <v/>
      </c>
      <c r="C1235" t="str">
        <f>IF(COUNTA(Metadata!A1230)=1,IF(COUNTA(Metadata!B1230:'Metadata'!P1230)=15, "Yes", "One (or more) of these fields are empty"),"")</f>
        <v/>
      </c>
      <c r="D1235" t="str">
        <f>IF(COUNTA(Metadata!A1230)=1, IF(ISNUMBER(MATCH(LEFT(Metadata!O1230,SEARCH(":",Metadata!O1230)-1),'Library and Platform Vocabulary'!$A$117:$A$413,0)), "Yes", "No"),"")</f>
        <v/>
      </c>
      <c r="E1235" t="str">
        <f ca="1">IF(COUNTA(Metadata!A1230)=1,IF(Metadata!N1230&gt;TODAY(),"No, date is in the future or is invalid", "Yes"),"")</f>
        <v/>
      </c>
    </row>
    <row r="1236" spans="1:5">
      <c r="A1236" t="str">
        <f>IF(COUNTA(Metadata!A1231)=1,ROW(Metadata!A1231),"")</f>
        <v/>
      </c>
      <c r="B1236" t="str">
        <f>IF(COUNTA(Metadata!A1231)=1,IF(COUNTA(Metadata!L1231,Metadata!B1231)=2, IF(Metadata!L1231=Metadata!B1231, "No", "Yes"), "One (or both) of these fields are empty"),"")</f>
        <v/>
      </c>
      <c r="C1236" t="str">
        <f>IF(COUNTA(Metadata!A1231)=1,IF(COUNTA(Metadata!B1231:'Metadata'!P1231)=15, "Yes", "One (or more) of these fields are empty"),"")</f>
        <v/>
      </c>
      <c r="D1236" t="str">
        <f>IF(COUNTA(Metadata!A1231)=1, IF(ISNUMBER(MATCH(LEFT(Metadata!O1231,SEARCH(":",Metadata!O1231)-1),'Library and Platform Vocabulary'!$A$117:$A$413,0)), "Yes", "No"),"")</f>
        <v/>
      </c>
      <c r="E1236" t="str">
        <f ca="1">IF(COUNTA(Metadata!A1231)=1,IF(Metadata!N1231&gt;TODAY(),"No, date is in the future or is invalid", "Yes"),"")</f>
        <v/>
      </c>
    </row>
    <row r="1237" spans="1:5">
      <c r="A1237" t="str">
        <f>IF(COUNTA(Metadata!A1232)=1,ROW(Metadata!A1232),"")</f>
        <v/>
      </c>
      <c r="B1237" t="str">
        <f>IF(COUNTA(Metadata!A1232)=1,IF(COUNTA(Metadata!L1232,Metadata!B1232)=2, IF(Metadata!L1232=Metadata!B1232, "No", "Yes"), "One (or both) of these fields are empty"),"")</f>
        <v/>
      </c>
      <c r="C1237" t="str">
        <f>IF(COUNTA(Metadata!A1232)=1,IF(COUNTA(Metadata!B1232:'Metadata'!P1232)=15, "Yes", "One (or more) of these fields are empty"),"")</f>
        <v/>
      </c>
      <c r="D1237" t="str">
        <f>IF(COUNTA(Metadata!A1232)=1, IF(ISNUMBER(MATCH(LEFT(Metadata!O1232,SEARCH(":",Metadata!O1232)-1),'Library and Platform Vocabulary'!$A$117:$A$413,0)), "Yes", "No"),"")</f>
        <v/>
      </c>
      <c r="E1237" t="str">
        <f ca="1">IF(COUNTA(Metadata!A1232)=1,IF(Metadata!N1232&gt;TODAY(),"No, date is in the future or is invalid", "Yes"),"")</f>
        <v/>
      </c>
    </row>
    <row r="1238" spans="1:5">
      <c r="A1238" t="str">
        <f>IF(COUNTA(Metadata!A1233)=1,ROW(Metadata!A1233),"")</f>
        <v/>
      </c>
      <c r="B1238" t="str">
        <f>IF(COUNTA(Metadata!A1233)=1,IF(COUNTA(Metadata!L1233,Metadata!B1233)=2, IF(Metadata!L1233=Metadata!B1233, "No", "Yes"), "One (or both) of these fields are empty"),"")</f>
        <v/>
      </c>
      <c r="C1238" t="str">
        <f>IF(COUNTA(Metadata!A1233)=1,IF(COUNTA(Metadata!B1233:'Metadata'!P1233)=15, "Yes", "One (or more) of these fields are empty"),"")</f>
        <v/>
      </c>
      <c r="D1238" t="str">
        <f>IF(COUNTA(Metadata!A1233)=1, IF(ISNUMBER(MATCH(LEFT(Metadata!O1233,SEARCH(":",Metadata!O1233)-1),'Library and Platform Vocabulary'!$A$117:$A$413,0)), "Yes", "No"),"")</f>
        <v/>
      </c>
      <c r="E1238" t="str">
        <f ca="1">IF(COUNTA(Metadata!A1233)=1,IF(Metadata!N1233&gt;TODAY(),"No, date is in the future or is invalid", "Yes"),"")</f>
        <v/>
      </c>
    </row>
    <row r="1239" spans="1:5">
      <c r="A1239" t="str">
        <f>IF(COUNTA(Metadata!A1234)=1,ROW(Metadata!A1234),"")</f>
        <v/>
      </c>
      <c r="B1239" t="str">
        <f>IF(COUNTA(Metadata!A1234)=1,IF(COUNTA(Metadata!L1234,Metadata!B1234)=2, IF(Metadata!L1234=Metadata!B1234, "No", "Yes"), "One (or both) of these fields are empty"),"")</f>
        <v/>
      </c>
      <c r="C1239" t="str">
        <f>IF(COUNTA(Metadata!A1234)=1,IF(COUNTA(Metadata!B1234:'Metadata'!P1234)=15, "Yes", "One (or more) of these fields are empty"),"")</f>
        <v/>
      </c>
      <c r="D1239" t="str">
        <f>IF(COUNTA(Metadata!A1234)=1, IF(ISNUMBER(MATCH(LEFT(Metadata!O1234,SEARCH(":",Metadata!O1234)-1),'Library and Platform Vocabulary'!$A$117:$A$413,0)), "Yes", "No"),"")</f>
        <v/>
      </c>
      <c r="E1239" t="str">
        <f ca="1">IF(COUNTA(Metadata!A1234)=1,IF(Metadata!N1234&gt;TODAY(),"No, date is in the future or is invalid", "Yes"),"")</f>
        <v/>
      </c>
    </row>
    <row r="1240" spans="1:5">
      <c r="A1240" t="str">
        <f>IF(COUNTA(Metadata!A1235)=1,ROW(Metadata!A1235),"")</f>
        <v/>
      </c>
      <c r="B1240" t="str">
        <f>IF(COUNTA(Metadata!A1235)=1,IF(COUNTA(Metadata!L1235,Metadata!B1235)=2, IF(Metadata!L1235=Metadata!B1235, "No", "Yes"), "One (or both) of these fields are empty"),"")</f>
        <v/>
      </c>
      <c r="C1240" t="str">
        <f>IF(COUNTA(Metadata!A1235)=1,IF(COUNTA(Metadata!B1235:'Metadata'!P1235)=15, "Yes", "One (or more) of these fields are empty"),"")</f>
        <v/>
      </c>
      <c r="D1240" t="str">
        <f>IF(COUNTA(Metadata!A1235)=1, IF(ISNUMBER(MATCH(LEFT(Metadata!O1235,SEARCH(":",Metadata!O1235)-1),'Library and Platform Vocabulary'!$A$117:$A$413,0)), "Yes", "No"),"")</f>
        <v/>
      </c>
      <c r="E1240" t="str">
        <f ca="1">IF(COUNTA(Metadata!A1235)=1,IF(Metadata!N1235&gt;TODAY(),"No, date is in the future or is invalid", "Yes"),"")</f>
        <v/>
      </c>
    </row>
    <row r="1241" spans="1:5">
      <c r="A1241" t="str">
        <f>IF(COUNTA(Metadata!A1236)=1,ROW(Metadata!A1236),"")</f>
        <v/>
      </c>
      <c r="B1241" t="str">
        <f>IF(COUNTA(Metadata!A1236)=1,IF(COUNTA(Metadata!L1236,Metadata!B1236)=2, IF(Metadata!L1236=Metadata!B1236, "No", "Yes"), "One (or both) of these fields are empty"),"")</f>
        <v/>
      </c>
      <c r="C1241" t="str">
        <f>IF(COUNTA(Metadata!A1236)=1,IF(COUNTA(Metadata!B1236:'Metadata'!P1236)=15, "Yes", "One (or more) of these fields are empty"),"")</f>
        <v/>
      </c>
      <c r="D1241" t="str">
        <f>IF(COUNTA(Metadata!A1236)=1, IF(ISNUMBER(MATCH(LEFT(Metadata!O1236,SEARCH(":",Metadata!O1236)-1),'Library and Platform Vocabulary'!$A$117:$A$413,0)), "Yes", "No"),"")</f>
        <v/>
      </c>
      <c r="E1241" t="str">
        <f ca="1">IF(COUNTA(Metadata!A1236)=1,IF(Metadata!N1236&gt;TODAY(),"No, date is in the future or is invalid", "Yes"),"")</f>
        <v/>
      </c>
    </row>
    <row r="1242" spans="1:5">
      <c r="A1242" t="str">
        <f>IF(COUNTA(Metadata!A1237)=1,ROW(Metadata!A1237),"")</f>
        <v/>
      </c>
      <c r="B1242" t="str">
        <f>IF(COUNTA(Metadata!A1237)=1,IF(COUNTA(Metadata!L1237,Metadata!B1237)=2, IF(Metadata!L1237=Metadata!B1237, "No", "Yes"), "One (or both) of these fields are empty"),"")</f>
        <v/>
      </c>
      <c r="C1242" t="str">
        <f>IF(COUNTA(Metadata!A1237)=1,IF(COUNTA(Metadata!B1237:'Metadata'!P1237)=15, "Yes", "One (or more) of these fields are empty"),"")</f>
        <v/>
      </c>
      <c r="D1242" t="str">
        <f>IF(COUNTA(Metadata!A1237)=1, IF(ISNUMBER(MATCH(LEFT(Metadata!O1237,SEARCH(":",Metadata!O1237)-1),'Library and Platform Vocabulary'!$A$117:$A$413,0)), "Yes", "No"),"")</f>
        <v/>
      </c>
      <c r="E1242" t="str">
        <f ca="1">IF(COUNTA(Metadata!A1237)=1,IF(Metadata!N1237&gt;TODAY(),"No, date is in the future or is invalid", "Yes"),"")</f>
        <v/>
      </c>
    </row>
    <row r="1243" spans="1:5">
      <c r="A1243" t="str">
        <f>IF(COUNTA(Metadata!A1238)=1,ROW(Metadata!A1238),"")</f>
        <v/>
      </c>
      <c r="B1243" t="str">
        <f>IF(COUNTA(Metadata!A1238)=1,IF(COUNTA(Metadata!L1238,Metadata!B1238)=2, IF(Metadata!L1238=Metadata!B1238, "No", "Yes"), "One (or both) of these fields are empty"),"")</f>
        <v/>
      </c>
      <c r="C1243" t="str">
        <f>IF(COUNTA(Metadata!A1238)=1,IF(COUNTA(Metadata!B1238:'Metadata'!P1238)=15, "Yes", "One (or more) of these fields are empty"),"")</f>
        <v/>
      </c>
      <c r="D1243" t="str">
        <f>IF(COUNTA(Metadata!A1238)=1, IF(ISNUMBER(MATCH(LEFT(Metadata!O1238,SEARCH(":",Metadata!O1238)-1),'Library and Platform Vocabulary'!$A$117:$A$413,0)), "Yes", "No"),"")</f>
        <v/>
      </c>
      <c r="E1243" t="str">
        <f ca="1">IF(COUNTA(Metadata!A1238)=1,IF(Metadata!N1238&gt;TODAY(),"No, date is in the future or is invalid", "Yes"),"")</f>
        <v/>
      </c>
    </row>
    <row r="1244" spans="1:5">
      <c r="A1244" t="str">
        <f>IF(COUNTA(Metadata!A1239)=1,ROW(Metadata!A1239),"")</f>
        <v/>
      </c>
      <c r="B1244" t="str">
        <f>IF(COUNTA(Metadata!A1239)=1,IF(COUNTA(Metadata!L1239,Metadata!B1239)=2, IF(Metadata!L1239=Metadata!B1239, "No", "Yes"), "One (or both) of these fields are empty"),"")</f>
        <v/>
      </c>
      <c r="C1244" t="str">
        <f>IF(COUNTA(Metadata!A1239)=1,IF(COUNTA(Metadata!B1239:'Metadata'!P1239)=15, "Yes", "One (or more) of these fields are empty"),"")</f>
        <v/>
      </c>
      <c r="D1244" t="str">
        <f>IF(COUNTA(Metadata!A1239)=1, IF(ISNUMBER(MATCH(LEFT(Metadata!O1239,SEARCH(":",Metadata!O1239)-1),'Library and Platform Vocabulary'!$A$117:$A$413,0)), "Yes", "No"),"")</f>
        <v/>
      </c>
      <c r="E1244" t="str">
        <f ca="1">IF(COUNTA(Metadata!A1239)=1,IF(Metadata!N1239&gt;TODAY(),"No, date is in the future or is invalid", "Yes"),"")</f>
        <v/>
      </c>
    </row>
    <row r="1245" spans="1:5">
      <c r="A1245" t="str">
        <f>IF(COUNTA(Metadata!A1240)=1,ROW(Metadata!A1240),"")</f>
        <v/>
      </c>
      <c r="B1245" t="str">
        <f>IF(COUNTA(Metadata!A1240)=1,IF(COUNTA(Metadata!L1240,Metadata!B1240)=2, IF(Metadata!L1240=Metadata!B1240, "No", "Yes"), "One (or both) of these fields are empty"),"")</f>
        <v/>
      </c>
      <c r="C1245" t="str">
        <f>IF(COUNTA(Metadata!A1240)=1,IF(COUNTA(Metadata!B1240:'Metadata'!P1240)=15, "Yes", "One (or more) of these fields are empty"),"")</f>
        <v/>
      </c>
      <c r="D1245" t="str">
        <f>IF(COUNTA(Metadata!A1240)=1, IF(ISNUMBER(MATCH(LEFT(Metadata!O1240,SEARCH(":",Metadata!O1240)-1),'Library and Platform Vocabulary'!$A$117:$A$413,0)), "Yes", "No"),"")</f>
        <v/>
      </c>
      <c r="E1245" t="str">
        <f ca="1">IF(COUNTA(Metadata!A1240)=1,IF(Metadata!N1240&gt;TODAY(),"No, date is in the future or is invalid", "Yes"),"")</f>
        <v/>
      </c>
    </row>
    <row r="1246" spans="1:5">
      <c r="A1246" t="str">
        <f>IF(COUNTA(Metadata!A1241)=1,ROW(Metadata!A1241),"")</f>
        <v/>
      </c>
      <c r="B1246" t="str">
        <f>IF(COUNTA(Metadata!A1241)=1,IF(COUNTA(Metadata!L1241,Metadata!B1241)=2, IF(Metadata!L1241=Metadata!B1241, "No", "Yes"), "One (or both) of these fields are empty"),"")</f>
        <v/>
      </c>
      <c r="C1246" t="str">
        <f>IF(COUNTA(Metadata!A1241)=1,IF(COUNTA(Metadata!B1241:'Metadata'!P1241)=15, "Yes", "One (or more) of these fields are empty"),"")</f>
        <v/>
      </c>
      <c r="D1246" t="str">
        <f>IF(COUNTA(Metadata!A1241)=1, IF(ISNUMBER(MATCH(LEFT(Metadata!O1241,SEARCH(":",Metadata!O1241)-1),'Library and Platform Vocabulary'!$A$117:$A$413,0)), "Yes", "No"),"")</f>
        <v/>
      </c>
      <c r="E1246" t="str">
        <f ca="1">IF(COUNTA(Metadata!A1241)=1,IF(Metadata!N1241&gt;TODAY(),"No, date is in the future or is invalid", "Yes"),"")</f>
        <v/>
      </c>
    </row>
    <row r="1247" spans="1:5">
      <c r="A1247" t="str">
        <f>IF(COUNTA(Metadata!A1242)=1,ROW(Metadata!A1242),"")</f>
        <v/>
      </c>
      <c r="B1247" t="str">
        <f>IF(COUNTA(Metadata!A1242)=1,IF(COUNTA(Metadata!L1242,Metadata!B1242)=2, IF(Metadata!L1242=Metadata!B1242, "No", "Yes"), "One (or both) of these fields are empty"),"")</f>
        <v/>
      </c>
      <c r="C1247" t="str">
        <f>IF(COUNTA(Metadata!A1242)=1,IF(COUNTA(Metadata!B1242:'Metadata'!P1242)=15, "Yes", "One (or more) of these fields are empty"),"")</f>
        <v/>
      </c>
      <c r="D1247" t="str">
        <f>IF(COUNTA(Metadata!A1242)=1, IF(ISNUMBER(MATCH(LEFT(Metadata!O1242,SEARCH(":",Metadata!O1242)-1),'Library and Platform Vocabulary'!$A$117:$A$413,0)), "Yes", "No"),"")</f>
        <v/>
      </c>
      <c r="E1247" t="str">
        <f ca="1">IF(COUNTA(Metadata!A1242)=1,IF(Metadata!N1242&gt;TODAY(),"No, date is in the future or is invalid", "Yes"),"")</f>
        <v/>
      </c>
    </row>
    <row r="1248" spans="1:5">
      <c r="A1248" t="str">
        <f>IF(COUNTA(Metadata!A1243)=1,ROW(Metadata!A1243),"")</f>
        <v/>
      </c>
      <c r="B1248" t="str">
        <f>IF(COUNTA(Metadata!A1243)=1,IF(COUNTA(Metadata!L1243,Metadata!B1243)=2, IF(Metadata!L1243=Metadata!B1243, "No", "Yes"), "One (or both) of these fields are empty"),"")</f>
        <v/>
      </c>
      <c r="C1248" t="str">
        <f>IF(COUNTA(Metadata!A1243)=1,IF(COUNTA(Metadata!B1243:'Metadata'!P1243)=15, "Yes", "One (or more) of these fields are empty"),"")</f>
        <v/>
      </c>
      <c r="D1248" t="str">
        <f>IF(COUNTA(Metadata!A1243)=1, IF(ISNUMBER(MATCH(LEFT(Metadata!O1243,SEARCH(":",Metadata!O1243)-1),'Library and Platform Vocabulary'!$A$117:$A$413,0)), "Yes", "No"),"")</f>
        <v/>
      </c>
      <c r="E1248" t="str">
        <f ca="1">IF(COUNTA(Metadata!A1243)=1,IF(Metadata!N1243&gt;TODAY(),"No, date is in the future or is invalid", "Yes"),"")</f>
        <v/>
      </c>
    </row>
    <row r="1249" spans="1:5">
      <c r="A1249" t="str">
        <f>IF(COUNTA(Metadata!A1244)=1,ROW(Metadata!A1244),"")</f>
        <v/>
      </c>
      <c r="B1249" t="str">
        <f>IF(COUNTA(Metadata!A1244)=1,IF(COUNTA(Metadata!L1244,Metadata!B1244)=2, IF(Metadata!L1244=Metadata!B1244, "No", "Yes"), "One (or both) of these fields are empty"),"")</f>
        <v/>
      </c>
      <c r="C1249" t="str">
        <f>IF(COUNTA(Metadata!A1244)=1,IF(COUNTA(Metadata!B1244:'Metadata'!P1244)=15, "Yes", "One (or more) of these fields are empty"),"")</f>
        <v/>
      </c>
      <c r="D1249" t="str">
        <f>IF(COUNTA(Metadata!A1244)=1, IF(ISNUMBER(MATCH(LEFT(Metadata!O1244,SEARCH(":",Metadata!O1244)-1),'Library and Platform Vocabulary'!$A$117:$A$413,0)), "Yes", "No"),"")</f>
        <v/>
      </c>
      <c r="E1249" t="str">
        <f ca="1">IF(COUNTA(Metadata!A1244)=1,IF(Metadata!N1244&gt;TODAY(),"No, date is in the future or is invalid", "Yes"),"")</f>
        <v/>
      </c>
    </row>
    <row r="1250" spans="1:5">
      <c r="A1250" t="str">
        <f>IF(COUNTA(Metadata!A1245)=1,ROW(Metadata!A1245),"")</f>
        <v/>
      </c>
      <c r="B1250" t="str">
        <f>IF(COUNTA(Metadata!A1245)=1,IF(COUNTA(Metadata!L1245,Metadata!B1245)=2, IF(Metadata!L1245=Metadata!B1245, "No", "Yes"), "One (or both) of these fields are empty"),"")</f>
        <v/>
      </c>
      <c r="C1250" t="str">
        <f>IF(COUNTA(Metadata!A1245)=1,IF(COUNTA(Metadata!B1245:'Metadata'!P1245)=15, "Yes", "One (or more) of these fields are empty"),"")</f>
        <v/>
      </c>
      <c r="D1250" t="str">
        <f>IF(COUNTA(Metadata!A1245)=1, IF(ISNUMBER(MATCH(LEFT(Metadata!O1245,SEARCH(":",Metadata!O1245)-1),'Library and Platform Vocabulary'!$A$117:$A$413,0)), "Yes", "No"),"")</f>
        <v/>
      </c>
      <c r="E1250" t="str">
        <f ca="1">IF(COUNTA(Metadata!A1245)=1,IF(Metadata!N1245&gt;TODAY(),"No, date is in the future or is invalid", "Yes"),"")</f>
        <v/>
      </c>
    </row>
    <row r="1251" spans="1:5">
      <c r="A1251" t="str">
        <f>IF(COUNTA(Metadata!A1246)=1,ROW(Metadata!A1246),"")</f>
        <v/>
      </c>
      <c r="B1251" t="str">
        <f>IF(COUNTA(Metadata!A1246)=1,IF(COUNTA(Metadata!L1246,Metadata!B1246)=2, IF(Metadata!L1246=Metadata!B1246, "No", "Yes"), "One (or both) of these fields are empty"),"")</f>
        <v/>
      </c>
      <c r="C1251" t="str">
        <f>IF(COUNTA(Metadata!A1246)=1,IF(COUNTA(Metadata!B1246:'Metadata'!P1246)=15, "Yes", "One (or more) of these fields are empty"),"")</f>
        <v/>
      </c>
      <c r="D1251" t="str">
        <f>IF(COUNTA(Metadata!A1246)=1, IF(ISNUMBER(MATCH(LEFT(Metadata!O1246,SEARCH(":",Metadata!O1246)-1),'Library and Platform Vocabulary'!$A$117:$A$413,0)), "Yes", "No"),"")</f>
        <v/>
      </c>
      <c r="E1251" t="str">
        <f ca="1">IF(COUNTA(Metadata!A1246)=1,IF(Metadata!N1246&gt;TODAY(),"No, date is in the future or is invalid", "Yes"),"")</f>
        <v/>
      </c>
    </row>
    <row r="1252" spans="1:5">
      <c r="A1252" t="str">
        <f>IF(COUNTA(Metadata!A1247)=1,ROW(Metadata!A1247),"")</f>
        <v/>
      </c>
      <c r="B1252" t="str">
        <f>IF(COUNTA(Metadata!A1247)=1,IF(COUNTA(Metadata!L1247,Metadata!B1247)=2, IF(Metadata!L1247=Metadata!B1247, "No", "Yes"), "One (or both) of these fields are empty"),"")</f>
        <v/>
      </c>
      <c r="C1252" t="str">
        <f>IF(COUNTA(Metadata!A1247)=1,IF(COUNTA(Metadata!B1247:'Metadata'!P1247)=15, "Yes", "One (or more) of these fields are empty"),"")</f>
        <v/>
      </c>
      <c r="D1252" t="str">
        <f>IF(COUNTA(Metadata!A1247)=1, IF(ISNUMBER(MATCH(LEFT(Metadata!O1247,SEARCH(":",Metadata!O1247)-1),'Library and Platform Vocabulary'!$A$117:$A$413,0)), "Yes", "No"),"")</f>
        <v/>
      </c>
      <c r="E1252" t="str">
        <f ca="1">IF(COUNTA(Metadata!A1247)=1,IF(Metadata!N1247&gt;TODAY(),"No, date is in the future or is invalid", "Yes"),"")</f>
        <v/>
      </c>
    </row>
    <row r="1253" spans="1:5">
      <c r="A1253" t="str">
        <f>IF(COUNTA(Metadata!A1248)=1,ROW(Metadata!A1248),"")</f>
        <v/>
      </c>
      <c r="B1253" t="str">
        <f>IF(COUNTA(Metadata!A1248)=1,IF(COUNTA(Metadata!L1248,Metadata!B1248)=2, IF(Metadata!L1248=Metadata!B1248, "No", "Yes"), "One (or both) of these fields are empty"),"")</f>
        <v/>
      </c>
      <c r="C1253" t="str">
        <f>IF(COUNTA(Metadata!A1248)=1,IF(COUNTA(Metadata!B1248:'Metadata'!P1248)=15, "Yes", "One (or more) of these fields are empty"),"")</f>
        <v/>
      </c>
      <c r="D1253" t="str">
        <f>IF(COUNTA(Metadata!A1248)=1, IF(ISNUMBER(MATCH(LEFT(Metadata!O1248,SEARCH(":",Metadata!O1248)-1),'Library and Platform Vocabulary'!$A$117:$A$413,0)), "Yes", "No"),"")</f>
        <v/>
      </c>
      <c r="E1253" t="str">
        <f ca="1">IF(COUNTA(Metadata!A1248)=1,IF(Metadata!N1248&gt;TODAY(),"No, date is in the future or is invalid", "Yes"),"")</f>
        <v/>
      </c>
    </row>
    <row r="1254" spans="1:5">
      <c r="A1254" t="str">
        <f>IF(COUNTA(Metadata!A1249)=1,ROW(Metadata!A1249),"")</f>
        <v/>
      </c>
      <c r="B1254" t="str">
        <f>IF(COUNTA(Metadata!A1249)=1,IF(COUNTA(Metadata!L1249,Metadata!B1249)=2, IF(Metadata!L1249=Metadata!B1249, "No", "Yes"), "One (or both) of these fields are empty"),"")</f>
        <v/>
      </c>
      <c r="C1254" t="str">
        <f>IF(COUNTA(Metadata!A1249)=1,IF(COUNTA(Metadata!B1249:'Metadata'!P1249)=15, "Yes", "One (or more) of these fields are empty"),"")</f>
        <v/>
      </c>
      <c r="D1254" t="str">
        <f>IF(COUNTA(Metadata!A1249)=1, IF(ISNUMBER(MATCH(LEFT(Metadata!O1249,SEARCH(":",Metadata!O1249)-1),'Library and Platform Vocabulary'!$A$117:$A$413,0)), "Yes", "No"),"")</f>
        <v/>
      </c>
      <c r="E1254" t="str">
        <f ca="1">IF(COUNTA(Metadata!A1249)=1,IF(Metadata!N1249&gt;TODAY(),"No, date is in the future or is invalid", "Yes"),"")</f>
        <v/>
      </c>
    </row>
    <row r="1255" spans="1:5">
      <c r="A1255" t="str">
        <f>IF(COUNTA(Metadata!A1250)=1,ROW(Metadata!A1250),"")</f>
        <v/>
      </c>
      <c r="B1255" t="str">
        <f>IF(COUNTA(Metadata!A1250)=1,IF(COUNTA(Metadata!L1250,Metadata!B1250)=2, IF(Metadata!L1250=Metadata!B1250, "No", "Yes"), "One (or both) of these fields are empty"),"")</f>
        <v/>
      </c>
      <c r="C1255" t="str">
        <f>IF(COUNTA(Metadata!A1250)=1,IF(COUNTA(Metadata!B1250:'Metadata'!P1250)=15, "Yes", "One (or more) of these fields are empty"),"")</f>
        <v/>
      </c>
      <c r="D1255" t="str">
        <f>IF(COUNTA(Metadata!A1250)=1, IF(ISNUMBER(MATCH(LEFT(Metadata!O1250,SEARCH(":",Metadata!O1250)-1),'Library and Platform Vocabulary'!$A$117:$A$413,0)), "Yes", "No"),"")</f>
        <v/>
      </c>
      <c r="E1255" t="str">
        <f ca="1">IF(COUNTA(Metadata!A1250)=1,IF(Metadata!N1250&gt;TODAY(),"No, date is in the future or is invalid", "Yes"),"")</f>
        <v/>
      </c>
    </row>
    <row r="1256" spans="1:5">
      <c r="A1256" t="str">
        <f>IF(COUNTA(Metadata!A1251)=1,ROW(Metadata!A1251),"")</f>
        <v/>
      </c>
      <c r="B1256" t="str">
        <f>IF(COUNTA(Metadata!A1251)=1,IF(COUNTA(Metadata!L1251,Metadata!B1251)=2, IF(Metadata!L1251=Metadata!B1251, "No", "Yes"), "One (or both) of these fields are empty"),"")</f>
        <v/>
      </c>
      <c r="C1256" t="str">
        <f>IF(COUNTA(Metadata!A1251)=1,IF(COUNTA(Metadata!B1251:'Metadata'!P1251)=15, "Yes", "One (or more) of these fields are empty"),"")</f>
        <v/>
      </c>
      <c r="D1256" t="str">
        <f>IF(COUNTA(Metadata!A1251)=1, IF(ISNUMBER(MATCH(LEFT(Metadata!O1251,SEARCH(":",Metadata!O1251)-1),'Library and Platform Vocabulary'!$A$117:$A$413,0)), "Yes", "No"),"")</f>
        <v/>
      </c>
      <c r="E1256" t="str">
        <f ca="1">IF(COUNTA(Metadata!A1251)=1,IF(Metadata!N1251&gt;TODAY(),"No, date is in the future or is invalid", "Yes"),"")</f>
        <v/>
      </c>
    </row>
    <row r="1257" spans="1:5">
      <c r="A1257" t="str">
        <f>IF(COUNTA(Metadata!A1252)=1,ROW(Metadata!A1252),"")</f>
        <v/>
      </c>
      <c r="B1257" t="str">
        <f>IF(COUNTA(Metadata!A1252)=1,IF(COUNTA(Metadata!L1252,Metadata!B1252)=2, IF(Metadata!L1252=Metadata!B1252, "No", "Yes"), "One (or both) of these fields are empty"),"")</f>
        <v/>
      </c>
      <c r="C1257" t="str">
        <f>IF(COUNTA(Metadata!A1252)=1,IF(COUNTA(Metadata!B1252:'Metadata'!P1252)=15, "Yes", "One (or more) of these fields are empty"),"")</f>
        <v/>
      </c>
      <c r="D1257" t="str">
        <f>IF(COUNTA(Metadata!A1252)=1, IF(ISNUMBER(MATCH(LEFT(Metadata!O1252,SEARCH(":",Metadata!O1252)-1),'Library and Platform Vocabulary'!$A$117:$A$413,0)), "Yes", "No"),"")</f>
        <v/>
      </c>
      <c r="E1257" t="str">
        <f ca="1">IF(COUNTA(Metadata!A1252)=1,IF(Metadata!N1252&gt;TODAY(),"No, date is in the future or is invalid", "Yes"),"")</f>
        <v/>
      </c>
    </row>
    <row r="1258" spans="1:5">
      <c r="A1258" t="str">
        <f>IF(COUNTA(Metadata!A1253)=1,ROW(Metadata!A1253),"")</f>
        <v/>
      </c>
      <c r="B1258" t="str">
        <f>IF(COUNTA(Metadata!A1253)=1,IF(COUNTA(Metadata!L1253,Metadata!B1253)=2, IF(Metadata!L1253=Metadata!B1253, "No", "Yes"), "One (or both) of these fields are empty"),"")</f>
        <v/>
      </c>
      <c r="C1258" t="str">
        <f>IF(COUNTA(Metadata!A1253)=1,IF(COUNTA(Metadata!B1253:'Metadata'!P1253)=15, "Yes", "One (or more) of these fields are empty"),"")</f>
        <v/>
      </c>
      <c r="D1258" t="str">
        <f>IF(COUNTA(Metadata!A1253)=1, IF(ISNUMBER(MATCH(LEFT(Metadata!O1253,SEARCH(":",Metadata!O1253)-1),'Library and Platform Vocabulary'!$A$117:$A$413,0)), "Yes", "No"),"")</f>
        <v/>
      </c>
      <c r="E1258" t="str">
        <f ca="1">IF(COUNTA(Metadata!A1253)=1,IF(Metadata!N1253&gt;TODAY(),"No, date is in the future or is invalid", "Yes"),"")</f>
        <v/>
      </c>
    </row>
    <row r="1259" spans="1:5">
      <c r="A1259" t="str">
        <f>IF(COUNTA(Metadata!A1254)=1,ROW(Metadata!A1254),"")</f>
        <v/>
      </c>
      <c r="B1259" t="str">
        <f>IF(COUNTA(Metadata!A1254)=1,IF(COUNTA(Metadata!L1254,Metadata!B1254)=2, IF(Metadata!L1254=Metadata!B1254, "No", "Yes"), "One (or both) of these fields are empty"),"")</f>
        <v/>
      </c>
      <c r="C1259" t="str">
        <f>IF(COUNTA(Metadata!A1254)=1,IF(COUNTA(Metadata!B1254:'Metadata'!P1254)=15, "Yes", "One (or more) of these fields are empty"),"")</f>
        <v/>
      </c>
      <c r="D1259" t="str">
        <f>IF(COUNTA(Metadata!A1254)=1, IF(ISNUMBER(MATCH(LEFT(Metadata!O1254,SEARCH(":",Metadata!O1254)-1),'Library and Platform Vocabulary'!$A$117:$A$413,0)), "Yes", "No"),"")</f>
        <v/>
      </c>
      <c r="E1259" t="str">
        <f ca="1">IF(COUNTA(Metadata!A1254)=1,IF(Metadata!N1254&gt;TODAY(),"No, date is in the future or is invalid", "Yes"),"")</f>
        <v/>
      </c>
    </row>
    <row r="1260" spans="1:5">
      <c r="A1260" t="str">
        <f>IF(COUNTA(Metadata!A1255)=1,ROW(Metadata!A1255),"")</f>
        <v/>
      </c>
      <c r="B1260" t="str">
        <f>IF(COUNTA(Metadata!A1255)=1,IF(COUNTA(Metadata!L1255,Metadata!B1255)=2, IF(Metadata!L1255=Metadata!B1255, "No", "Yes"), "One (or both) of these fields are empty"),"")</f>
        <v/>
      </c>
      <c r="C1260" t="str">
        <f>IF(COUNTA(Metadata!A1255)=1,IF(COUNTA(Metadata!B1255:'Metadata'!P1255)=15, "Yes", "One (or more) of these fields are empty"),"")</f>
        <v/>
      </c>
      <c r="D1260" t="str">
        <f>IF(COUNTA(Metadata!A1255)=1, IF(ISNUMBER(MATCH(LEFT(Metadata!O1255,SEARCH(":",Metadata!O1255)-1),'Library and Platform Vocabulary'!$A$117:$A$413,0)), "Yes", "No"),"")</f>
        <v/>
      </c>
      <c r="E1260" t="str">
        <f ca="1">IF(COUNTA(Metadata!A1255)=1,IF(Metadata!N1255&gt;TODAY(),"No, date is in the future or is invalid", "Yes"),"")</f>
        <v/>
      </c>
    </row>
    <row r="1261" spans="1:5">
      <c r="A1261" t="str">
        <f>IF(COUNTA(Metadata!A1256)=1,ROW(Metadata!A1256),"")</f>
        <v/>
      </c>
      <c r="B1261" t="str">
        <f>IF(COUNTA(Metadata!A1256)=1,IF(COUNTA(Metadata!L1256,Metadata!B1256)=2, IF(Metadata!L1256=Metadata!B1256, "No", "Yes"), "One (or both) of these fields are empty"),"")</f>
        <v/>
      </c>
      <c r="C1261" t="str">
        <f>IF(COUNTA(Metadata!A1256)=1,IF(COUNTA(Metadata!B1256:'Metadata'!P1256)=15, "Yes", "One (or more) of these fields are empty"),"")</f>
        <v/>
      </c>
      <c r="D1261" t="str">
        <f>IF(COUNTA(Metadata!A1256)=1, IF(ISNUMBER(MATCH(LEFT(Metadata!O1256,SEARCH(":",Metadata!O1256)-1),'Library and Platform Vocabulary'!$A$117:$A$413,0)), "Yes", "No"),"")</f>
        <v/>
      </c>
      <c r="E1261" t="str">
        <f ca="1">IF(COUNTA(Metadata!A1256)=1,IF(Metadata!N1256&gt;TODAY(),"No, date is in the future or is invalid", "Yes"),"")</f>
        <v/>
      </c>
    </row>
    <row r="1262" spans="1:5">
      <c r="A1262" t="str">
        <f>IF(COUNTA(Metadata!A1257)=1,ROW(Metadata!A1257),"")</f>
        <v/>
      </c>
      <c r="B1262" t="str">
        <f>IF(COUNTA(Metadata!A1257)=1,IF(COUNTA(Metadata!L1257,Metadata!B1257)=2, IF(Metadata!L1257=Metadata!B1257, "No", "Yes"), "One (or both) of these fields are empty"),"")</f>
        <v/>
      </c>
      <c r="C1262" t="str">
        <f>IF(COUNTA(Metadata!A1257)=1,IF(COUNTA(Metadata!B1257:'Metadata'!P1257)=15, "Yes", "One (or more) of these fields are empty"),"")</f>
        <v/>
      </c>
      <c r="D1262" t="str">
        <f>IF(COUNTA(Metadata!A1257)=1, IF(ISNUMBER(MATCH(LEFT(Metadata!O1257,SEARCH(":",Metadata!O1257)-1),'Library and Platform Vocabulary'!$A$117:$A$413,0)), "Yes", "No"),"")</f>
        <v/>
      </c>
      <c r="E1262" t="str">
        <f ca="1">IF(COUNTA(Metadata!A1257)=1,IF(Metadata!N1257&gt;TODAY(),"No, date is in the future or is invalid", "Yes"),"")</f>
        <v/>
      </c>
    </row>
    <row r="1263" spans="1:5">
      <c r="A1263" t="str">
        <f>IF(COUNTA(Metadata!A1258)=1,ROW(Metadata!A1258),"")</f>
        <v/>
      </c>
      <c r="B1263" t="str">
        <f>IF(COUNTA(Metadata!A1258)=1,IF(COUNTA(Metadata!L1258,Metadata!B1258)=2, IF(Metadata!L1258=Metadata!B1258, "No", "Yes"), "One (or both) of these fields are empty"),"")</f>
        <v/>
      </c>
      <c r="C1263" t="str">
        <f>IF(COUNTA(Metadata!A1258)=1,IF(COUNTA(Metadata!B1258:'Metadata'!P1258)=15, "Yes", "One (or more) of these fields are empty"),"")</f>
        <v/>
      </c>
      <c r="D1263" t="str">
        <f>IF(COUNTA(Metadata!A1258)=1, IF(ISNUMBER(MATCH(LEFT(Metadata!O1258,SEARCH(":",Metadata!O1258)-1),'Library and Platform Vocabulary'!$A$117:$A$413,0)), "Yes", "No"),"")</f>
        <v/>
      </c>
      <c r="E1263" t="str">
        <f ca="1">IF(COUNTA(Metadata!A1258)=1,IF(Metadata!N1258&gt;TODAY(),"No, date is in the future or is invalid", "Yes"),"")</f>
        <v/>
      </c>
    </row>
    <row r="1264" spans="1:5">
      <c r="A1264" t="str">
        <f>IF(COUNTA(Metadata!A1259)=1,ROW(Metadata!A1259),"")</f>
        <v/>
      </c>
      <c r="B1264" t="str">
        <f>IF(COUNTA(Metadata!A1259)=1,IF(COUNTA(Metadata!L1259,Metadata!B1259)=2, IF(Metadata!L1259=Metadata!B1259, "No", "Yes"), "One (or both) of these fields are empty"),"")</f>
        <v/>
      </c>
      <c r="C1264" t="str">
        <f>IF(COUNTA(Metadata!A1259)=1,IF(COUNTA(Metadata!B1259:'Metadata'!P1259)=15, "Yes", "One (or more) of these fields are empty"),"")</f>
        <v/>
      </c>
      <c r="D1264" t="str">
        <f>IF(COUNTA(Metadata!A1259)=1, IF(ISNUMBER(MATCH(LEFT(Metadata!O1259,SEARCH(":",Metadata!O1259)-1),'Library and Platform Vocabulary'!$A$117:$A$413,0)), "Yes", "No"),"")</f>
        <v/>
      </c>
      <c r="E1264" t="str">
        <f ca="1">IF(COUNTA(Metadata!A1259)=1,IF(Metadata!N1259&gt;TODAY(),"No, date is in the future or is invalid", "Yes"),"")</f>
        <v/>
      </c>
    </row>
    <row r="1265" spans="1:5">
      <c r="A1265" t="str">
        <f>IF(COUNTA(Metadata!A1260)=1,ROW(Metadata!A1260),"")</f>
        <v/>
      </c>
      <c r="B1265" t="str">
        <f>IF(COUNTA(Metadata!A1260)=1,IF(COUNTA(Metadata!L1260,Metadata!B1260)=2, IF(Metadata!L1260=Metadata!B1260, "No", "Yes"), "One (or both) of these fields are empty"),"")</f>
        <v/>
      </c>
      <c r="C1265" t="str">
        <f>IF(COUNTA(Metadata!A1260)=1,IF(COUNTA(Metadata!B1260:'Metadata'!P1260)=15, "Yes", "One (or more) of these fields are empty"),"")</f>
        <v/>
      </c>
      <c r="D1265" t="str">
        <f>IF(COUNTA(Metadata!A1260)=1, IF(ISNUMBER(MATCH(LEFT(Metadata!O1260,SEARCH(":",Metadata!O1260)-1),'Library and Platform Vocabulary'!$A$117:$A$413,0)), "Yes", "No"),"")</f>
        <v/>
      </c>
      <c r="E1265" t="str">
        <f ca="1">IF(COUNTA(Metadata!A1260)=1,IF(Metadata!N1260&gt;TODAY(),"No, date is in the future or is invalid", "Yes"),"")</f>
        <v/>
      </c>
    </row>
    <row r="1266" spans="1:5">
      <c r="A1266" t="str">
        <f>IF(COUNTA(Metadata!A1261)=1,ROW(Metadata!A1261),"")</f>
        <v/>
      </c>
      <c r="B1266" t="str">
        <f>IF(COUNTA(Metadata!A1261)=1,IF(COUNTA(Metadata!L1261,Metadata!B1261)=2, IF(Metadata!L1261=Metadata!B1261, "No", "Yes"), "One (or both) of these fields are empty"),"")</f>
        <v/>
      </c>
      <c r="C1266" t="str">
        <f>IF(COUNTA(Metadata!A1261)=1,IF(COUNTA(Metadata!B1261:'Metadata'!P1261)=15, "Yes", "One (or more) of these fields are empty"),"")</f>
        <v/>
      </c>
      <c r="D1266" t="str">
        <f>IF(COUNTA(Metadata!A1261)=1, IF(ISNUMBER(MATCH(LEFT(Metadata!O1261,SEARCH(":",Metadata!O1261)-1),'Library and Platform Vocabulary'!$A$117:$A$413,0)), "Yes", "No"),"")</f>
        <v/>
      </c>
      <c r="E1266" t="str">
        <f ca="1">IF(COUNTA(Metadata!A1261)=1,IF(Metadata!N1261&gt;TODAY(),"No, date is in the future or is invalid", "Yes"),"")</f>
        <v/>
      </c>
    </row>
    <row r="1267" spans="1:5">
      <c r="A1267" t="str">
        <f>IF(COUNTA(Metadata!A1262)=1,ROW(Metadata!A1262),"")</f>
        <v/>
      </c>
      <c r="B1267" t="str">
        <f>IF(COUNTA(Metadata!A1262)=1,IF(COUNTA(Metadata!L1262,Metadata!B1262)=2, IF(Metadata!L1262=Metadata!B1262, "No", "Yes"), "One (or both) of these fields are empty"),"")</f>
        <v/>
      </c>
      <c r="C1267" t="str">
        <f>IF(COUNTA(Metadata!A1262)=1,IF(COUNTA(Metadata!B1262:'Metadata'!P1262)=15, "Yes", "One (or more) of these fields are empty"),"")</f>
        <v/>
      </c>
      <c r="D1267" t="str">
        <f>IF(COUNTA(Metadata!A1262)=1, IF(ISNUMBER(MATCH(LEFT(Metadata!O1262,SEARCH(":",Metadata!O1262)-1),'Library and Platform Vocabulary'!$A$117:$A$413,0)), "Yes", "No"),"")</f>
        <v/>
      </c>
      <c r="E1267" t="str">
        <f ca="1">IF(COUNTA(Metadata!A1262)=1,IF(Metadata!N1262&gt;TODAY(),"No, date is in the future or is invalid", "Yes"),"")</f>
        <v/>
      </c>
    </row>
    <row r="1268" spans="1:5">
      <c r="A1268" t="str">
        <f>IF(COUNTA(Metadata!A1263)=1,ROW(Metadata!A1263),"")</f>
        <v/>
      </c>
      <c r="B1268" t="str">
        <f>IF(COUNTA(Metadata!A1263)=1,IF(COUNTA(Metadata!L1263,Metadata!B1263)=2, IF(Metadata!L1263=Metadata!B1263, "No", "Yes"), "One (or both) of these fields are empty"),"")</f>
        <v/>
      </c>
      <c r="C1268" t="str">
        <f>IF(COUNTA(Metadata!A1263)=1,IF(COUNTA(Metadata!B1263:'Metadata'!P1263)=15, "Yes", "One (or more) of these fields are empty"),"")</f>
        <v/>
      </c>
      <c r="D1268" t="str">
        <f>IF(COUNTA(Metadata!A1263)=1, IF(ISNUMBER(MATCH(LEFT(Metadata!O1263,SEARCH(":",Metadata!O1263)-1),'Library and Platform Vocabulary'!$A$117:$A$413,0)), "Yes", "No"),"")</f>
        <v/>
      </c>
      <c r="E1268" t="str">
        <f ca="1">IF(COUNTA(Metadata!A1263)=1,IF(Metadata!N1263&gt;TODAY(),"No, date is in the future or is invalid", "Yes"),"")</f>
        <v/>
      </c>
    </row>
    <row r="1269" spans="1:5">
      <c r="A1269" t="str">
        <f>IF(COUNTA(Metadata!A1264)=1,ROW(Metadata!A1264),"")</f>
        <v/>
      </c>
      <c r="B1269" t="str">
        <f>IF(COUNTA(Metadata!A1264)=1,IF(COUNTA(Metadata!L1264,Metadata!B1264)=2, IF(Metadata!L1264=Metadata!B1264, "No", "Yes"), "One (or both) of these fields are empty"),"")</f>
        <v/>
      </c>
      <c r="C1269" t="str">
        <f>IF(COUNTA(Metadata!A1264)=1,IF(COUNTA(Metadata!B1264:'Metadata'!P1264)=15, "Yes", "One (or more) of these fields are empty"),"")</f>
        <v/>
      </c>
      <c r="D1269" t="str">
        <f>IF(COUNTA(Metadata!A1264)=1, IF(ISNUMBER(MATCH(LEFT(Metadata!O1264,SEARCH(":",Metadata!O1264)-1),'Library and Platform Vocabulary'!$A$117:$A$413,0)), "Yes", "No"),"")</f>
        <v/>
      </c>
      <c r="E1269" t="str">
        <f ca="1">IF(COUNTA(Metadata!A1264)=1,IF(Metadata!N1264&gt;TODAY(),"No, date is in the future or is invalid", "Yes"),"")</f>
        <v/>
      </c>
    </row>
    <row r="1270" spans="1:5">
      <c r="A1270" t="str">
        <f>IF(COUNTA(Metadata!A1265)=1,ROW(Metadata!A1265),"")</f>
        <v/>
      </c>
      <c r="B1270" t="str">
        <f>IF(COUNTA(Metadata!A1265)=1,IF(COUNTA(Metadata!L1265,Metadata!B1265)=2, IF(Metadata!L1265=Metadata!B1265, "No", "Yes"), "One (or both) of these fields are empty"),"")</f>
        <v/>
      </c>
      <c r="C1270" t="str">
        <f>IF(COUNTA(Metadata!A1265)=1,IF(COUNTA(Metadata!B1265:'Metadata'!P1265)=15, "Yes", "One (or more) of these fields are empty"),"")</f>
        <v/>
      </c>
      <c r="D1270" t="str">
        <f>IF(COUNTA(Metadata!A1265)=1, IF(ISNUMBER(MATCH(LEFT(Metadata!O1265,SEARCH(":",Metadata!O1265)-1),'Library and Platform Vocabulary'!$A$117:$A$413,0)), "Yes", "No"),"")</f>
        <v/>
      </c>
      <c r="E1270" t="str">
        <f ca="1">IF(COUNTA(Metadata!A1265)=1,IF(Metadata!N1265&gt;TODAY(),"No, date is in the future or is invalid", "Yes"),"")</f>
        <v/>
      </c>
    </row>
    <row r="1271" spans="1:5">
      <c r="A1271" t="str">
        <f>IF(COUNTA(Metadata!A1266)=1,ROW(Metadata!A1266),"")</f>
        <v/>
      </c>
      <c r="B1271" t="str">
        <f>IF(COUNTA(Metadata!A1266)=1,IF(COUNTA(Metadata!L1266,Metadata!B1266)=2, IF(Metadata!L1266=Metadata!B1266, "No", "Yes"), "One (or both) of these fields are empty"),"")</f>
        <v/>
      </c>
      <c r="C1271" t="str">
        <f>IF(COUNTA(Metadata!A1266)=1,IF(COUNTA(Metadata!B1266:'Metadata'!P1266)=15, "Yes", "One (or more) of these fields are empty"),"")</f>
        <v/>
      </c>
      <c r="D1271" t="str">
        <f>IF(COUNTA(Metadata!A1266)=1, IF(ISNUMBER(MATCH(LEFT(Metadata!O1266,SEARCH(":",Metadata!O1266)-1),'Library and Platform Vocabulary'!$A$117:$A$413,0)), "Yes", "No"),"")</f>
        <v/>
      </c>
      <c r="E1271" t="str">
        <f ca="1">IF(COUNTA(Metadata!A1266)=1,IF(Metadata!N1266&gt;TODAY(),"No, date is in the future or is invalid", "Yes"),"")</f>
        <v/>
      </c>
    </row>
    <row r="1272" spans="1:5">
      <c r="A1272" t="str">
        <f>IF(COUNTA(Metadata!A1267)=1,ROW(Metadata!A1267),"")</f>
        <v/>
      </c>
      <c r="B1272" t="str">
        <f>IF(COUNTA(Metadata!A1267)=1,IF(COUNTA(Metadata!L1267,Metadata!B1267)=2, IF(Metadata!L1267=Metadata!B1267, "No", "Yes"), "One (or both) of these fields are empty"),"")</f>
        <v/>
      </c>
      <c r="C1272" t="str">
        <f>IF(COUNTA(Metadata!A1267)=1,IF(COUNTA(Metadata!B1267:'Metadata'!P1267)=15, "Yes", "One (or more) of these fields are empty"),"")</f>
        <v/>
      </c>
      <c r="D1272" t="str">
        <f>IF(COUNTA(Metadata!A1267)=1, IF(ISNUMBER(MATCH(LEFT(Metadata!O1267,SEARCH(":",Metadata!O1267)-1),'Library and Platform Vocabulary'!$A$117:$A$413,0)), "Yes", "No"),"")</f>
        <v/>
      </c>
      <c r="E1272" t="str">
        <f ca="1">IF(COUNTA(Metadata!A1267)=1,IF(Metadata!N1267&gt;TODAY(),"No, date is in the future or is invalid", "Yes"),"")</f>
        <v/>
      </c>
    </row>
    <row r="1273" spans="1:5">
      <c r="A1273" t="str">
        <f>IF(COUNTA(Metadata!A1268)=1,ROW(Metadata!A1268),"")</f>
        <v/>
      </c>
      <c r="B1273" t="str">
        <f>IF(COUNTA(Metadata!A1268)=1,IF(COUNTA(Metadata!L1268,Metadata!B1268)=2, IF(Metadata!L1268=Metadata!B1268, "No", "Yes"), "One (or both) of these fields are empty"),"")</f>
        <v/>
      </c>
      <c r="C1273" t="str">
        <f>IF(COUNTA(Metadata!A1268)=1,IF(COUNTA(Metadata!B1268:'Metadata'!P1268)=15, "Yes", "One (or more) of these fields are empty"),"")</f>
        <v/>
      </c>
      <c r="D1273" t="str">
        <f>IF(COUNTA(Metadata!A1268)=1, IF(ISNUMBER(MATCH(LEFT(Metadata!O1268,SEARCH(":",Metadata!O1268)-1),'Library and Platform Vocabulary'!$A$117:$A$413,0)), "Yes", "No"),"")</f>
        <v/>
      </c>
      <c r="E1273" t="str">
        <f ca="1">IF(COUNTA(Metadata!A1268)=1,IF(Metadata!N1268&gt;TODAY(),"No, date is in the future or is invalid", "Yes"),"")</f>
        <v/>
      </c>
    </row>
    <row r="1274" spans="1:5">
      <c r="A1274" t="str">
        <f>IF(COUNTA(Metadata!A1269)=1,ROW(Metadata!A1269),"")</f>
        <v/>
      </c>
      <c r="B1274" t="str">
        <f>IF(COUNTA(Metadata!A1269)=1,IF(COUNTA(Metadata!L1269,Metadata!B1269)=2, IF(Metadata!L1269=Metadata!B1269, "No", "Yes"), "One (or both) of these fields are empty"),"")</f>
        <v/>
      </c>
      <c r="C1274" t="str">
        <f>IF(COUNTA(Metadata!A1269)=1,IF(COUNTA(Metadata!B1269:'Metadata'!P1269)=15, "Yes", "One (or more) of these fields are empty"),"")</f>
        <v/>
      </c>
      <c r="D1274" t="str">
        <f>IF(COUNTA(Metadata!A1269)=1, IF(ISNUMBER(MATCH(LEFT(Metadata!O1269,SEARCH(":",Metadata!O1269)-1),'Library and Platform Vocabulary'!$A$117:$A$413,0)), "Yes", "No"),"")</f>
        <v/>
      </c>
      <c r="E1274" t="str">
        <f ca="1">IF(COUNTA(Metadata!A1269)=1,IF(Metadata!N1269&gt;TODAY(),"No, date is in the future or is invalid", "Yes"),"")</f>
        <v/>
      </c>
    </row>
    <row r="1275" spans="1:5">
      <c r="A1275" t="str">
        <f>IF(COUNTA(Metadata!A1270)=1,ROW(Metadata!A1270),"")</f>
        <v/>
      </c>
      <c r="B1275" t="str">
        <f>IF(COUNTA(Metadata!A1270)=1,IF(COUNTA(Metadata!L1270,Metadata!B1270)=2, IF(Metadata!L1270=Metadata!B1270, "No", "Yes"), "One (or both) of these fields are empty"),"")</f>
        <v/>
      </c>
      <c r="C1275" t="str">
        <f>IF(COUNTA(Metadata!A1270)=1,IF(COUNTA(Metadata!B1270:'Metadata'!P1270)=15, "Yes", "One (or more) of these fields are empty"),"")</f>
        <v/>
      </c>
      <c r="D1275" t="str">
        <f>IF(COUNTA(Metadata!A1270)=1, IF(ISNUMBER(MATCH(LEFT(Metadata!O1270,SEARCH(":",Metadata!O1270)-1),'Library and Platform Vocabulary'!$A$117:$A$413,0)), "Yes", "No"),"")</f>
        <v/>
      </c>
      <c r="E1275" t="str">
        <f ca="1">IF(COUNTA(Metadata!A1270)=1,IF(Metadata!N1270&gt;TODAY(),"No, date is in the future or is invalid", "Yes"),"")</f>
        <v/>
      </c>
    </row>
    <row r="1276" spans="1:5">
      <c r="A1276" t="str">
        <f>IF(COUNTA(Metadata!A1271)=1,ROW(Metadata!A1271),"")</f>
        <v/>
      </c>
      <c r="B1276" t="str">
        <f>IF(COUNTA(Metadata!A1271)=1,IF(COUNTA(Metadata!L1271,Metadata!B1271)=2, IF(Metadata!L1271=Metadata!B1271, "No", "Yes"), "One (or both) of these fields are empty"),"")</f>
        <v/>
      </c>
      <c r="C1276" t="str">
        <f>IF(COUNTA(Metadata!A1271)=1,IF(COUNTA(Metadata!B1271:'Metadata'!P1271)=15, "Yes", "One (or more) of these fields are empty"),"")</f>
        <v/>
      </c>
      <c r="D1276" t="str">
        <f>IF(COUNTA(Metadata!A1271)=1, IF(ISNUMBER(MATCH(LEFT(Metadata!O1271,SEARCH(":",Metadata!O1271)-1),'Library and Platform Vocabulary'!$A$117:$A$413,0)), "Yes", "No"),"")</f>
        <v/>
      </c>
      <c r="E1276" t="str">
        <f ca="1">IF(COUNTA(Metadata!A1271)=1,IF(Metadata!N1271&gt;TODAY(),"No, date is in the future or is invalid", "Yes"),"")</f>
        <v/>
      </c>
    </row>
    <row r="1277" spans="1:5">
      <c r="A1277" t="str">
        <f>IF(COUNTA(Metadata!A1272)=1,ROW(Metadata!A1272),"")</f>
        <v/>
      </c>
      <c r="B1277" t="str">
        <f>IF(COUNTA(Metadata!A1272)=1,IF(COUNTA(Metadata!L1272,Metadata!B1272)=2, IF(Metadata!L1272=Metadata!B1272, "No", "Yes"), "One (or both) of these fields are empty"),"")</f>
        <v/>
      </c>
      <c r="C1277" t="str">
        <f>IF(COUNTA(Metadata!A1272)=1,IF(COUNTA(Metadata!B1272:'Metadata'!P1272)=15, "Yes", "One (or more) of these fields are empty"),"")</f>
        <v/>
      </c>
      <c r="D1277" t="str">
        <f>IF(COUNTA(Metadata!A1272)=1, IF(ISNUMBER(MATCH(LEFT(Metadata!O1272,SEARCH(":",Metadata!O1272)-1),'Library and Platform Vocabulary'!$A$117:$A$413,0)), "Yes", "No"),"")</f>
        <v/>
      </c>
      <c r="E1277" t="str">
        <f ca="1">IF(COUNTA(Metadata!A1272)=1,IF(Metadata!N1272&gt;TODAY(),"No, date is in the future or is invalid", "Yes"),"")</f>
        <v/>
      </c>
    </row>
    <row r="1278" spans="1:5">
      <c r="A1278" t="str">
        <f>IF(COUNTA(Metadata!A1273)=1,ROW(Metadata!A1273),"")</f>
        <v/>
      </c>
      <c r="B1278" t="str">
        <f>IF(COUNTA(Metadata!A1273)=1,IF(COUNTA(Metadata!L1273,Metadata!B1273)=2, IF(Metadata!L1273=Metadata!B1273, "No", "Yes"), "One (or both) of these fields are empty"),"")</f>
        <v/>
      </c>
      <c r="C1278" t="str">
        <f>IF(COUNTA(Metadata!A1273)=1,IF(COUNTA(Metadata!B1273:'Metadata'!P1273)=15, "Yes", "One (or more) of these fields are empty"),"")</f>
        <v/>
      </c>
      <c r="D1278" t="str">
        <f>IF(COUNTA(Metadata!A1273)=1, IF(ISNUMBER(MATCH(LEFT(Metadata!O1273,SEARCH(":",Metadata!O1273)-1),'Library and Platform Vocabulary'!$A$117:$A$413,0)), "Yes", "No"),"")</f>
        <v/>
      </c>
      <c r="E1278" t="str">
        <f ca="1">IF(COUNTA(Metadata!A1273)=1,IF(Metadata!N1273&gt;TODAY(),"No, date is in the future or is invalid", "Yes"),"")</f>
        <v/>
      </c>
    </row>
    <row r="1279" spans="1:5">
      <c r="A1279" t="str">
        <f>IF(COUNTA(Metadata!A1274)=1,ROW(Metadata!A1274),"")</f>
        <v/>
      </c>
      <c r="B1279" t="str">
        <f>IF(COUNTA(Metadata!A1274)=1,IF(COUNTA(Metadata!L1274,Metadata!B1274)=2, IF(Metadata!L1274=Metadata!B1274, "No", "Yes"), "One (or both) of these fields are empty"),"")</f>
        <v/>
      </c>
      <c r="C1279" t="str">
        <f>IF(COUNTA(Metadata!A1274)=1,IF(COUNTA(Metadata!B1274:'Metadata'!P1274)=15, "Yes", "One (or more) of these fields are empty"),"")</f>
        <v/>
      </c>
      <c r="D1279" t="str">
        <f>IF(COUNTA(Metadata!A1274)=1, IF(ISNUMBER(MATCH(LEFT(Metadata!O1274,SEARCH(":",Metadata!O1274)-1),'Library and Platform Vocabulary'!$A$117:$A$413,0)), "Yes", "No"),"")</f>
        <v/>
      </c>
      <c r="E1279" t="str">
        <f ca="1">IF(COUNTA(Metadata!A1274)=1,IF(Metadata!N1274&gt;TODAY(),"No, date is in the future or is invalid", "Yes"),"")</f>
        <v/>
      </c>
    </row>
    <row r="1280" spans="1:5">
      <c r="A1280" t="str">
        <f>IF(COUNTA(Metadata!A1275)=1,ROW(Metadata!A1275),"")</f>
        <v/>
      </c>
      <c r="B1280" t="str">
        <f>IF(COUNTA(Metadata!A1275)=1,IF(COUNTA(Metadata!L1275,Metadata!B1275)=2, IF(Metadata!L1275=Metadata!B1275, "No", "Yes"), "One (or both) of these fields are empty"),"")</f>
        <v/>
      </c>
      <c r="C1280" t="str">
        <f>IF(COUNTA(Metadata!A1275)=1,IF(COUNTA(Metadata!B1275:'Metadata'!P1275)=15, "Yes", "One (or more) of these fields are empty"),"")</f>
        <v/>
      </c>
      <c r="D1280" t="str">
        <f>IF(COUNTA(Metadata!A1275)=1, IF(ISNUMBER(MATCH(LEFT(Metadata!O1275,SEARCH(":",Metadata!O1275)-1),'Library and Platform Vocabulary'!$A$117:$A$413,0)), "Yes", "No"),"")</f>
        <v/>
      </c>
      <c r="E1280" t="str">
        <f ca="1">IF(COUNTA(Metadata!A1275)=1,IF(Metadata!N1275&gt;TODAY(),"No, date is in the future or is invalid", "Yes"),"")</f>
        <v/>
      </c>
    </row>
    <row r="1281" spans="1:5">
      <c r="A1281" t="str">
        <f>IF(COUNTA(Metadata!A1276)=1,ROW(Metadata!A1276),"")</f>
        <v/>
      </c>
      <c r="B1281" t="str">
        <f>IF(COUNTA(Metadata!A1276)=1,IF(COUNTA(Metadata!L1276,Metadata!B1276)=2, IF(Metadata!L1276=Metadata!B1276, "No", "Yes"), "One (or both) of these fields are empty"),"")</f>
        <v/>
      </c>
      <c r="C1281" t="str">
        <f>IF(COUNTA(Metadata!A1276)=1,IF(COUNTA(Metadata!B1276:'Metadata'!P1276)=15, "Yes", "One (or more) of these fields are empty"),"")</f>
        <v/>
      </c>
      <c r="D1281" t="str">
        <f>IF(COUNTA(Metadata!A1276)=1, IF(ISNUMBER(MATCH(LEFT(Metadata!O1276,SEARCH(":",Metadata!O1276)-1),'Library and Platform Vocabulary'!$A$117:$A$413,0)), "Yes", "No"),"")</f>
        <v/>
      </c>
      <c r="E1281" t="str">
        <f ca="1">IF(COUNTA(Metadata!A1276)=1,IF(Metadata!N1276&gt;TODAY(),"No, date is in the future or is invalid", "Yes"),"")</f>
        <v/>
      </c>
    </row>
    <row r="1282" spans="1:5">
      <c r="A1282" t="str">
        <f>IF(COUNTA(Metadata!A1277)=1,ROW(Metadata!A1277),"")</f>
        <v/>
      </c>
      <c r="B1282" t="str">
        <f>IF(COUNTA(Metadata!A1277)=1,IF(COUNTA(Metadata!L1277,Metadata!B1277)=2, IF(Metadata!L1277=Metadata!B1277, "No", "Yes"), "One (or both) of these fields are empty"),"")</f>
        <v/>
      </c>
      <c r="C1282" t="str">
        <f>IF(COUNTA(Metadata!A1277)=1,IF(COUNTA(Metadata!B1277:'Metadata'!P1277)=15, "Yes", "One (or more) of these fields are empty"),"")</f>
        <v/>
      </c>
      <c r="D1282" t="str">
        <f>IF(COUNTA(Metadata!A1277)=1, IF(ISNUMBER(MATCH(LEFT(Metadata!O1277,SEARCH(":",Metadata!O1277)-1),'Library and Platform Vocabulary'!$A$117:$A$413,0)), "Yes", "No"),"")</f>
        <v/>
      </c>
      <c r="E1282" t="str">
        <f ca="1">IF(COUNTA(Metadata!A1277)=1,IF(Metadata!N1277&gt;TODAY(),"No, date is in the future or is invalid", "Yes"),"")</f>
        <v/>
      </c>
    </row>
    <row r="1283" spans="1:5">
      <c r="A1283" t="str">
        <f>IF(COUNTA(Metadata!A1278)=1,ROW(Metadata!A1278),"")</f>
        <v/>
      </c>
      <c r="B1283" t="str">
        <f>IF(COUNTA(Metadata!A1278)=1,IF(COUNTA(Metadata!L1278,Metadata!B1278)=2, IF(Metadata!L1278=Metadata!B1278, "No", "Yes"), "One (or both) of these fields are empty"),"")</f>
        <v/>
      </c>
      <c r="C1283" t="str">
        <f>IF(COUNTA(Metadata!A1278)=1,IF(COUNTA(Metadata!B1278:'Metadata'!P1278)=15, "Yes", "One (or more) of these fields are empty"),"")</f>
        <v/>
      </c>
      <c r="D1283" t="str">
        <f>IF(COUNTA(Metadata!A1278)=1, IF(ISNUMBER(MATCH(LEFT(Metadata!O1278,SEARCH(":",Metadata!O1278)-1),'Library and Platform Vocabulary'!$A$117:$A$413,0)), "Yes", "No"),"")</f>
        <v/>
      </c>
      <c r="E1283" t="str">
        <f ca="1">IF(COUNTA(Metadata!A1278)=1,IF(Metadata!N1278&gt;TODAY(),"No, date is in the future or is invalid", "Yes"),"")</f>
        <v/>
      </c>
    </row>
    <row r="1284" spans="1:5">
      <c r="A1284" t="str">
        <f>IF(COUNTA(Metadata!A1279)=1,ROW(Metadata!A1279),"")</f>
        <v/>
      </c>
      <c r="B1284" t="str">
        <f>IF(COUNTA(Metadata!A1279)=1,IF(COUNTA(Metadata!L1279,Metadata!B1279)=2, IF(Metadata!L1279=Metadata!B1279, "No", "Yes"), "One (or both) of these fields are empty"),"")</f>
        <v/>
      </c>
      <c r="C1284" t="str">
        <f>IF(COUNTA(Metadata!A1279)=1,IF(COUNTA(Metadata!B1279:'Metadata'!P1279)=15, "Yes", "One (or more) of these fields are empty"),"")</f>
        <v/>
      </c>
      <c r="D1284" t="str">
        <f>IF(COUNTA(Metadata!A1279)=1, IF(ISNUMBER(MATCH(LEFT(Metadata!O1279,SEARCH(":",Metadata!O1279)-1),'Library and Platform Vocabulary'!$A$117:$A$413,0)), "Yes", "No"),"")</f>
        <v/>
      </c>
      <c r="E1284" t="str">
        <f ca="1">IF(COUNTA(Metadata!A1279)=1,IF(Metadata!N1279&gt;TODAY(),"No, date is in the future or is invalid", "Yes"),"")</f>
        <v/>
      </c>
    </row>
    <row r="1285" spans="1:5">
      <c r="A1285" t="str">
        <f>IF(COUNTA(Metadata!A1280)=1,ROW(Metadata!A1280),"")</f>
        <v/>
      </c>
      <c r="B1285" t="str">
        <f>IF(COUNTA(Metadata!A1280)=1,IF(COUNTA(Metadata!L1280,Metadata!B1280)=2, IF(Metadata!L1280=Metadata!B1280, "No", "Yes"), "One (or both) of these fields are empty"),"")</f>
        <v/>
      </c>
      <c r="C1285" t="str">
        <f>IF(COUNTA(Metadata!A1280)=1,IF(COUNTA(Metadata!B1280:'Metadata'!P1280)=15, "Yes", "One (or more) of these fields are empty"),"")</f>
        <v/>
      </c>
      <c r="D1285" t="str">
        <f>IF(COUNTA(Metadata!A1280)=1, IF(ISNUMBER(MATCH(LEFT(Metadata!O1280,SEARCH(":",Metadata!O1280)-1),'Library and Platform Vocabulary'!$A$117:$A$413,0)), "Yes", "No"),"")</f>
        <v/>
      </c>
      <c r="E1285" t="str">
        <f ca="1">IF(COUNTA(Metadata!A1280)=1,IF(Metadata!N1280&gt;TODAY(),"No, date is in the future or is invalid", "Yes"),"")</f>
        <v/>
      </c>
    </row>
    <row r="1286" spans="1:5">
      <c r="A1286" t="str">
        <f>IF(COUNTA(Metadata!A1281)=1,ROW(Metadata!A1281),"")</f>
        <v/>
      </c>
      <c r="B1286" t="str">
        <f>IF(COUNTA(Metadata!A1281)=1,IF(COUNTA(Metadata!L1281,Metadata!B1281)=2, IF(Metadata!L1281=Metadata!B1281, "No", "Yes"), "One (or both) of these fields are empty"),"")</f>
        <v/>
      </c>
      <c r="C1286" t="str">
        <f>IF(COUNTA(Metadata!A1281)=1,IF(COUNTA(Metadata!B1281:'Metadata'!P1281)=15, "Yes", "One (or more) of these fields are empty"),"")</f>
        <v/>
      </c>
      <c r="D1286" t="str">
        <f>IF(COUNTA(Metadata!A1281)=1, IF(ISNUMBER(MATCH(LEFT(Metadata!O1281,SEARCH(":",Metadata!O1281)-1),'Library and Platform Vocabulary'!$A$117:$A$413,0)), "Yes", "No"),"")</f>
        <v/>
      </c>
      <c r="E1286" t="str">
        <f ca="1">IF(COUNTA(Metadata!A1281)=1,IF(Metadata!N1281&gt;TODAY(),"No, date is in the future or is invalid", "Yes"),"")</f>
        <v/>
      </c>
    </row>
    <row r="1287" spans="1:5">
      <c r="A1287" t="str">
        <f>IF(COUNTA(Metadata!A1282)=1,ROW(Metadata!A1282),"")</f>
        <v/>
      </c>
      <c r="B1287" t="str">
        <f>IF(COUNTA(Metadata!A1282)=1,IF(COUNTA(Metadata!L1282,Metadata!B1282)=2, IF(Metadata!L1282=Metadata!B1282, "No", "Yes"), "One (or both) of these fields are empty"),"")</f>
        <v/>
      </c>
      <c r="C1287" t="str">
        <f>IF(COUNTA(Metadata!A1282)=1,IF(COUNTA(Metadata!B1282:'Metadata'!P1282)=15, "Yes", "One (or more) of these fields are empty"),"")</f>
        <v/>
      </c>
      <c r="D1287" t="str">
        <f>IF(COUNTA(Metadata!A1282)=1, IF(ISNUMBER(MATCH(LEFT(Metadata!O1282,SEARCH(":",Metadata!O1282)-1),'Library and Platform Vocabulary'!$A$117:$A$413,0)), "Yes", "No"),"")</f>
        <v/>
      </c>
      <c r="E1287" t="str">
        <f ca="1">IF(COUNTA(Metadata!A1282)=1,IF(Metadata!N1282&gt;TODAY(),"No, date is in the future or is invalid", "Yes"),"")</f>
        <v/>
      </c>
    </row>
    <row r="1288" spans="1:5">
      <c r="A1288" t="str">
        <f>IF(COUNTA(Metadata!A1283)=1,ROW(Metadata!A1283),"")</f>
        <v/>
      </c>
      <c r="B1288" t="str">
        <f>IF(COUNTA(Metadata!A1283)=1,IF(COUNTA(Metadata!L1283,Metadata!B1283)=2, IF(Metadata!L1283=Metadata!B1283, "No", "Yes"), "One (or both) of these fields are empty"),"")</f>
        <v/>
      </c>
      <c r="C1288" t="str">
        <f>IF(COUNTA(Metadata!A1283)=1,IF(COUNTA(Metadata!B1283:'Metadata'!P1283)=15, "Yes", "One (or more) of these fields are empty"),"")</f>
        <v/>
      </c>
      <c r="D1288" t="str">
        <f>IF(COUNTA(Metadata!A1283)=1, IF(ISNUMBER(MATCH(LEFT(Metadata!O1283,SEARCH(":",Metadata!O1283)-1),'Library and Platform Vocabulary'!$A$117:$A$413,0)), "Yes", "No"),"")</f>
        <v/>
      </c>
      <c r="E1288" t="str">
        <f ca="1">IF(COUNTA(Metadata!A1283)=1,IF(Metadata!N1283&gt;TODAY(),"No, date is in the future or is invalid", "Yes"),"")</f>
        <v/>
      </c>
    </row>
    <row r="1289" spans="1:5">
      <c r="A1289" t="str">
        <f>IF(COUNTA(Metadata!A1284)=1,ROW(Metadata!A1284),"")</f>
        <v/>
      </c>
      <c r="B1289" t="str">
        <f>IF(COUNTA(Metadata!A1284)=1,IF(COUNTA(Metadata!L1284,Metadata!B1284)=2, IF(Metadata!L1284=Metadata!B1284, "No", "Yes"), "One (or both) of these fields are empty"),"")</f>
        <v/>
      </c>
      <c r="C1289" t="str">
        <f>IF(COUNTA(Metadata!A1284)=1,IF(COUNTA(Metadata!B1284:'Metadata'!P1284)=15, "Yes", "One (or more) of these fields are empty"),"")</f>
        <v/>
      </c>
      <c r="D1289" t="str">
        <f>IF(COUNTA(Metadata!A1284)=1, IF(ISNUMBER(MATCH(LEFT(Metadata!O1284,SEARCH(":",Metadata!O1284)-1),'Library and Platform Vocabulary'!$A$117:$A$413,0)), "Yes", "No"),"")</f>
        <v/>
      </c>
      <c r="E1289" t="str">
        <f ca="1">IF(COUNTA(Metadata!A1284)=1,IF(Metadata!N1284&gt;TODAY(),"No, date is in the future or is invalid", "Yes"),"")</f>
        <v/>
      </c>
    </row>
    <row r="1290" spans="1:5">
      <c r="A1290" t="str">
        <f>IF(COUNTA(Metadata!A1285)=1,ROW(Metadata!A1285),"")</f>
        <v/>
      </c>
      <c r="B1290" t="str">
        <f>IF(COUNTA(Metadata!A1285)=1,IF(COUNTA(Metadata!L1285,Metadata!B1285)=2, IF(Metadata!L1285=Metadata!B1285, "No", "Yes"), "One (or both) of these fields are empty"),"")</f>
        <v/>
      </c>
      <c r="C1290" t="str">
        <f>IF(COUNTA(Metadata!A1285)=1,IF(COUNTA(Metadata!B1285:'Metadata'!P1285)=15, "Yes", "One (or more) of these fields are empty"),"")</f>
        <v/>
      </c>
      <c r="D1290" t="str">
        <f>IF(COUNTA(Metadata!A1285)=1, IF(ISNUMBER(MATCH(LEFT(Metadata!O1285,SEARCH(":",Metadata!O1285)-1),'Library and Platform Vocabulary'!$A$117:$A$413,0)), "Yes", "No"),"")</f>
        <v/>
      </c>
      <c r="E1290" t="str">
        <f ca="1">IF(COUNTA(Metadata!A1285)=1,IF(Metadata!N1285&gt;TODAY(),"No, date is in the future or is invalid", "Yes"),"")</f>
        <v/>
      </c>
    </row>
    <row r="1291" spans="1:5">
      <c r="A1291" t="str">
        <f>IF(COUNTA(Metadata!A1286)=1,ROW(Metadata!A1286),"")</f>
        <v/>
      </c>
      <c r="B1291" t="str">
        <f>IF(COUNTA(Metadata!A1286)=1,IF(COUNTA(Metadata!L1286,Metadata!B1286)=2, IF(Metadata!L1286=Metadata!B1286, "No", "Yes"), "One (or both) of these fields are empty"),"")</f>
        <v/>
      </c>
      <c r="C1291" t="str">
        <f>IF(COUNTA(Metadata!A1286)=1,IF(COUNTA(Metadata!B1286:'Metadata'!P1286)=15, "Yes", "One (or more) of these fields are empty"),"")</f>
        <v/>
      </c>
      <c r="D1291" t="str">
        <f>IF(COUNTA(Metadata!A1286)=1, IF(ISNUMBER(MATCH(LEFT(Metadata!O1286,SEARCH(":",Metadata!O1286)-1),'Library and Platform Vocabulary'!$A$117:$A$413,0)), "Yes", "No"),"")</f>
        <v/>
      </c>
      <c r="E1291" t="str">
        <f ca="1">IF(COUNTA(Metadata!A1286)=1,IF(Metadata!N1286&gt;TODAY(),"No, date is in the future or is invalid", "Yes"),"")</f>
        <v/>
      </c>
    </row>
    <row r="1292" spans="1:5">
      <c r="A1292" t="str">
        <f>IF(COUNTA(Metadata!A1287)=1,ROW(Metadata!A1287),"")</f>
        <v/>
      </c>
      <c r="B1292" t="str">
        <f>IF(COUNTA(Metadata!A1287)=1,IF(COUNTA(Metadata!L1287,Metadata!B1287)=2, IF(Metadata!L1287=Metadata!B1287, "No", "Yes"), "One (or both) of these fields are empty"),"")</f>
        <v/>
      </c>
      <c r="C1292" t="str">
        <f>IF(COUNTA(Metadata!A1287)=1,IF(COUNTA(Metadata!B1287:'Metadata'!P1287)=15, "Yes", "One (or more) of these fields are empty"),"")</f>
        <v/>
      </c>
      <c r="D1292" t="str">
        <f>IF(COUNTA(Metadata!A1287)=1, IF(ISNUMBER(MATCH(LEFT(Metadata!O1287,SEARCH(":",Metadata!O1287)-1),'Library and Platform Vocabulary'!$A$117:$A$413,0)), "Yes", "No"),"")</f>
        <v/>
      </c>
      <c r="E1292" t="str">
        <f ca="1">IF(COUNTA(Metadata!A1287)=1,IF(Metadata!N1287&gt;TODAY(),"No, date is in the future or is invalid", "Yes"),"")</f>
        <v/>
      </c>
    </row>
    <row r="1293" spans="1:5">
      <c r="A1293" t="str">
        <f>IF(COUNTA(Metadata!A1288)=1,ROW(Metadata!A1288),"")</f>
        <v/>
      </c>
      <c r="B1293" t="str">
        <f>IF(COUNTA(Metadata!A1288)=1,IF(COUNTA(Metadata!L1288,Metadata!B1288)=2, IF(Metadata!L1288=Metadata!B1288, "No", "Yes"), "One (or both) of these fields are empty"),"")</f>
        <v/>
      </c>
      <c r="C1293" t="str">
        <f>IF(COUNTA(Metadata!A1288)=1,IF(COUNTA(Metadata!B1288:'Metadata'!P1288)=15, "Yes", "One (or more) of these fields are empty"),"")</f>
        <v/>
      </c>
      <c r="D1293" t="str">
        <f>IF(COUNTA(Metadata!A1288)=1, IF(ISNUMBER(MATCH(LEFT(Metadata!O1288,SEARCH(":",Metadata!O1288)-1),'Library and Platform Vocabulary'!$A$117:$A$413,0)), "Yes", "No"),"")</f>
        <v/>
      </c>
      <c r="E1293" t="str">
        <f ca="1">IF(COUNTA(Metadata!A1288)=1,IF(Metadata!N1288&gt;TODAY(),"No, date is in the future or is invalid", "Yes"),"")</f>
        <v/>
      </c>
    </row>
    <row r="1294" spans="1:5">
      <c r="A1294" t="str">
        <f>IF(COUNTA(Metadata!A1289)=1,ROW(Metadata!A1289),"")</f>
        <v/>
      </c>
      <c r="B1294" t="str">
        <f>IF(COUNTA(Metadata!A1289)=1,IF(COUNTA(Metadata!L1289,Metadata!B1289)=2, IF(Metadata!L1289=Metadata!B1289, "No", "Yes"), "One (or both) of these fields are empty"),"")</f>
        <v/>
      </c>
      <c r="C1294" t="str">
        <f>IF(COUNTA(Metadata!A1289)=1,IF(COUNTA(Metadata!B1289:'Metadata'!P1289)=15, "Yes", "One (or more) of these fields are empty"),"")</f>
        <v/>
      </c>
      <c r="D1294" t="str">
        <f>IF(COUNTA(Metadata!A1289)=1, IF(ISNUMBER(MATCH(LEFT(Metadata!O1289,SEARCH(":",Metadata!O1289)-1),'Library and Platform Vocabulary'!$A$117:$A$413,0)), "Yes", "No"),"")</f>
        <v/>
      </c>
      <c r="E1294" t="str">
        <f ca="1">IF(COUNTA(Metadata!A1289)=1,IF(Metadata!N1289&gt;TODAY(),"No, date is in the future or is invalid", "Yes"),"")</f>
        <v/>
      </c>
    </row>
    <row r="1295" spans="1:5">
      <c r="A1295" t="str">
        <f>IF(COUNTA(Metadata!A1290)=1,ROW(Metadata!A1290),"")</f>
        <v/>
      </c>
      <c r="B1295" t="str">
        <f>IF(COUNTA(Metadata!A1290)=1,IF(COUNTA(Metadata!L1290,Metadata!B1290)=2, IF(Metadata!L1290=Metadata!B1290, "No", "Yes"), "One (or both) of these fields are empty"),"")</f>
        <v/>
      </c>
      <c r="C1295" t="str">
        <f>IF(COUNTA(Metadata!A1290)=1,IF(COUNTA(Metadata!B1290:'Metadata'!P1290)=15, "Yes", "One (or more) of these fields are empty"),"")</f>
        <v/>
      </c>
      <c r="D1295" t="str">
        <f>IF(COUNTA(Metadata!A1290)=1, IF(ISNUMBER(MATCH(LEFT(Metadata!O1290,SEARCH(":",Metadata!O1290)-1),'Library and Platform Vocabulary'!$A$117:$A$413,0)), "Yes", "No"),"")</f>
        <v/>
      </c>
      <c r="E1295" t="str">
        <f ca="1">IF(COUNTA(Metadata!A1290)=1,IF(Metadata!N1290&gt;TODAY(),"No, date is in the future or is invalid", "Yes"),"")</f>
        <v/>
      </c>
    </row>
    <row r="1296" spans="1:5">
      <c r="A1296" t="str">
        <f>IF(COUNTA(Metadata!A1291)=1,ROW(Metadata!A1291),"")</f>
        <v/>
      </c>
      <c r="B1296" t="str">
        <f>IF(COUNTA(Metadata!A1291)=1,IF(COUNTA(Metadata!L1291,Metadata!B1291)=2, IF(Metadata!L1291=Metadata!B1291, "No", "Yes"), "One (or both) of these fields are empty"),"")</f>
        <v/>
      </c>
      <c r="C1296" t="str">
        <f>IF(COUNTA(Metadata!A1291)=1,IF(COUNTA(Metadata!B1291:'Metadata'!P1291)=15, "Yes", "One (or more) of these fields are empty"),"")</f>
        <v/>
      </c>
      <c r="D1296" t="str">
        <f>IF(COUNTA(Metadata!A1291)=1, IF(ISNUMBER(MATCH(LEFT(Metadata!O1291,SEARCH(":",Metadata!O1291)-1),'Library and Platform Vocabulary'!$A$117:$A$413,0)), "Yes", "No"),"")</f>
        <v/>
      </c>
      <c r="E1296" t="str">
        <f ca="1">IF(COUNTA(Metadata!A1291)=1,IF(Metadata!N1291&gt;TODAY(),"No, date is in the future or is invalid", "Yes"),"")</f>
        <v/>
      </c>
    </row>
    <row r="1297" spans="1:5">
      <c r="A1297" t="str">
        <f>IF(COUNTA(Metadata!A1292)=1,ROW(Metadata!A1292),"")</f>
        <v/>
      </c>
      <c r="B1297" t="str">
        <f>IF(COUNTA(Metadata!A1292)=1,IF(COUNTA(Metadata!L1292,Metadata!B1292)=2, IF(Metadata!L1292=Metadata!B1292, "No", "Yes"), "One (or both) of these fields are empty"),"")</f>
        <v/>
      </c>
      <c r="C1297" t="str">
        <f>IF(COUNTA(Metadata!A1292)=1,IF(COUNTA(Metadata!B1292:'Metadata'!P1292)=15, "Yes", "One (or more) of these fields are empty"),"")</f>
        <v/>
      </c>
      <c r="D1297" t="str">
        <f>IF(COUNTA(Metadata!A1292)=1, IF(ISNUMBER(MATCH(LEFT(Metadata!O1292,SEARCH(":",Metadata!O1292)-1),'Library and Platform Vocabulary'!$A$117:$A$413,0)), "Yes", "No"),"")</f>
        <v/>
      </c>
      <c r="E1297" t="str">
        <f ca="1">IF(COUNTA(Metadata!A1292)=1,IF(Metadata!N1292&gt;TODAY(),"No, date is in the future or is invalid", "Yes"),"")</f>
        <v/>
      </c>
    </row>
    <row r="1298" spans="1:5">
      <c r="A1298" t="str">
        <f>IF(COUNTA(Metadata!A1293)=1,ROW(Metadata!A1293),"")</f>
        <v/>
      </c>
      <c r="B1298" t="str">
        <f>IF(COUNTA(Metadata!A1293)=1,IF(COUNTA(Metadata!L1293,Metadata!B1293)=2, IF(Metadata!L1293=Metadata!B1293, "No", "Yes"), "One (or both) of these fields are empty"),"")</f>
        <v/>
      </c>
      <c r="C1298" t="str">
        <f>IF(COUNTA(Metadata!A1293)=1,IF(COUNTA(Metadata!B1293:'Metadata'!P1293)=15, "Yes", "One (or more) of these fields are empty"),"")</f>
        <v/>
      </c>
      <c r="D1298" t="str">
        <f>IF(COUNTA(Metadata!A1293)=1, IF(ISNUMBER(MATCH(LEFT(Metadata!O1293,SEARCH(":",Metadata!O1293)-1),'Library and Platform Vocabulary'!$A$117:$A$413,0)), "Yes", "No"),"")</f>
        <v/>
      </c>
      <c r="E1298" t="str">
        <f ca="1">IF(COUNTA(Metadata!A1293)=1,IF(Metadata!N1293&gt;TODAY(),"No, date is in the future or is invalid", "Yes"),"")</f>
        <v/>
      </c>
    </row>
    <row r="1299" spans="1:5">
      <c r="A1299" t="str">
        <f>IF(COUNTA(Metadata!A1294)=1,ROW(Metadata!A1294),"")</f>
        <v/>
      </c>
      <c r="B1299" t="str">
        <f>IF(COUNTA(Metadata!A1294)=1,IF(COUNTA(Metadata!L1294,Metadata!B1294)=2, IF(Metadata!L1294=Metadata!B1294, "No", "Yes"), "One (or both) of these fields are empty"),"")</f>
        <v/>
      </c>
      <c r="C1299" t="str">
        <f>IF(COUNTA(Metadata!A1294)=1,IF(COUNTA(Metadata!B1294:'Metadata'!P1294)=15, "Yes", "One (or more) of these fields are empty"),"")</f>
        <v/>
      </c>
      <c r="D1299" t="str">
        <f>IF(COUNTA(Metadata!A1294)=1, IF(ISNUMBER(MATCH(LEFT(Metadata!O1294,SEARCH(":",Metadata!O1294)-1),'Library and Platform Vocabulary'!$A$117:$A$413,0)), "Yes", "No"),"")</f>
        <v/>
      </c>
      <c r="E1299" t="str">
        <f ca="1">IF(COUNTA(Metadata!A1294)=1,IF(Metadata!N1294&gt;TODAY(),"No, date is in the future or is invalid", "Yes"),"")</f>
        <v/>
      </c>
    </row>
    <row r="1300" spans="1:5">
      <c r="A1300" t="str">
        <f>IF(COUNTA(Metadata!A1295)=1,ROW(Metadata!A1295),"")</f>
        <v/>
      </c>
      <c r="B1300" t="str">
        <f>IF(COUNTA(Metadata!A1295)=1,IF(COUNTA(Metadata!L1295,Metadata!B1295)=2, IF(Metadata!L1295=Metadata!B1295, "No", "Yes"), "One (or both) of these fields are empty"),"")</f>
        <v/>
      </c>
      <c r="C1300" t="str">
        <f>IF(COUNTA(Metadata!A1295)=1,IF(COUNTA(Metadata!B1295:'Metadata'!P1295)=15, "Yes", "One (or more) of these fields are empty"),"")</f>
        <v/>
      </c>
      <c r="D1300" t="str">
        <f>IF(COUNTA(Metadata!A1295)=1, IF(ISNUMBER(MATCH(LEFT(Metadata!O1295,SEARCH(":",Metadata!O1295)-1),'Library and Platform Vocabulary'!$A$117:$A$413,0)), "Yes", "No"),"")</f>
        <v/>
      </c>
      <c r="E1300" t="str">
        <f ca="1">IF(COUNTA(Metadata!A1295)=1,IF(Metadata!N1295&gt;TODAY(),"No, date is in the future or is invalid", "Yes"),"")</f>
        <v/>
      </c>
    </row>
    <row r="1301" spans="1:5">
      <c r="A1301" t="str">
        <f>IF(COUNTA(Metadata!A1296)=1,ROW(Metadata!A1296),"")</f>
        <v/>
      </c>
      <c r="B1301" t="str">
        <f>IF(COUNTA(Metadata!A1296)=1,IF(COUNTA(Metadata!L1296,Metadata!B1296)=2, IF(Metadata!L1296=Metadata!B1296, "No", "Yes"), "One (or both) of these fields are empty"),"")</f>
        <v/>
      </c>
      <c r="C1301" t="str">
        <f>IF(COUNTA(Metadata!A1296)=1,IF(COUNTA(Metadata!B1296:'Metadata'!P1296)=15, "Yes", "One (or more) of these fields are empty"),"")</f>
        <v/>
      </c>
      <c r="D1301" t="str">
        <f>IF(COUNTA(Metadata!A1296)=1, IF(ISNUMBER(MATCH(LEFT(Metadata!O1296,SEARCH(":",Metadata!O1296)-1),'Library and Platform Vocabulary'!$A$117:$A$413,0)), "Yes", "No"),"")</f>
        <v/>
      </c>
      <c r="E1301" t="str">
        <f ca="1">IF(COUNTA(Metadata!A1296)=1,IF(Metadata!N1296&gt;TODAY(),"No, date is in the future or is invalid", "Yes"),"")</f>
        <v/>
      </c>
    </row>
    <row r="1302" spans="1:5">
      <c r="A1302" t="str">
        <f>IF(COUNTA(Metadata!A1297)=1,ROW(Metadata!A1297),"")</f>
        <v/>
      </c>
      <c r="B1302" t="str">
        <f>IF(COUNTA(Metadata!A1297)=1,IF(COUNTA(Metadata!L1297,Metadata!B1297)=2, IF(Metadata!L1297=Metadata!B1297, "No", "Yes"), "One (or both) of these fields are empty"),"")</f>
        <v/>
      </c>
      <c r="C1302" t="str">
        <f>IF(COUNTA(Metadata!A1297)=1,IF(COUNTA(Metadata!B1297:'Metadata'!P1297)=15, "Yes", "One (or more) of these fields are empty"),"")</f>
        <v/>
      </c>
      <c r="D1302" t="str">
        <f>IF(COUNTA(Metadata!A1297)=1, IF(ISNUMBER(MATCH(LEFT(Metadata!O1297,SEARCH(":",Metadata!O1297)-1),'Library and Platform Vocabulary'!$A$117:$A$413,0)), "Yes", "No"),"")</f>
        <v/>
      </c>
      <c r="E1302" t="str">
        <f ca="1">IF(COUNTA(Metadata!A1297)=1,IF(Metadata!N1297&gt;TODAY(),"No, date is in the future or is invalid", "Yes"),"")</f>
        <v/>
      </c>
    </row>
    <row r="1303" spans="1:5">
      <c r="A1303" t="str">
        <f>IF(COUNTA(Metadata!A1298)=1,ROW(Metadata!A1298),"")</f>
        <v/>
      </c>
      <c r="B1303" t="str">
        <f>IF(COUNTA(Metadata!A1298)=1,IF(COUNTA(Metadata!L1298,Metadata!B1298)=2, IF(Metadata!L1298=Metadata!B1298, "No", "Yes"), "One (or both) of these fields are empty"),"")</f>
        <v/>
      </c>
      <c r="C1303" t="str">
        <f>IF(COUNTA(Metadata!A1298)=1,IF(COUNTA(Metadata!B1298:'Metadata'!P1298)=15, "Yes", "One (or more) of these fields are empty"),"")</f>
        <v/>
      </c>
      <c r="D1303" t="str">
        <f>IF(COUNTA(Metadata!A1298)=1, IF(ISNUMBER(MATCH(LEFT(Metadata!O1298,SEARCH(":",Metadata!O1298)-1),'Library and Platform Vocabulary'!$A$117:$A$413,0)), "Yes", "No"),"")</f>
        <v/>
      </c>
      <c r="E1303" t="str">
        <f ca="1">IF(COUNTA(Metadata!A1298)=1,IF(Metadata!N1298&gt;TODAY(),"No, date is in the future or is invalid", "Yes"),"")</f>
        <v/>
      </c>
    </row>
    <row r="1304" spans="1:5">
      <c r="A1304" t="str">
        <f>IF(COUNTA(Metadata!A1299)=1,ROW(Metadata!A1299),"")</f>
        <v/>
      </c>
      <c r="B1304" t="str">
        <f>IF(COUNTA(Metadata!A1299)=1,IF(COUNTA(Metadata!L1299,Metadata!B1299)=2, IF(Metadata!L1299=Metadata!B1299, "No", "Yes"), "One (or both) of these fields are empty"),"")</f>
        <v/>
      </c>
      <c r="C1304" t="str">
        <f>IF(COUNTA(Metadata!A1299)=1,IF(COUNTA(Metadata!B1299:'Metadata'!P1299)=15, "Yes", "One (or more) of these fields are empty"),"")</f>
        <v/>
      </c>
      <c r="D1304" t="str">
        <f>IF(COUNTA(Metadata!A1299)=1, IF(ISNUMBER(MATCH(LEFT(Metadata!O1299,SEARCH(":",Metadata!O1299)-1),'Library and Platform Vocabulary'!$A$117:$A$413,0)), "Yes", "No"),"")</f>
        <v/>
      </c>
      <c r="E1304" t="str">
        <f ca="1">IF(COUNTA(Metadata!A1299)=1,IF(Metadata!N1299&gt;TODAY(),"No, date is in the future or is invalid", "Yes"),"")</f>
        <v/>
      </c>
    </row>
    <row r="1305" spans="1:5">
      <c r="A1305" t="str">
        <f>IF(COUNTA(Metadata!A1300)=1,ROW(Metadata!A1300),"")</f>
        <v/>
      </c>
      <c r="B1305" t="str">
        <f>IF(COUNTA(Metadata!A1300)=1,IF(COUNTA(Metadata!L1300,Metadata!B1300)=2, IF(Metadata!L1300=Metadata!B1300, "No", "Yes"), "One (or both) of these fields are empty"),"")</f>
        <v/>
      </c>
      <c r="C1305" t="str">
        <f>IF(COUNTA(Metadata!A1300)=1,IF(COUNTA(Metadata!B1300:'Metadata'!P1300)=15, "Yes", "One (or more) of these fields are empty"),"")</f>
        <v/>
      </c>
      <c r="D1305" t="str">
        <f>IF(COUNTA(Metadata!A1300)=1, IF(ISNUMBER(MATCH(LEFT(Metadata!O1300,SEARCH(":",Metadata!O1300)-1),'Library and Platform Vocabulary'!$A$117:$A$413,0)), "Yes", "No"),"")</f>
        <v/>
      </c>
      <c r="E1305" t="str">
        <f ca="1">IF(COUNTA(Metadata!A1300)=1,IF(Metadata!N1300&gt;TODAY(),"No, date is in the future or is invalid", "Yes"),"")</f>
        <v/>
      </c>
    </row>
    <row r="1306" spans="1:5">
      <c r="A1306" t="str">
        <f>IF(COUNTA(Metadata!A1301)=1,ROW(Metadata!A1301),"")</f>
        <v/>
      </c>
      <c r="B1306" t="str">
        <f>IF(COUNTA(Metadata!A1301)=1,IF(COUNTA(Metadata!L1301,Metadata!B1301)=2, IF(Metadata!L1301=Metadata!B1301, "No", "Yes"), "One (or both) of these fields are empty"),"")</f>
        <v/>
      </c>
      <c r="C1306" t="str">
        <f>IF(COUNTA(Metadata!A1301)=1,IF(COUNTA(Metadata!B1301:'Metadata'!P1301)=15, "Yes", "One (or more) of these fields are empty"),"")</f>
        <v/>
      </c>
      <c r="D1306" t="str">
        <f>IF(COUNTA(Metadata!A1301)=1, IF(ISNUMBER(MATCH(LEFT(Metadata!O1301,SEARCH(":",Metadata!O1301)-1),'Library and Platform Vocabulary'!$A$117:$A$413,0)), "Yes", "No"),"")</f>
        <v/>
      </c>
      <c r="E1306" t="str">
        <f ca="1">IF(COUNTA(Metadata!A1301)=1,IF(Metadata!N1301&gt;TODAY(),"No, date is in the future or is invalid", "Yes"),"")</f>
        <v/>
      </c>
    </row>
    <row r="1307" spans="1:5">
      <c r="A1307" t="str">
        <f>IF(COUNTA(Metadata!A1302)=1,ROW(Metadata!A1302),"")</f>
        <v/>
      </c>
      <c r="B1307" t="str">
        <f>IF(COUNTA(Metadata!A1302)=1,IF(COUNTA(Metadata!L1302,Metadata!B1302)=2, IF(Metadata!L1302=Metadata!B1302, "No", "Yes"), "One (or both) of these fields are empty"),"")</f>
        <v/>
      </c>
      <c r="C1307" t="str">
        <f>IF(COUNTA(Metadata!A1302)=1,IF(COUNTA(Metadata!B1302:'Metadata'!P1302)=15, "Yes", "One (or more) of these fields are empty"),"")</f>
        <v/>
      </c>
      <c r="D1307" t="str">
        <f>IF(COUNTA(Metadata!A1302)=1, IF(ISNUMBER(MATCH(LEFT(Metadata!O1302,SEARCH(":",Metadata!O1302)-1),'Library and Platform Vocabulary'!$A$117:$A$413,0)), "Yes", "No"),"")</f>
        <v/>
      </c>
      <c r="E1307" t="str">
        <f ca="1">IF(COUNTA(Metadata!A1302)=1,IF(Metadata!N1302&gt;TODAY(),"No, date is in the future or is invalid", "Yes"),"")</f>
        <v/>
      </c>
    </row>
    <row r="1308" spans="1:5">
      <c r="A1308" t="str">
        <f>IF(COUNTA(Metadata!A1303)=1,ROW(Metadata!A1303),"")</f>
        <v/>
      </c>
      <c r="B1308" t="str">
        <f>IF(COUNTA(Metadata!A1303)=1,IF(COUNTA(Metadata!L1303,Metadata!B1303)=2, IF(Metadata!L1303=Metadata!B1303, "No", "Yes"), "One (or both) of these fields are empty"),"")</f>
        <v/>
      </c>
      <c r="C1308" t="str">
        <f>IF(COUNTA(Metadata!A1303)=1,IF(COUNTA(Metadata!B1303:'Metadata'!P1303)=15, "Yes", "One (or more) of these fields are empty"),"")</f>
        <v/>
      </c>
      <c r="D1308" t="str">
        <f>IF(COUNTA(Metadata!A1303)=1, IF(ISNUMBER(MATCH(LEFT(Metadata!O1303,SEARCH(":",Metadata!O1303)-1),'Library and Platform Vocabulary'!$A$117:$A$413,0)), "Yes", "No"),"")</f>
        <v/>
      </c>
      <c r="E1308" t="str">
        <f ca="1">IF(COUNTA(Metadata!A1303)=1,IF(Metadata!N1303&gt;TODAY(),"No, date is in the future or is invalid", "Yes"),"")</f>
        <v/>
      </c>
    </row>
    <row r="1309" spans="1:5">
      <c r="A1309" t="str">
        <f>IF(COUNTA(Metadata!A1304)=1,ROW(Metadata!A1304),"")</f>
        <v/>
      </c>
      <c r="B1309" t="str">
        <f>IF(COUNTA(Metadata!A1304)=1,IF(COUNTA(Metadata!L1304,Metadata!B1304)=2, IF(Metadata!L1304=Metadata!B1304, "No", "Yes"), "One (or both) of these fields are empty"),"")</f>
        <v/>
      </c>
      <c r="C1309" t="str">
        <f>IF(COUNTA(Metadata!A1304)=1,IF(COUNTA(Metadata!B1304:'Metadata'!P1304)=15, "Yes", "One (or more) of these fields are empty"),"")</f>
        <v/>
      </c>
      <c r="D1309" t="str">
        <f>IF(COUNTA(Metadata!A1304)=1, IF(ISNUMBER(MATCH(LEFT(Metadata!O1304,SEARCH(":",Metadata!O1304)-1),'Library and Platform Vocabulary'!$A$117:$A$413,0)), "Yes", "No"),"")</f>
        <v/>
      </c>
      <c r="E1309" t="str">
        <f ca="1">IF(COUNTA(Metadata!A1304)=1,IF(Metadata!N1304&gt;TODAY(),"No, date is in the future or is invalid", "Yes"),"")</f>
        <v/>
      </c>
    </row>
    <row r="1310" spans="1:5">
      <c r="A1310" t="str">
        <f>IF(COUNTA(Metadata!A1305)=1,ROW(Metadata!A1305),"")</f>
        <v/>
      </c>
      <c r="B1310" t="str">
        <f>IF(COUNTA(Metadata!A1305)=1,IF(COUNTA(Metadata!L1305,Metadata!B1305)=2, IF(Metadata!L1305=Metadata!B1305, "No", "Yes"), "One (or both) of these fields are empty"),"")</f>
        <v/>
      </c>
      <c r="C1310" t="str">
        <f>IF(COUNTA(Metadata!A1305)=1,IF(COUNTA(Metadata!B1305:'Metadata'!P1305)=15, "Yes", "One (or more) of these fields are empty"),"")</f>
        <v/>
      </c>
      <c r="D1310" t="str">
        <f>IF(COUNTA(Metadata!A1305)=1, IF(ISNUMBER(MATCH(LEFT(Metadata!O1305,SEARCH(":",Metadata!O1305)-1),'Library and Platform Vocabulary'!$A$117:$A$413,0)), "Yes", "No"),"")</f>
        <v/>
      </c>
      <c r="E1310" t="str">
        <f ca="1">IF(COUNTA(Metadata!A1305)=1,IF(Metadata!N1305&gt;TODAY(),"No, date is in the future or is invalid", "Yes"),"")</f>
        <v/>
      </c>
    </row>
    <row r="1311" spans="1:5">
      <c r="A1311" t="str">
        <f>IF(COUNTA(Metadata!A1306)=1,ROW(Metadata!A1306),"")</f>
        <v/>
      </c>
      <c r="B1311" t="str">
        <f>IF(COUNTA(Metadata!A1306)=1,IF(COUNTA(Metadata!L1306,Metadata!B1306)=2, IF(Metadata!L1306=Metadata!B1306, "No", "Yes"), "One (or both) of these fields are empty"),"")</f>
        <v/>
      </c>
      <c r="C1311" t="str">
        <f>IF(COUNTA(Metadata!A1306)=1,IF(COUNTA(Metadata!B1306:'Metadata'!P1306)=15, "Yes", "One (or more) of these fields are empty"),"")</f>
        <v/>
      </c>
      <c r="D1311" t="str">
        <f>IF(COUNTA(Metadata!A1306)=1, IF(ISNUMBER(MATCH(LEFT(Metadata!O1306,SEARCH(":",Metadata!O1306)-1),'Library and Platform Vocabulary'!$A$117:$A$413,0)), "Yes", "No"),"")</f>
        <v/>
      </c>
      <c r="E1311" t="str">
        <f ca="1">IF(COUNTA(Metadata!A1306)=1,IF(Metadata!N1306&gt;TODAY(),"No, date is in the future or is invalid", "Yes"),"")</f>
        <v/>
      </c>
    </row>
    <row r="1312" spans="1:5">
      <c r="A1312" t="str">
        <f>IF(COUNTA(Metadata!A1307)=1,ROW(Metadata!A1307),"")</f>
        <v/>
      </c>
      <c r="B1312" t="str">
        <f>IF(COUNTA(Metadata!A1307)=1,IF(COUNTA(Metadata!L1307,Metadata!B1307)=2, IF(Metadata!L1307=Metadata!B1307, "No", "Yes"), "One (or both) of these fields are empty"),"")</f>
        <v/>
      </c>
      <c r="C1312" t="str">
        <f>IF(COUNTA(Metadata!A1307)=1,IF(COUNTA(Metadata!B1307:'Metadata'!P1307)=15, "Yes", "One (or more) of these fields are empty"),"")</f>
        <v/>
      </c>
      <c r="D1312" t="str">
        <f>IF(COUNTA(Metadata!A1307)=1, IF(ISNUMBER(MATCH(LEFT(Metadata!O1307,SEARCH(":",Metadata!O1307)-1),'Library and Platform Vocabulary'!$A$117:$A$413,0)), "Yes", "No"),"")</f>
        <v/>
      </c>
      <c r="E1312" t="str">
        <f ca="1">IF(COUNTA(Metadata!A1307)=1,IF(Metadata!N1307&gt;TODAY(),"No, date is in the future or is invalid", "Yes"),"")</f>
        <v/>
      </c>
    </row>
    <row r="1313" spans="1:5">
      <c r="A1313" t="str">
        <f>IF(COUNTA(Metadata!A1308)=1,ROW(Metadata!A1308),"")</f>
        <v/>
      </c>
      <c r="B1313" t="str">
        <f>IF(COUNTA(Metadata!A1308)=1,IF(COUNTA(Metadata!L1308,Metadata!B1308)=2, IF(Metadata!L1308=Metadata!B1308, "No", "Yes"), "One (or both) of these fields are empty"),"")</f>
        <v/>
      </c>
      <c r="C1313" t="str">
        <f>IF(COUNTA(Metadata!A1308)=1,IF(COUNTA(Metadata!B1308:'Metadata'!P1308)=15, "Yes", "One (or more) of these fields are empty"),"")</f>
        <v/>
      </c>
      <c r="D1313" t="str">
        <f>IF(COUNTA(Metadata!A1308)=1, IF(ISNUMBER(MATCH(LEFT(Metadata!O1308,SEARCH(":",Metadata!O1308)-1),'Library and Platform Vocabulary'!$A$117:$A$413,0)), "Yes", "No"),"")</f>
        <v/>
      </c>
      <c r="E1313" t="str">
        <f ca="1">IF(COUNTA(Metadata!A1308)=1,IF(Metadata!N1308&gt;TODAY(),"No, date is in the future or is invalid", "Yes"),"")</f>
        <v/>
      </c>
    </row>
    <row r="1314" spans="1:5">
      <c r="A1314" t="str">
        <f>IF(COUNTA(Metadata!A1309)=1,ROW(Metadata!A1309),"")</f>
        <v/>
      </c>
      <c r="B1314" t="str">
        <f>IF(COUNTA(Metadata!A1309)=1,IF(COUNTA(Metadata!L1309,Metadata!B1309)=2, IF(Metadata!L1309=Metadata!B1309, "No", "Yes"), "One (or both) of these fields are empty"),"")</f>
        <v/>
      </c>
      <c r="C1314" t="str">
        <f>IF(COUNTA(Metadata!A1309)=1,IF(COUNTA(Metadata!B1309:'Metadata'!P1309)=15, "Yes", "One (or more) of these fields are empty"),"")</f>
        <v/>
      </c>
      <c r="D1314" t="str">
        <f>IF(COUNTA(Metadata!A1309)=1, IF(ISNUMBER(MATCH(LEFT(Metadata!O1309,SEARCH(":",Metadata!O1309)-1),'Library and Platform Vocabulary'!$A$117:$A$413,0)), "Yes", "No"),"")</f>
        <v/>
      </c>
      <c r="E1314" t="str">
        <f ca="1">IF(COUNTA(Metadata!A1309)=1,IF(Metadata!N1309&gt;TODAY(),"No, date is in the future or is invalid", "Yes"),"")</f>
        <v/>
      </c>
    </row>
    <row r="1315" spans="1:5">
      <c r="A1315" t="str">
        <f>IF(COUNTA(Metadata!A1310)=1,ROW(Metadata!A1310),"")</f>
        <v/>
      </c>
      <c r="B1315" t="str">
        <f>IF(COUNTA(Metadata!A1310)=1,IF(COUNTA(Metadata!L1310,Metadata!B1310)=2, IF(Metadata!L1310=Metadata!B1310, "No", "Yes"), "One (or both) of these fields are empty"),"")</f>
        <v/>
      </c>
      <c r="C1315" t="str">
        <f>IF(COUNTA(Metadata!A1310)=1,IF(COUNTA(Metadata!B1310:'Metadata'!P1310)=15, "Yes", "One (or more) of these fields are empty"),"")</f>
        <v/>
      </c>
      <c r="D1315" t="str">
        <f>IF(COUNTA(Metadata!A1310)=1, IF(ISNUMBER(MATCH(LEFT(Metadata!O1310,SEARCH(":",Metadata!O1310)-1),'Library and Platform Vocabulary'!$A$117:$A$413,0)), "Yes", "No"),"")</f>
        <v/>
      </c>
      <c r="E1315" t="str">
        <f ca="1">IF(COUNTA(Metadata!A1310)=1,IF(Metadata!N1310&gt;TODAY(),"No, date is in the future or is invalid", "Yes"),"")</f>
        <v/>
      </c>
    </row>
    <row r="1316" spans="1:5">
      <c r="A1316" t="str">
        <f>IF(COUNTA(Metadata!A1311)=1,ROW(Metadata!A1311),"")</f>
        <v/>
      </c>
      <c r="B1316" t="str">
        <f>IF(COUNTA(Metadata!A1311)=1,IF(COUNTA(Metadata!L1311,Metadata!B1311)=2, IF(Metadata!L1311=Metadata!B1311, "No", "Yes"), "One (or both) of these fields are empty"),"")</f>
        <v/>
      </c>
      <c r="C1316" t="str">
        <f>IF(COUNTA(Metadata!A1311)=1,IF(COUNTA(Metadata!B1311:'Metadata'!P1311)=15, "Yes", "One (or more) of these fields are empty"),"")</f>
        <v/>
      </c>
      <c r="D1316" t="str">
        <f>IF(COUNTA(Metadata!A1311)=1, IF(ISNUMBER(MATCH(LEFT(Metadata!O1311,SEARCH(":",Metadata!O1311)-1),'Library and Platform Vocabulary'!$A$117:$A$413,0)), "Yes", "No"),"")</f>
        <v/>
      </c>
      <c r="E1316" t="str">
        <f ca="1">IF(COUNTA(Metadata!A1311)=1,IF(Metadata!N1311&gt;TODAY(),"No, date is in the future or is invalid", "Yes"),"")</f>
        <v/>
      </c>
    </row>
    <row r="1317" spans="1:5">
      <c r="A1317" t="str">
        <f>IF(COUNTA(Metadata!A1312)=1,ROW(Metadata!A1312),"")</f>
        <v/>
      </c>
      <c r="B1317" t="str">
        <f>IF(COUNTA(Metadata!A1312)=1,IF(COUNTA(Metadata!L1312,Metadata!B1312)=2, IF(Metadata!L1312=Metadata!B1312, "No", "Yes"), "One (or both) of these fields are empty"),"")</f>
        <v/>
      </c>
      <c r="C1317" t="str">
        <f>IF(COUNTA(Metadata!A1312)=1,IF(COUNTA(Metadata!B1312:'Metadata'!P1312)=15, "Yes", "One (or more) of these fields are empty"),"")</f>
        <v/>
      </c>
      <c r="D1317" t="str">
        <f>IF(COUNTA(Metadata!A1312)=1, IF(ISNUMBER(MATCH(LEFT(Metadata!O1312,SEARCH(":",Metadata!O1312)-1),'Library and Platform Vocabulary'!$A$117:$A$413,0)), "Yes", "No"),"")</f>
        <v/>
      </c>
      <c r="E1317" t="str">
        <f ca="1">IF(COUNTA(Metadata!A1312)=1,IF(Metadata!N1312&gt;TODAY(),"No, date is in the future or is invalid", "Yes"),"")</f>
        <v/>
      </c>
    </row>
    <row r="1318" spans="1:5">
      <c r="A1318" t="str">
        <f>IF(COUNTA(Metadata!A1313)=1,ROW(Metadata!A1313),"")</f>
        <v/>
      </c>
      <c r="B1318" t="str">
        <f>IF(COUNTA(Metadata!A1313)=1,IF(COUNTA(Metadata!L1313,Metadata!B1313)=2, IF(Metadata!L1313=Metadata!B1313, "No", "Yes"), "One (or both) of these fields are empty"),"")</f>
        <v/>
      </c>
      <c r="C1318" t="str">
        <f>IF(COUNTA(Metadata!A1313)=1,IF(COUNTA(Metadata!B1313:'Metadata'!P1313)=15, "Yes", "One (or more) of these fields are empty"),"")</f>
        <v/>
      </c>
      <c r="D1318" t="str">
        <f>IF(COUNTA(Metadata!A1313)=1, IF(ISNUMBER(MATCH(LEFT(Metadata!O1313,SEARCH(":",Metadata!O1313)-1),'Library and Platform Vocabulary'!$A$117:$A$413,0)), "Yes", "No"),"")</f>
        <v/>
      </c>
      <c r="E1318" t="str">
        <f ca="1">IF(COUNTA(Metadata!A1313)=1,IF(Metadata!N1313&gt;TODAY(),"No, date is in the future or is invalid", "Yes"),"")</f>
        <v/>
      </c>
    </row>
    <row r="1319" spans="1:5">
      <c r="A1319" t="str">
        <f>IF(COUNTA(Metadata!A1314)=1,ROW(Metadata!A1314),"")</f>
        <v/>
      </c>
      <c r="B1319" t="str">
        <f>IF(COUNTA(Metadata!A1314)=1,IF(COUNTA(Metadata!L1314,Metadata!B1314)=2, IF(Metadata!L1314=Metadata!B1314, "No", "Yes"), "One (or both) of these fields are empty"),"")</f>
        <v/>
      </c>
      <c r="C1319" t="str">
        <f>IF(COUNTA(Metadata!A1314)=1,IF(COUNTA(Metadata!B1314:'Metadata'!P1314)=15, "Yes", "One (or more) of these fields are empty"),"")</f>
        <v/>
      </c>
      <c r="D1319" t="str">
        <f>IF(COUNTA(Metadata!A1314)=1, IF(ISNUMBER(MATCH(LEFT(Metadata!O1314,SEARCH(":",Metadata!O1314)-1),'Library and Platform Vocabulary'!$A$117:$A$413,0)), "Yes", "No"),"")</f>
        <v/>
      </c>
      <c r="E1319" t="str">
        <f ca="1">IF(COUNTA(Metadata!A1314)=1,IF(Metadata!N1314&gt;TODAY(),"No, date is in the future or is invalid", "Yes"),"")</f>
        <v/>
      </c>
    </row>
    <row r="1320" spans="1:5">
      <c r="A1320" t="str">
        <f>IF(COUNTA(Metadata!A1315)=1,ROW(Metadata!A1315),"")</f>
        <v/>
      </c>
      <c r="B1320" t="str">
        <f>IF(COUNTA(Metadata!A1315)=1,IF(COUNTA(Metadata!L1315,Metadata!B1315)=2, IF(Metadata!L1315=Metadata!B1315, "No", "Yes"), "One (or both) of these fields are empty"),"")</f>
        <v/>
      </c>
      <c r="C1320" t="str">
        <f>IF(COUNTA(Metadata!A1315)=1,IF(COUNTA(Metadata!B1315:'Metadata'!P1315)=15, "Yes", "One (or more) of these fields are empty"),"")</f>
        <v/>
      </c>
      <c r="D1320" t="str">
        <f>IF(COUNTA(Metadata!A1315)=1, IF(ISNUMBER(MATCH(LEFT(Metadata!O1315,SEARCH(":",Metadata!O1315)-1),'Library and Platform Vocabulary'!$A$117:$A$413,0)), "Yes", "No"),"")</f>
        <v/>
      </c>
      <c r="E1320" t="str">
        <f ca="1">IF(COUNTA(Metadata!A1315)=1,IF(Metadata!N1315&gt;TODAY(),"No, date is in the future or is invalid", "Yes"),"")</f>
        <v/>
      </c>
    </row>
    <row r="1321" spans="1:5">
      <c r="A1321" t="str">
        <f>IF(COUNTA(Metadata!A1316)=1,ROW(Metadata!A1316),"")</f>
        <v/>
      </c>
      <c r="B1321" t="str">
        <f>IF(COUNTA(Metadata!A1316)=1,IF(COUNTA(Metadata!L1316,Metadata!B1316)=2, IF(Metadata!L1316=Metadata!B1316, "No", "Yes"), "One (or both) of these fields are empty"),"")</f>
        <v/>
      </c>
      <c r="C1321" t="str">
        <f>IF(COUNTA(Metadata!A1316)=1,IF(COUNTA(Metadata!B1316:'Metadata'!P1316)=15, "Yes", "One (or more) of these fields are empty"),"")</f>
        <v/>
      </c>
      <c r="D1321" t="str">
        <f>IF(COUNTA(Metadata!A1316)=1, IF(ISNUMBER(MATCH(LEFT(Metadata!O1316,SEARCH(":",Metadata!O1316)-1),'Library and Platform Vocabulary'!$A$117:$A$413,0)), "Yes", "No"),"")</f>
        <v/>
      </c>
      <c r="E1321" t="str">
        <f ca="1">IF(COUNTA(Metadata!A1316)=1,IF(Metadata!N1316&gt;TODAY(),"No, date is in the future or is invalid", "Yes"),"")</f>
        <v/>
      </c>
    </row>
    <row r="1322" spans="1:5">
      <c r="A1322" t="str">
        <f>IF(COUNTA(Metadata!A1317)=1,ROW(Metadata!A1317),"")</f>
        <v/>
      </c>
      <c r="B1322" t="str">
        <f>IF(COUNTA(Metadata!A1317)=1,IF(COUNTA(Metadata!L1317,Metadata!B1317)=2, IF(Metadata!L1317=Metadata!B1317, "No", "Yes"), "One (or both) of these fields are empty"),"")</f>
        <v/>
      </c>
      <c r="C1322" t="str">
        <f>IF(COUNTA(Metadata!A1317)=1,IF(COUNTA(Metadata!B1317:'Metadata'!P1317)=15, "Yes", "One (or more) of these fields are empty"),"")</f>
        <v/>
      </c>
      <c r="D1322" t="str">
        <f>IF(COUNTA(Metadata!A1317)=1, IF(ISNUMBER(MATCH(LEFT(Metadata!O1317,SEARCH(":",Metadata!O1317)-1),'Library and Platform Vocabulary'!$A$117:$A$413,0)), "Yes", "No"),"")</f>
        <v/>
      </c>
      <c r="E1322" t="str">
        <f ca="1">IF(COUNTA(Metadata!A1317)=1,IF(Metadata!N1317&gt;TODAY(),"No, date is in the future or is invalid", "Yes"),"")</f>
        <v/>
      </c>
    </row>
    <row r="1323" spans="1:5">
      <c r="A1323" t="str">
        <f>IF(COUNTA(Metadata!A1318)=1,ROW(Metadata!A1318),"")</f>
        <v/>
      </c>
      <c r="B1323" t="str">
        <f>IF(COUNTA(Metadata!A1318)=1,IF(COUNTA(Metadata!L1318,Metadata!B1318)=2, IF(Metadata!L1318=Metadata!B1318, "No", "Yes"), "One (or both) of these fields are empty"),"")</f>
        <v/>
      </c>
      <c r="C1323" t="str">
        <f>IF(COUNTA(Metadata!A1318)=1,IF(COUNTA(Metadata!B1318:'Metadata'!P1318)=15, "Yes", "One (or more) of these fields are empty"),"")</f>
        <v/>
      </c>
      <c r="D1323" t="str">
        <f>IF(COUNTA(Metadata!A1318)=1, IF(ISNUMBER(MATCH(LEFT(Metadata!O1318,SEARCH(":",Metadata!O1318)-1),'Library and Platform Vocabulary'!$A$117:$A$413,0)), "Yes", "No"),"")</f>
        <v/>
      </c>
      <c r="E1323" t="str">
        <f ca="1">IF(COUNTA(Metadata!A1318)=1,IF(Metadata!N1318&gt;TODAY(),"No, date is in the future or is invalid", "Yes"),"")</f>
        <v/>
      </c>
    </row>
    <row r="1324" spans="1:5">
      <c r="A1324" t="str">
        <f>IF(COUNTA(Metadata!A1319)=1,ROW(Metadata!A1319),"")</f>
        <v/>
      </c>
      <c r="B1324" t="str">
        <f>IF(COUNTA(Metadata!A1319)=1,IF(COUNTA(Metadata!L1319,Metadata!B1319)=2, IF(Metadata!L1319=Metadata!B1319, "No", "Yes"), "One (or both) of these fields are empty"),"")</f>
        <v/>
      </c>
      <c r="C1324" t="str">
        <f>IF(COUNTA(Metadata!A1319)=1,IF(COUNTA(Metadata!B1319:'Metadata'!P1319)=15, "Yes", "One (or more) of these fields are empty"),"")</f>
        <v/>
      </c>
      <c r="D1324" t="str">
        <f>IF(COUNTA(Metadata!A1319)=1, IF(ISNUMBER(MATCH(LEFT(Metadata!O1319,SEARCH(":",Metadata!O1319)-1),'Library and Platform Vocabulary'!$A$117:$A$413,0)), "Yes", "No"),"")</f>
        <v/>
      </c>
      <c r="E1324" t="str">
        <f ca="1">IF(COUNTA(Metadata!A1319)=1,IF(Metadata!N1319&gt;TODAY(),"No, date is in the future or is invalid", "Yes"),"")</f>
        <v/>
      </c>
    </row>
    <row r="1325" spans="1:5">
      <c r="A1325" t="str">
        <f>IF(COUNTA(Metadata!A1320)=1,ROW(Metadata!A1320),"")</f>
        <v/>
      </c>
      <c r="B1325" t="str">
        <f>IF(COUNTA(Metadata!A1320)=1,IF(COUNTA(Metadata!L1320,Metadata!B1320)=2, IF(Metadata!L1320=Metadata!B1320, "No", "Yes"), "One (or both) of these fields are empty"),"")</f>
        <v/>
      </c>
      <c r="C1325" t="str">
        <f>IF(COUNTA(Metadata!A1320)=1,IF(COUNTA(Metadata!B1320:'Metadata'!P1320)=15, "Yes", "One (or more) of these fields are empty"),"")</f>
        <v/>
      </c>
      <c r="D1325" t="str">
        <f>IF(COUNTA(Metadata!A1320)=1, IF(ISNUMBER(MATCH(LEFT(Metadata!O1320,SEARCH(":",Metadata!O1320)-1),'Library and Platform Vocabulary'!$A$117:$A$413,0)), "Yes", "No"),"")</f>
        <v/>
      </c>
      <c r="E1325" t="str">
        <f ca="1">IF(COUNTA(Metadata!A1320)=1,IF(Metadata!N1320&gt;TODAY(),"No, date is in the future or is invalid", "Yes"),"")</f>
        <v/>
      </c>
    </row>
    <row r="1326" spans="1:5">
      <c r="A1326" t="str">
        <f>IF(COUNTA(Metadata!A1321)=1,ROW(Metadata!A1321),"")</f>
        <v/>
      </c>
      <c r="B1326" t="str">
        <f>IF(COUNTA(Metadata!A1321)=1,IF(COUNTA(Metadata!L1321,Metadata!B1321)=2, IF(Metadata!L1321=Metadata!B1321, "No", "Yes"), "One (or both) of these fields are empty"),"")</f>
        <v/>
      </c>
      <c r="C1326" t="str">
        <f>IF(COUNTA(Metadata!A1321)=1,IF(COUNTA(Metadata!B1321:'Metadata'!P1321)=15, "Yes", "One (or more) of these fields are empty"),"")</f>
        <v/>
      </c>
      <c r="D1326" t="str">
        <f>IF(COUNTA(Metadata!A1321)=1, IF(ISNUMBER(MATCH(LEFT(Metadata!O1321,SEARCH(":",Metadata!O1321)-1),'Library and Platform Vocabulary'!$A$117:$A$413,0)), "Yes", "No"),"")</f>
        <v/>
      </c>
      <c r="E1326" t="str">
        <f ca="1">IF(COUNTA(Metadata!A1321)=1,IF(Metadata!N1321&gt;TODAY(),"No, date is in the future or is invalid", "Yes"),"")</f>
        <v/>
      </c>
    </row>
    <row r="1327" spans="1:5">
      <c r="A1327" t="str">
        <f>IF(COUNTA(Metadata!A1322)=1,ROW(Metadata!A1322),"")</f>
        <v/>
      </c>
      <c r="B1327" t="str">
        <f>IF(COUNTA(Metadata!A1322)=1,IF(COUNTA(Metadata!L1322,Metadata!B1322)=2, IF(Metadata!L1322=Metadata!B1322, "No", "Yes"), "One (or both) of these fields are empty"),"")</f>
        <v/>
      </c>
      <c r="C1327" t="str">
        <f>IF(COUNTA(Metadata!A1322)=1,IF(COUNTA(Metadata!B1322:'Metadata'!P1322)=15, "Yes", "One (or more) of these fields are empty"),"")</f>
        <v/>
      </c>
      <c r="D1327" t="str">
        <f>IF(COUNTA(Metadata!A1322)=1, IF(ISNUMBER(MATCH(LEFT(Metadata!O1322,SEARCH(":",Metadata!O1322)-1),'Library and Platform Vocabulary'!$A$117:$A$413,0)), "Yes", "No"),"")</f>
        <v/>
      </c>
      <c r="E1327" t="str">
        <f ca="1">IF(COUNTA(Metadata!A1322)=1,IF(Metadata!N1322&gt;TODAY(),"No, date is in the future or is invalid", "Yes"),"")</f>
        <v/>
      </c>
    </row>
    <row r="1328" spans="1:5">
      <c r="A1328" t="str">
        <f>IF(COUNTA(Metadata!A1323)=1,ROW(Metadata!A1323),"")</f>
        <v/>
      </c>
      <c r="B1328" t="str">
        <f>IF(COUNTA(Metadata!A1323)=1,IF(COUNTA(Metadata!L1323,Metadata!B1323)=2, IF(Metadata!L1323=Metadata!B1323, "No", "Yes"), "One (or both) of these fields are empty"),"")</f>
        <v/>
      </c>
      <c r="C1328" t="str">
        <f>IF(COUNTA(Metadata!A1323)=1,IF(COUNTA(Metadata!B1323:'Metadata'!P1323)=15, "Yes", "One (or more) of these fields are empty"),"")</f>
        <v/>
      </c>
      <c r="D1328" t="str">
        <f>IF(COUNTA(Metadata!A1323)=1, IF(ISNUMBER(MATCH(LEFT(Metadata!O1323,SEARCH(":",Metadata!O1323)-1),'Library and Platform Vocabulary'!$A$117:$A$413,0)), "Yes", "No"),"")</f>
        <v/>
      </c>
      <c r="E1328" t="str">
        <f ca="1">IF(COUNTA(Metadata!A1323)=1,IF(Metadata!N1323&gt;TODAY(),"No, date is in the future or is invalid", "Yes"),"")</f>
        <v/>
      </c>
    </row>
    <row r="1329" spans="1:5">
      <c r="A1329" t="str">
        <f>IF(COUNTA(Metadata!A1324)=1,ROW(Metadata!A1324),"")</f>
        <v/>
      </c>
      <c r="B1329" t="str">
        <f>IF(COUNTA(Metadata!A1324)=1,IF(COUNTA(Metadata!L1324,Metadata!B1324)=2, IF(Metadata!L1324=Metadata!B1324, "No", "Yes"), "One (or both) of these fields are empty"),"")</f>
        <v/>
      </c>
      <c r="C1329" t="str">
        <f>IF(COUNTA(Metadata!A1324)=1,IF(COUNTA(Metadata!B1324:'Metadata'!P1324)=15, "Yes", "One (or more) of these fields are empty"),"")</f>
        <v/>
      </c>
      <c r="D1329" t="str">
        <f>IF(COUNTA(Metadata!A1324)=1, IF(ISNUMBER(MATCH(LEFT(Metadata!O1324,SEARCH(":",Metadata!O1324)-1),'Library and Platform Vocabulary'!$A$117:$A$413,0)), "Yes", "No"),"")</f>
        <v/>
      </c>
      <c r="E1329" t="str">
        <f ca="1">IF(COUNTA(Metadata!A1324)=1,IF(Metadata!N1324&gt;TODAY(),"No, date is in the future or is invalid", "Yes"),"")</f>
        <v/>
      </c>
    </row>
    <row r="1330" spans="1:5">
      <c r="A1330" t="str">
        <f>IF(COUNTA(Metadata!A1325)=1,ROW(Metadata!A1325),"")</f>
        <v/>
      </c>
      <c r="B1330" t="str">
        <f>IF(COUNTA(Metadata!A1325)=1,IF(COUNTA(Metadata!L1325,Metadata!B1325)=2, IF(Metadata!L1325=Metadata!B1325, "No", "Yes"), "One (or both) of these fields are empty"),"")</f>
        <v/>
      </c>
      <c r="C1330" t="str">
        <f>IF(COUNTA(Metadata!A1325)=1,IF(COUNTA(Metadata!B1325:'Metadata'!P1325)=15, "Yes", "One (or more) of these fields are empty"),"")</f>
        <v/>
      </c>
      <c r="D1330" t="str">
        <f>IF(COUNTA(Metadata!A1325)=1, IF(ISNUMBER(MATCH(LEFT(Metadata!O1325,SEARCH(":",Metadata!O1325)-1),'Library and Platform Vocabulary'!$A$117:$A$413,0)), "Yes", "No"),"")</f>
        <v/>
      </c>
      <c r="E1330" t="str">
        <f ca="1">IF(COUNTA(Metadata!A1325)=1,IF(Metadata!N1325&gt;TODAY(),"No, date is in the future or is invalid", "Yes"),"")</f>
        <v/>
      </c>
    </row>
    <row r="1331" spans="1:5">
      <c r="A1331" t="str">
        <f>IF(COUNTA(Metadata!A1326)=1,ROW(Metadata!A1326),"")</f>
        <v/>
      </c>
      <c r="B1331" t="str">
        <f>IF(COUNTA(Metadata!A1326)=1,IF(COUNTA(Metadata!L1326,Metadata!B1326)=2, IF(Metadata!L1326=Metadata!B1326, "No", "Yes"), "One (or both) of these fields are empty"),"")</f>
        <v/>
      </c>
      <c r="C1331" t="str">
        <f>IF(COUNTA(Metadata!A1326)=1,IF(COUNTA(Metadata!B1326:'Metadata'!P1326)=15, "Yes", "One (or more) of these fields are empty"),"")</f>
        <v/>
      </c>
      <c r="D1331" t="str">
        <f>IF(COUNTA(Metadata!A1326)=1, IF(ISNUMBER(MATCH(LEFT(Metadata!O1326,SEARCH(":",Metadata!O1326)-1),'Library and Platform Vocabulary'!$A$117:$A$413,0)), "Yes", "No"),"")</f>
        <v/>
      </c>
      <c r="E1331" t="str">
        <f ca="1">IF(COUNTA(Metadata!A1326)=1,IF(Metadata!N1326&gt;TODAY(),"No, date is in the future or is invalid", "Yes"),"")</f>
        <v/>
      </c>
    </row>
    <row r="1332" spans="1:5">
      <c r="A1332" t="str">
        <f>IF(COUNTA(Metadata!A1327)=1,ROW(Metadata!A1327),"")</f>
        <v/>
      </c>
      <c r="B1332" t="str">
        <f>IF(COUNTA(Metadata!A1327)=1,IF(COUNTA(Metadata!L1327,Metadata!B1327)=2, IF(Metadata!L1327=Metadata!B1327, "No", "Yes"), "One (or both) of these fields are empty"),"")</f>
        <v/>
      </c>
      <c r="C1332" t="str">
        <f>IF(COUNTA(Metadata!A1327)=1,IF(COUNTA(Metadata!B1327:'Metadata'!P1327)=15, "Yes", "One (or more) of these fields are empty"),"")</f>
        <v/>
      </c>
      <c r="D1332" t="str">
        <f>IF(COUNTA(Metadata!A1327)=1, IF(ISNUMBER(MATCH(LEFT(Metadata!O1327,SEARCH(":",Metadata!O1327)-1),'Library and Platform Vocabulary'!$A$117:$A$413,0)), "Yes", "No"),"")</f>
        <v/>
      </c>
      <c r="E1332" t="str">
        <f ca="1">IF(COUNTA(Metadata!A1327)=1,IF(Metadata!N1327&gt;TODAY(),"No, date is in the future or is invalid", "Yes"),"")</f>
        <v/>
      </c>
    </row>
    <row r="1333" spans="1:5">
      <c r="A1333" t="str">
        <f>IF(COUNTA(Metadata!A1328)=1,ROW(Metadata!A1328),"")</f>
        <v/>
      </c>
      <c r="B1333" t="str">
        <f>IF(COUNTA(Metadata!A1328)=1,IF(COUNTA(Metadata!L1328,Metadata!B1328)=2, IF(Metadata!L1328=Metadata!B1328, "No", "Yes"), "One (or both) of these fields are empty"),"")</f>
        <v/>
      </c>
      <c r="C1333" t="str">
        <f>IF(COUNTA(Metadata!A1328)=1,IF(COUNTA(Metadata!B1328:'Metadata'!P1328)=15, "Yes", "One (or more) of these fields are empty"),"")</f>
        <v/>
      </c>
      <c r="D1333" t="str">
        <f>IF(COUNTA(Metadata!A1328)=1, IF(ISNUMBER(MATCH(LEFT(Metadata!O1328,SEARCH(":",Metadata!O1328)-1),'Library and Platform Vocabulary'!$A$117:$A$413,0)), "Yes", "No"),"")</f>
        <v/>
      </c>
      <c r="E1333" t="str">
        <f ca="1">IF(COUNTA(Metadata!A1328)=1,IF(Metadata!N1328&gt;TODAY(),"No, date is in the future or is invalid", "Yes"),"")</f>
        <v/>
      </c>
    </row>
    <row r="1334" spans="1:5">
      <c r="A1334" t="str">
        <f>IF(COUNTA(Metadata!A1329)=1,ROW(Metadata!A1329),"")</f>
        <v/>
      </c>
      <c r="B1334" t="str">
        <f>IF(COUNTA(Metadata!A1329)=1,IF(COUNTA(Metadata!L1329,Metadata!B1329)=2, IF(Metadata!L1329=Metadata!B1329, "No", "Yes"), "One (or both) of these fields are empty"),"")</f>
        <v/>
      </c>
      <c r="C1334" t="str">
        <f>IF(COUNTA(Metadata!A1329)=1,IF(COUNTA(Metadata!B1329:'Metadata'!P1329)=15, "Yes", "One (or more) of these fields are empty"),"")</f>
        <v/>
      </c>
      <c r="D1334" t="str">
        <f>IF(COUNTA(Metadata!A1329)=1, IF(ISNUMBER(MATCH(LEFT(Metadata!O1329,SEARCH(":",Metadata!O1329)-1),'Library and Platform Vocabulary'!$A$117:$A$413,0)), "Yes", "No"),"")</f>
        <v/>
      </c>
      <c r="E1334" t="str">
        <f ca="1">IF(COUNTA(Metadata!A1329)=1,IF(Metadata!N1329&gt;TODAY(),"No, date is in the future or is invalid", "Yes"),"")</f>
        <v/>
      </c>
    </row>
    <row r="1335" spans="1:5">
      <c r="A1335" t="str">
        <f>IF(COUNTA(Metadata!A1330)=1,ROW(Metadata!A1330),"")</f>
        <v/>
      </c>
      <c r="B1335" t="str">
        <f>IF(COUNTA(Metadata!A1330)=1,IF(COUNTA(Metadata!L1330,Metadata!B1330)=2, IF(Metadata!L1330=Metadata!B1330, "No", "Yes"), "One (or both) of these fields are empty"),"")</f>
        <v/>
      </c>
      <c r="C1335" t="str">
        <f>IF(COUNTA(Metadata!A1330)=1,IF(COUNTA(Metadata!B1330:'Metadata'!P1330)=15, "Yes", "One (or more) of these fields are empty"),"")</f>
        <v/>
      </c>
      <c r="D1335" t="str">
        <f>IF(COUNTA(Metadata!A1330)=1, IF(ISNUMBER(MATCH(LEFT(Metadata!O1330,SEARCH(":",Metadata!O1330)-1),'Library and Platform Vocabulary'!$A$117:$A$413,0)), "Yes", "No"),"")</f>
        <v/>
      </c>
      <c r="E1335" t="str">
        <f ca="1">IF(COUNTA(Metadata!A1330)=1,IF(Metadata!N1330&gt;TODAY(),"No, date is in the future or is invalid", "Yes"),"")</f>
        <v/>
      </c>
    </row>
    <row r="1336" spans="1:5">
      <c r="A1336" t="str">
        <f>IF(COUNTA(Metadata!A1331)=1,ROW(Metadata!A1331),"")</f>
        <v/>
      </c>
      <c r="B1336" t="str">
        <f>IF(COUNTA(Metadata!A1331)=1,IF(COUNTA(Metadata!L1331,Metadata!B1331)=2, IF(Metadata!L1331=Metadata!B1331, "No", "Yes"), "One (or both) of these fields are empty"),"")</f>
        <v/>
      </c>
      <c r="C1336" t="str">
        <f>IF(COUNTA(Metadata!A1331)=1,IF(COUNTA(Metadata!B1331:'Metadata'!P1331)=15, "Yes", "One (or more) of these fields are empty"),"")</f>
        <v/>
      </c>
      <c r="D1336" t="str">
        <f>IF(COUNTA(Metadata!A1331)=1, IF(ISNUMBER(MATCH(LEFT(Metadata!O1331,SEARCH(":",Metadata!O1331)-1),'Library and Platform Vocabulary'!$A$117:$A$413,0)), "Yes", "No"),"")</f>
        <v/>
      </c>
      <c r="E1336" t="str">
        <f ca="1">IF(COUNTA(Metadata!A1331)=1,IF(Metadata!N1331&gt;TODAY(),"No, date is in the future or is invalid", "Yes"),"")</f>
        <v/>
      </c>
    </row>
    <row r="1337" spans="1:5">
      <c r="A1337" t="str">
        <f>IF(COUNTA(Metadata!A1332)=1,ROW(Metadata!A1332),"")</f>
        <v/>
      </c>
      <c r="B1337" t="str">
        <f>IF(COUNTA(Metadata!A1332)=1,IF(COUNTA(Metadata!L1332,Metadata!B1332)=2, IF(Metadata!L1332=Metadata!B1332, "No", "Yes"), "One (or both) of these fields are empty"),"")</f>
        <v/>
      </c>
      <c r="C1337" t="str">
        <f>IF(COUNTA(Metadata!A1332)=1,IF(COUNTA(Metadata!B1332:'Metadata'!P1332)=15, "Yes", "One (or more) of these fields are empty"),"")</f>
        <v/>
      </c>
      <c r="D1337" t="str">
        <f>IF(COUNTA(Metadata!A1332)=1, IF(ISNUMBER(MATCH(LEFT(Metadata!O1332,SEARCH(":",Metadata!O1332)-1),'Library and Platform Vocabulary'!$A$117:$A$413,0)), "Yes", "No"),"")</f>
        <v/>
      </c>
      <c r="E1337" t="str">
        <f ca="1">IF(COUNTA(Metadata!A1332)=1,IF(Metadata!N1332&gt;TODAY(),"No, date is in the future or is invalid", "Yes"),"")</f>
        <v/>
      </c>
    </row>
    <row r="1338" spans="1:5">
      <c r="A1338" t="str">
        <f>IF(COUNTA(Metadata!A1333)=1,ROW(Metadata!A1333),"")</f>
        <v/>
      </c>
      <c r="B1338" t="str">
        <f>IF(COUNTA(Metadata!A1333)=1,IF(COUNTA(Metadata!L1333,Metadata!B1333)=2, IF(Metadata!L1333=Metadata!B1333, "No", "Yes"), "One (or both) of these fields are empty"),"")</f>
        <v/>
      </c>
      <c r="C1338" t="str">
        <f>IF(COUNTA(Metadata!A1333)=1,IF(COUNTA(Metadata!B1333:'Metadata'!P1333)=15, "Yes", "One (or more) of these fields are empty"),"")</f>
        <v/>
      </c>
      <c r="D1338" t="str">
        <f>IF(COUNTA(Metadata!A1333)=1, IF(ISNUMBER(MATCH(LEFT(Metadata!O1333,SEARCH(":",Metadata!O1333)-1),'Library and Platform Vocabulary'!$A$117:$A$413,0)), "Yes", "No"),"")</f>
        <v/>
      </c>
      <c r="E1338" t="str">
        <f ca="1">IF(COUNTA(Metadata!A1333)=1,IF(Metadata!N1333&gt;TODAY(),"No, date is in the future or is invalid", "Yes"),"")</f>
        <v/>
      </c>
    </row>
    <row r="1339" spans="1:5">
      <c r="A1339" t="str">
        <f>IF(COUNTA(Metadata!A1334)=1,ROW(Metadata!A1334),"")</f>
        <v/>
      </c>
      <c r="B1339" t="str">
        <f>IF(COUNTA(Metadata!A1334)=1,IF(COUNTA(Metadata!L1334,Metadata!B1334)=2, IF(Metadata!L1334=Metadata!B1334, "No", "Yes"), "One (or both) of these fields are empty"),"")</f>
        <v/>
      </c>
      <c r="C1339" t="str">
        <f>IF(COUNTA(Metadata!A1334)=1,IF(COUNTA(Metadata!B1334:'Metadata'!P1334)=15, "Yes", "One (or more) of these fields are empty"),"")</f>
        <v/>
      </c>
      <c r="D1339" t="str">
        <f>IF(COUNTA(Metadata!A1334)=1, IF(ISNUMBER(MATCH(LEFT(Metadata!O1334,SEARCH(":",Metadata!O1334)-1),'Library and Platform Vocabulary'!$A$117:$A$413,0)), "Yes", "No"),"")</f>
        <v/>
      </c>
      <c r="E1339" t="str">
        <f ca="1">IF(COUNTA(Metadata!A1334)=1,IF(Metadata!N1334&gt;TODAY(),"No, date is in the future or is invalid", "Yes"),"")</f>
        <v/>
      </c>
    </row>
    <row r="1340" spans="1:5">
      <c r="A1340" t="str">
        <f>IF(COUNTA(Metadata!A1335)=1,ROW(Metadata!A1335),"")</f>
        <v/>
      </c>
      <c r="B1340" t="str">
        <f>IF(COUNTA(Metadata!A1335)=1,IF(COUNTA(Metadata!L1335,Metadata!B1335)=2, IF(Metadata!L1335=Metadata!B1335, "No", "Yes"), "One (or both) of these fields are empty"),"")</f>
        <v/>
      </c>
      <c r="C1340" t="str">
        <f>IF(COUNTA(Metadata!A1335)=1,IF(COUNTA(Metadata!B1335:'Metadata'!P1335)=15, "Yes", "One (or more) of these fields are empty"),"")</f>
        <v/>
      </c>
      <c r="D1340" t="str">
        <f>IF(COUNTA(Metadata!A1335)=1, IF(ISNUMBER(MATCH(LEFT(Metadata!O1335,SEARCH(":",Metadata!O1335)-1),'Library and Platform Vocabulary'!$A$117:$A$413,0)), "Yes", "No"),"")</f>
        <v/>
      </c>
      <c r="E1340" t="str">
        <f ca="1">IF(COUNTA(Metadata!A1335)=1,IF(Metadata!N1335&gt;TODAY(),"No, date is in the future or is invalid", "Yes"),"")</f>
        <v/>
      </c>
    </row>
    <row r="1341" spans="1:5">
      <c r="A1341" t="str">
        <f>IF(COUNTA(Metadata!A1336)=1,ROW(Metadata!A1336),"")</f>
        <v/>
      </c>
      <c r="B1341" t="str">
        <f>IF(COUNTA(Metadata!A1336)=1,IF(COUNTA(Metadata!L1336,Metadata!B1336)=2, IF(Metadata!L1336=Metadata!B1336, "No", "Yes"), "One (or both) of these fields are empty"),"")</f>
        <v/>
      </c>
      <c r="C1341" t="str">
        <f>IF(COUNTA(Metadata!A1336)=1,IF(COUNTA(Metadata!B1336:'Metadata'!P1336)=15, "Yes", "One (or more) of these fields are empty"),"")</f>
        <v/>
      </c>
      <c r="D1341" t="str">
        <f>IF(COUNTA(Metadata!A1336)=1, IF(ISNUMBER(MATCH(LEFT(Metadata!O1336,SEARCH(":",Metadata!O1336)-1),'Library and Platform Vocabulary'!$A$117:$A$413,0)), "Yes", "No"),"")</f>
        <v/>
      </c>
      <c r="E1341" t="str">
        <f ca="1">IF(COUNTA(Metadata!A1336)=1,IF(Metadata!N1336&gt;TODAY(),"No, date is in the future or is invalid", "Yes"),"")</f>
        <v/>
      </c>
    </row>
    <row r="1342" spans="1:5">
      <c r="A1342" t="str">
        <f>IF(COUNTA(Metadata!A1337)=1,ROW(Metadata!A1337),"")</f>
        <v/>
      </c>
      <c r="B1342" t="str">
        <f>IF(COUNTA(Metadata!A1337)=1,IF(COUNTA(Metadata!L1337,Metadata!B1337)=2, IF(Metadata!L1337=Metadata!B1337, "No", "Yes"), "One (or both) of these fields are empty"),"")</f>
        <v/>
      </c>
      <c r="C1342" t="str">
        <f>IF(COUNTA(Metadata!A1337)=1,IF(COUNTA(Metadata!B1337:'Metadata'!P1337)=15, "Yes", "One (or more) of these fields are empty"),"")</f>
        <v/>
      </c>
      <c r="D1342" t="str">
        <f>IF(COUNTA(Metadata!A1337)=1, IF(ISNUMBER(MATCH(LEFT(Metadata!O1337,SEARCH(":",Metadata!O1337)-1),'Library and Platform Vocabulary'!$A$117:$A$413,0)), "Yes", "No"),"")</f>
        <v/>
      </c>
      <c r="E1342" t="str">
        <f ca="1">IF(COUNTA(Metadata!A1337)=1,IF(Metadata!N1337&gt;TODAY(),"No, date is in the future or is invalid", "Yes"),"")</f>
        <v/>
      </c>
    </row>
    <row r="1343" spans="1:5">
      <c r="A1343" t="str">
        <f>IF(COUNTA(Metadata!A1338)=1,ROW(Metadata!A1338),"")</f>
        <v/>
      </c>
      <c r="B1343" t="str">
        <f>IF(COUNTA(Metadata!A1338)=1,IF(COUNTA(Metadata!L1338,Metadata!B1338)=2, IF(Metadata!L1338=Metadata!B1338, "No", "Yes"), "One (or both) of these fields are empty"),"")</f>
        <v/>
      </c>
      <c r="C1343" t="str">
        <f>IF(COUNTA(Metadata!A1338)=1,IF(COUNTA(Metadata!B1338:'Metadata'!P1338)=15, "Yes", "One (or more) of these fields are empty"),"")</f>
        <v/>
      </c>
      <c r="D1343" t="str">
        <f>IF(COUNTA(Metadata!A1338)=1, IF(ISNUMBER(MATCH(LEFT(Metadata!O1338,SEARCH(":",Metadata!O1338)-1),'Library and Platform Vocabulary'!$A$117:$A$413,0)), "Yes", "No"),"")</f>
        <v/>
      </c>
      <c r="E1343" t="str">
        <f ca="1">IF(COUNTA(Metadata!A1338)=1,IF(Metadata!N1338&gt;TODAY(),"No, date is in the future or is invalid", "Yes"),"")</f>
        <v/>
      </c>
    </row>
    <row r="1344" spans="1:5">
      <c r="A1344" t="str">
        <f>IF(COUNTA(Metadata!A1339)=1,ROW(Metadata!A1339),"")</f>
        <v/>
      </c>
      <c r="B1344" t="str">
        <f>IF(COUNTA(Metadata!A1339)=1,IF(COUNTA(Metadata!L1339,Metadata!B1339)=2, IF(Metadata!L1339=Metadata!B1339, "No", "Yes"), "One (or both) of these fields are empty"),"")</f>
        <v/>
      </c>
      <c r="C1344" t="str">
        <f>IF(COUNTA(Metadata!A1339)=1,IF(COUNTA(Metadata!B1339:'Metadata'!P1339)=15, "Yes", "One (or more) of these fields are empty"),"")</f>
        <v/>
      </c>
      <c r="D1344" t="str">
        <f>IF(COUNTA(Metadata!A1339)=1, IF(ISNUMBER(MATCH(LEFT(Metadata!O1339,SEARCH(":",Metadata!O1339)-1),'Library and Platform Vocabulary'!$A$117:$A$413,0)), "Yes", "No"),"")</f>
        <v/>
      </c>
      <c r="E1344" t="str">
        <f ca="1">IF(COUNTA(Metadata!A1339)=1,IF(Metadata!N1339&gt;TODAY(),"No, date is in the future or is invalid", "Yes"),"")</f>
        <v/>
      </c>
    </row>
    <row r="1345" spans="1:5">
      <c r="A1345" t="str">
        <f>IF(COUNTA(Metadata!A1340)=1,ROW(Metadata!A1340),"")</f>
        <v/>
      </c>
      <c r="B1345" t="str">
        <f>IF(COUNTA(Metadata!A1340)=1,IF(COUNTA(Metadata!L1340,Metadata!B1340)=2, IF(Metadata!L1340=Metadata!B1340, "No", "Yes"), "One (or both) of these fields are empty"),"")</f>
        <v/>
      </c>
      <c r="C1345" t="str">
        <f>IF(COUNTA(Metadata!A1340)=1,IF(COUNTA(Metadata!B1340:'Metadata'!P1340)=15, "Yes", "One (or more) of these fields are empty"),"")</f>
        <v/>
      </c>
      <c r="D1345" t="str">
        <f>IF(COUNTA(Metadata!A1340)=1, IF(ISNUMBER(MATCH(LEFT(Metadata!O1340,SEARCH(":",Metadata!O1340)-1),'Library and Platform Vocabulary'!$A$117:$A$413,0)), "Yes", "No"),"")</f>
        <v/>
      </c>
      <c r="E1345" t="str">
        <f ca="1">IF(COUNTA(Metadata!A1340)=1,IF(Metadata!N1340&gt;TODAY(),"No, date is in the future or is invalid", "Yes"),"")</f>
        <v/>
      </c>
    </row>
    <row r="1346" spans="1:5">
      <c r="A1346" t="str">
        <f>IF(COUNTA(Metadata!A1341)=1,ROW(Metadata!A1341),"")</f>
        <v/>
      </c>
      <c r="B1346" t="str">
        <f>IF(COUNTA(Metadata!A1341)=1,IF(COUNTA(Metadata!L1341,Metadata!B1341)=2, IF(Metadata!L1341=Metadata!B1341, "No", "Yes"), "One (or both) of these fields are empty"),"")</f>
        <v/>
      </c>
      <c r="C1346" t="str">
        <f>IF(COUNTA(Metadata!A1341)=1,IF(COUNTA(Metadata!B1341:'Metadata'!P1341)=15, "Yes", "One (or more) of these fields are empty"),"")</f>
        <v/>
      </c>
      <c r="D1346" t="str">
        <f>IF(COUNTA(Metadata!A1341)=1, IF(ISNUMBER(MATCH(LEFT(Metadata!O1341,SEARCH(":",Metadata!O1341)-1),'Library and Platform Vocabulary'!$A$117:$A$413,0)), "Yes", "No"),"")</f>
        <v/>
      </c>
      <c r="E1346" t="str">
        <f ca="1">IF(COUNTA(Metadata!A1341)=1,IF(Metadata!N1341&gt;TODAY(),"No, date is in the future or is invalid", "Yes"),"")</f>
        <v/>
      </c>
    </row>
    <row r="1347" spans="1:5">
      <c r="A1347" t="str">
        <f>IF(COUNTA(Metadata!A1342)=1,ROW(Metadata!A1342),"")</f>
        <v/>
      </c>
      <c r="B1347" t="str">
        <f>IF(COUNTA(Metadata!A1342)=1,IF(COUNTA(Metadata!L1342,Metadata!B1342)=2, IF(Metadata!L1342=Metadata!B1342, "No", "Yes"), "One (or both) of these fields are empty"),"")</f>
        <v/>
      </c>
      <c r="C1347" t="str">
        <f>IF(COUNTA(Metadata!A1342)=1,IF(COUNTA(Metadata!B1342:'Metadata'!P1342)=15, "Yes", "One (or more) of these fields are empty"),"")</f>
        <v/>
      </c>
      <c r="D1347" t="str">
        <f>IF(COUNTA(Metadata!A1342)=1, IF(ISNUMBER(MATCH(LEFT(Metadata!O1342,SEARCH(":",Metadata!O1342)-1),'Library and Platform Vocabulary'!$A$117:$A$413,0)), "Yes", "No"),"")</f>
        <v/>
      </c>
      <c r="E1347" t="str">
        <f ca="1">IF(COUNTA(Metadata!A1342)=1,IF(Metadata!N1342&gt;TODAY(),"No, date is in the future or is invalid", "Yes"),"")</f>
        <v/>
      </c>
    </row>
    <row r="1348" spans="1:5">
      <c r="A1348" t="str">
        <f>IF(COUNTA(Metadata!A1343)=1,ROW(Metadata!A1343),"")</f>
        <v/>
      </c>
      <c r="B1348" t="str">
        <f>IF(COUNTA(Metadata!A1343)=1,IF(COUNTA(Metadata!L1343,Metadata!B1343)=2, IF(Metadata!L1343=Metadata!B1343, "No", "Yes"), "One (or both) of these fields are empty"),"")</f>
        <v/>
      </c>
      <c r="C1348" t="str">
        <f>IF(COUNTA(Metadata!A1343)=1,IF(COUNTA(Metadata!B1343:'Metadata'!P1343)=15, "Yes", "One (or more) of these fields are empty"),"")</f>
        <v/>
      </c>
      <c r="D1348" t="str">
        <f>IF(COUNTA(Metadata!A1343)=1, IF(ISNUMBER(MATCH(LEFT(Metadata!O1343,SEARCH(":",Metadata!O1343)-1),'Library and Platform Vocabulary'!$A$117:$A$413,0)), "Yes", "No"),"")</f>
        <v/>
      </c>
      <c r="E1348" t="str">
        <f ca="1">IF(COUNTA(Metadata!A1343)=1,IF(Metadata!N1343&gt;TODAY(),"No, date is in the future or is invalid", "Yes"),"")</f>
        <v/>
      </c>
    </row>
    <row r="1349" spans="1:5">
      <c r="A1349" t="str">
        <f>IF(COUNTA(Metadata!A1344)=1,ROW(Metadata!A1344),"")</f>
        <v/>
      </c>
      <c r="B1349" t="str">
        <f>IF(COUNTA(Metadata!A1344)=1,IF(COUNTA(Metadata!L1344,Metadata!B1344)=2, IF(Metadata!L1344=Metadata!B1344, "No", "Yes"), "One (or both) of these fields are empty"),"")</f>
        <v/>
      </c>
      <c r="C1349" t="str">
        <f>IF(COUNTA(Metadata!A1344)=1,IF(COUNTA(Metadata!B1344:'Metadata'!P1344)=15, "Yes", "One (or more) of these fields are empty"),"")</f>
        <v/>
      </c>
      <c r="D1349" t="str">
        <f>IF(COUNTA(Metadata!A1344)=1, IF(ISNUMBER(MATCH(LEFT(Metadata!O1344,SEARCH(":",Metadata!O1344)-1),'Library and Platform Vocabulary'!$A$117:$A$413,0)), "Yes", "No"),"")</f>
        <v/>
      </c>
      <c r="E1349" t="str">
        <f ca="1">IF(COUNTA(Metadata!A1344)=1,IF(Metadata!N1344&gt;TODAY(),"No, date is in the future or is invalid", "Yes"),"")</f>
        <v/>
      </c>
    </row>
    <row r="1350" spans="1:5">
      <c r="A1350" t="str">
        <f>IF(COUNTA(Metadata!A1345)=1,ROW(Metadata!A1345),"")</f>
        <v/>
      </c>
      <c r="B1350" t="str">
        <f>IF(COUNTA(Metadata!A1345)=1,IF(COUNTA(Metadata!L1345,Metadata!B1345)=2, IF(Metadata!L1345=Metadata!B1345, "No", "Yes"), "One (or both) of these fields are empty"),"")</f>
        <v/>
      </c>
      <c r="C1350" t="str">
        <f>IF(COUNTA(Metadata!A1345)=1,IF(COUNTA(Metadata!B1345:'Metadata'!P1345)=15, "Yes", "One (or more) of these fields are empty"),"")</f>
        <v/>
      </c>
      <c r="D1350" t="str">
        <f>IF(COUNTA(Metadata!A1345)=1, IF(ISNUMBER(MATCH(LEFT(Metadata!O1345,SEARCH(":",Metadata!O1345)-1),'Library and Platform Vocabulary'!$A$117:$A$413,0)), "Yes", "No"),"")</f>
        <v/>
      </c>
      <c r="E1350" t="str">
        <f ca="1">IF(COUNTA(Metadata!A1345)=1,IF(Metadata!N1345&gt;TODAY(),"No, date is in the future or is invalid", "Yes"),"")</f>
        <v/>
      </c>
    </row>
    <row r="1351" spans="1:5">
      <c r="A1351" t="str">
        <f>IF(COUNTA(Metadata!A1346)=1,ROW(Metadata!A1346),"")</f>
        <v/>
      </c>
      <c r="B1351" t="str">
        <f>IF(COUNTA(Metadata!A1346)=1,IF(COUNTA(Metadata!L1346,Metadata!B1346)=2, IF(Metadata!L1346=Metadata!B1346, "No", "Yes"), "One (or both) of these fields are empty"),"")</f>
        <v/>
      </c>
      <c r="C1351" t="str">
        <f>IF(COUNTA(Metadata!A1346)=1,IF(COUNTA(Metadata!B1346:'Metadata'!P1346)=15, "Yes", "One (or more) of these fields are empty"),"")</f>
        <v/>
      </c>
      <c r="D1351" t="str">
        <f>IF(COUNTA(Metadata!A1346)=1, IF(ISNUMBER(MATCH(LEFT(Metadata!O1346,SEARCH(":",Metadata!O1346)-1),'Library and Platform Vocabulary'!$A$117:$A$413,0)), "Yes", "No"),"")</f>
        <v/>
      </c>
      <c r="E1351" t="str">
        <f ca="1">IF(COUNTA(Metadata!A1346)=1,IF(Metadata!N1346&gt;TODAY(),"No, date is in the future or is invalid", "Yes"),"")</f>
        <v/>
      </c>
    </row>
    <row r="1352" spans="1:5">
      <c r="A1352" t="str">
        <f>IF(COUNTA(Metadata!A1347)=1,ROW(Metadata!A1347),"")</f>
        <v/>
      </c>
      <c r="B1352" t="str">
        <f>IF(COUNTA(Metadata!A1347)=1,IF(COUNTA(Metadata!L1347,Metadata!B1347)=2, IF(Metadata!L1347=Metadata!B1347, "No", "Yes"), "One (or both) of these fields are empty"),"")</f>
        <v/>
      </c>
      <c r="C1352" t="str">
        <f>IF(COUNTA(Metadata!A1347)=1,IF(COUNTA(Metadata!B1347:'Metadata'!P1347)=15, "Yes", "One (or more) of these fields are empty"),"")</f>
        <v/>
      </c>
      <c r="D1352" t="str">
        <f>IF(COUNTA(Metadata!A1347)=1, IF(ISNUMBER(MATCH(LEFT(Metadata!O1347,SEARCH(":",Metadata!O1347)-1),'Library and Platform Vocabulary'!$A$117:$A$413,0)), "Yes", "No"),"")</f>
        <v/>
      </c>
      <c r="E1352" t="str">
        <f ca="1">IF(COUNTA(Metadata!A1347)=1,IF(Metadata!N1347&gt;TODAY(),"No, date is in the future or is invalid", "Yes"),"")</f>
        <v/>
      </c>
    </row>
    <row r="1353" spans="1:5">
      <c r="A1353" t="str">
        <f>IF(COUNTA(Metadata!A1348)=1,ROW(Metadata!A1348),"")</f>
        <v/>
      </c>
      <c r="B1353" t="str">
        <f>IF(COUNTA(Metadata!A1348)=1,IF(COUNTA(Metadata!L1348,Metadata!B1348)=2, IF(Metadata!L1348=Metadata!B1348, "No", "Yes"), "One (or both) of these fields are empty"),"")</f>
        <v/>
      </c>
      <c r="C1353" t="str">
        <f>IF(COUNTA(Metadata!A1348)=1,IF(COUNTA(Metadata!B1348:'Metadata'!P1348)=15, "Yes", "One (or more) of these fields are empty"),"")</f>
        <v/>
      </c>
      <c r="D1353" t="str">
        <f>IF(COUNTA(Metadata!A1348)=1, IF(ISNUMBER(MATCH(LEFT(Metadata!O1348,SEARCH(":",Metadata!O1348)-1),'Library and Platform Vocabulary'!$A$117:$A$413,0)), "Yes", "No"),"")</f>
        <v/>
      </c>
      <c r="E1353" t="str">
        <f ca="1">IF(COUNTA(Metadata!A1348)=1,IF(Metadata!N1348&gt;TODAY(),"No, date is in the future or is invalid", "Yes"),"")</f>
        <v/>
      </c>
    </row>
    <row r="1354" spans="1:5">
      <c r="A1354" t="str">
        <f>IF(COUNTA(Metadata!A1349)=1,ROW(Metadata!A1349),"")</f>
        <v/>
      </c>
      <c r="B1354" t="str">
        <f>IF(COUNTA(Metadata!A1349)=1,IF(COUNTA(Metadata!L1349,Metadata!B1349)=2, IF(Metadata!L1349=Metadata!B1349, "No", "Yes"), "One (or both) of these fields are empty"),"")</f>
        <v/>
      </c>
      <c r="C1354" t="str">
        <f>IF(COUNTA(Metadata!A1349)=1,IF(COUNTA(Metadata!B1349:'Metadata'!P1349)=15, "Yes", "One (or more) of these fields are empty"),"")</f>
        <v/>
      </c>
      <c r="D1354" t="str">
        <f>IF(COUNTA(Metadata!A1349)=1, IF(ISNUMBER(MATCH(LEFT(Metadata!O1349,SEARCH(":",Metadata!O1349)-1),'Library and Platform Vocabulary'!$A$117:$A$413,0)), "Yes", "No"),"")</f>
        <v/>
      </c>
      <c r="E1354" t="str">
        <f ca="1">IF(COUNTA(Metadata!A1349)=1,IF(Metadata!N1349&gt;TODAY(),"No, date is in the future or is invalid", "Yes"),"")</f>
        <v/>
      </c>
    </row>
    <row r="1355" spans="1:5">
      <c r="A1355" t="str">
        <f>IF(COUNTA(Metadata!A1350)=1,ROW(Metadata!A1350),"")</f>
        <v/>
      </c>
      <c r="B1355" t="str">
        <f>IF(COUNTA(Metadata!A1350)=1,IF(COUNTA(Metadata!L1350,Metadata!B1350)=2, IF(Metadata!L1350=Metadata!B1350, "No", "Yes"), "One (or both) of these fields are empty"),"")</f>
        <v/>
      </c>
      <c r="C1355" t="str">
        <f>IF(COUNTA(Metadata!A1350)=1,IF(COUNTA(Metadata!B1350:'Metadata'!P1350)=15, "Yes", "One (or more) of these fields are empty"),"")</f>
        <v/>
      </c>
      <c r="D1355" t="str">
        <f>IF(COUNTA(Metadata!A1350)=1, IF(ISNUMBER(MATCH(LEFT(Metadata!O1350,SEARCH(":",Metadata!O1350)-1),'Library and Platform Vocabulary'!$A$117:$A$413,0)), "Yes", "No"),"")</f>
        <v/>
      </c>
      <c r="E1355" t="str">
        <f ca="1">IF(COUNTA(Metadata!A1350)=1,IF(Metadata!N1350&gt;TODAY(),"No, date is in the future or is invalid", "Yes"),"")</f>
        <v/>
      </c>
    </row>
    <row r="1356" spans="1:5">
      <c r="A1356" t="str">
        <f>IF(COUNTA(Metadata!A1351)=1,ROW(Metadata!A1351),"")</f>
        <v/>
      </c>
      <c r="B1356" t="str">
        <f>IF(COUNTA(Metadata!A1351)=1,IF(COUNTA(Metadata!L1351,Metadata!B1351)=2, IF(Metadata!L1351=Metadata!B1351, "No", "Yes"), "One (or both) of these fields are empty"),"")</f>
        <v/>
      </c>
      <c r="C1356" t="str">
        <f>IF(COUNTA(Metadata!A1351)=1,IF(COUNTA(Metadata!B1351:'Metadata'!P1351)=15, "Yes", "One (or more) of these fields are empty"),"")</f>
        <v/>
      </c>
      <c r="D1356" t="str">
        <f>IF(COUNTA(Metadata!A1351)=1, IF(ISNUMBER(MATCH(LEFT(Metadata!O1351,SEARCH(":",Metadata!O1351)-1),'Library and Platform Vocabulary'!$A$117:$A$413,0)), "Yes", "No"),"")</f>
        <v/>
      </c>
      <c r="E1356" t="str">
        <f ca="1">IF(COUNTA(Metadata!A1351)=1,IF(Metadata!N1351&gt;TODAY(),"No, date is in the future or is invalid", "Yes"),"")</f>
        <v/>
      </c>
    </row>
    <row r="1357" spans="1:5">
      <c r="A1357" t="str">
        <f>IF(COUNTA(Metadata!A1352)=1,ROW(Metadata!A1352),"")</f>
        <v/>
      </c>
      <c r="B1357" t="str">
        <f>IF(COUNTA(Metadata!A1352)=1,IF(COUNTA(Metadata!L1352,Metadata!B1352)=2, IF(Metadata!L1352=Metadata!B1352, "No", "Yes"), "One (or both) of these fields are empty"),"")</f>
        <v/>
      </c>
      <c r="C1357" t="str">
        <f>IF(COUNTA(Metadata!A1352)=1,IF(COUNTA(Metadata!B1352:'Metadata'!P1352)=15, "Yes", "One (or more) of these fields are empty"),"")</f>
        <v/>
      </c>
      <c r="D1357" t="str">
        <f>IF(COUNTA(Metadata!A1352)=1, IF(ISNUMBER(MATCH(LEFT(Metadata!O1352,SEARCH(":",Metadata!O1352)-1),'Library and Platform Vocabulary'!$A$117:$A$413,0)), "Yes", "No"),"")</f>
        <v/>
      </c>
      <c r="E1357" t="str">
        <f ca="1">IF(COUNTA(Metadata!A1352)=1,IF(Metadata!N1352&gt;TODAY(),"No, date is in the future or is invalid", "Yes"),"")</f>
        <v/>
      </c>
    </row>
    <row r="1358" spans="1:5">
      <c r="A1358" t="str">
        <f>IF(COUNTA(Metadata!A1353)=1,ROW(Metadata!A1353),"")</f>
        <v/>
      </c>
      <c r="B1358" t="str">
        <f>IF(COUNTA(Metadata!A1353)=1,IF(COUNTA(Metadata!L1353,Metadata!B1353)=2, IF(Metadata!L1353=Metadata!B1353, "No", "Yes"), "One (or both) of these fields are empty"),"")</f>
        <v/>
      </c>
      <c r="C1358" t="str">
        <f>IF(COUNTA(Metadata!A1353)=1,IF(COUNTA(Metadata!B1353:'Metadata'!P1353)=15, "Yes", "One (or more) of these fields are empty"),"")</f>
        <v/>
      </c>
      <c r="D1358" t="str">
        <f>IF(COUNTA(Metadata!A1353)=1, IF(ISNUMBER(MATCH(LEFT(Metadata!O1353,SEARCH(":",Metadata!O1353)-1),'Library and Platform Vocabulary'!$A$117:$A$413,0)), "Yes", "No"),"")</f>
        <v/>
      </c>
      <c r="E1358" t="str">
        <f ca="1">IF(COUNTA(Metadata!A1353)=1,IF(Metadata!N1353&gt;TODAY(),"No, date is in the future or is invalid", "Yes"),"")</f>
        <v/>
      </c>
    </row>
    <row r="1359" spans="1:5">
      <c r="A1359" t="str">
        <f>IF(COUNTA(Metadata!A1354)=1,ROW(Metadata!A1354),"")</f>
        <v/>
      </c>
      <c r="B1359" t="str">
        <f>IF(COUNTA(Metadata!A1354)=1,IF(COUNTA(Metadata!L1354,Metadata!B1354)=2, IF(Metadata!L1354=Metadata!B1354, "No", "Yes"), "One (or both) of these fields are empty"),"")</f>
        <v/>
      </c>
      <c r="C1359" t="str">
        <f>IF(COUNTA(Metadata!A1354)=1,IF(COUNTA(Metadata!B1354:'Metadata'!P1354)=15, "Yes", "One (or more) of these fields are empty"),"")</f>
        <v/>
      </c>
      <c r="D1359" t="str">
        <f>IF(COUNTA(Metadata!A1354)=1, IF(ISNUMBER(MATCH(LEFT(Metadata!O1354,SEARCH(":",Metadata!O1354)-1),'Library and Platform Vocabulary'!$A$117:$A$413,0)), "Yes", "No"),"")</f>
        <v/>
      </c>
      <c r="E1359" t="str">
        <f ca="1">IF(COUNTA(Metadata!A1354)=1,IF(Metadata!N1354&gt;TODAY(),"No, date is in the future or is invalid", "Yes"),"")</f>
        <v/>
      </c>
    </row>
    <row r="1360" spans="1:5">
      <c r="A1360" t="str">
        <f>IF(COUNTA(Metadata!A1355)=1,ROW(Metadata!A1355),"")</f>
        <v/>
      </c>
      <c r="B1360" t="str">
        <f>IF(COUNTA(Metadata!A1355)=1,IF(COUNTA(Metadata!L1355,Metadata!B1355)=2, IF(Metadata!L1355=Metadata!B1355, "No", "Yes"), "One (or both) of these fields are empty"),"")</f>
        <v/>
      </c>
      <c r="C1360" t="str">
        <f>IF(COUNTA(Metadata!A1355)=1,IF(COUNTA(Metadata!B1355:'Metadata'!P1355)=15, "Yes", "One (or more) of these fields are empty"),"")</f>
        <v/>
      </c>
      <c r="D1360" t="str">
        <f>IF(COUNTA(Metadata!A1355)=1, IF(ISNUMBER(MATCH(LEFT(Metadata!O1355,SEARCH(":",Metadata!O1355)-1),'Library and Platform Vocabulary'!$A$117:$A$413,0)), "Yes", "No"),"")</f>
        <v/>
      </c>
      <c r="E1360" t="str">
        <f ca="1">IF(COUNTA(Metadata!A1355)=1,IF(Metadata!N1355&gt;TODAY(),"No, date is in the future or is invalid", "Yes"),"")</f>
        <v/>
      </c>
    </row>
    <row r="1361" spans="1:5">
      <c r="A1361" t="str">
        <f>IF(COUNTA(Metadata!A1356)=1,ROW(Metadata!A1356),"")</f>
        <v/>
      </c>
      <c r="B1361" t="str">
        <f>IF(COUNTA(Metadata!A1356)=1,IF(COUNTA(Metadata!L1356,Metadata!B1356)=2, IF(Metadata!L1356=Metadata!B1356, "No", "Yes"), "One (or both) of these fields are empty"),"")</f>
        <v/>
      </c>
      <c r="C1361" t="str">
        <f>IF(COUNTA(Metadata!A1356)=1,IF(COUNTA(Metadata!B1356:'Metadata'!P1356)=15, "Yes", "One (or more) of these fields are empty"),"")</f>
        <v/>
      </c>
      <c r="D1361" t="str">
        <f>IF(COUNTA(Metadata!A1356)=1, IF(ISNUMBER(MATCH(LEFT(Metadata!O1356,SEARCH(":",Metadata!O1356)-1),'Library and Platform Vocabulary'!$A$117:$A$413,0)), "Yes", "No"),"")</f>
        <v/>
      </c>
      <c r="E1361" t="str">
        <f ca="1">IF(COUNTA(Metadata!A1356)=1,IF(Metadata!N1356&gt;TODAY(),"No, date is in the future or is invalid", "Yes"),"")</f>
        <v/>
      </c>
    </row>
    <row r="1362" spans="1:5">
      <c r="A1362" t="str">
        <f>IF(COUNTA(Metadata!A1357)=1,ROW(Metadata!A1357),"")</f>
        <v/>
      </c>
      <c r="B1362" t="str">
        <f>IF(COUNTA(Metadata!A1357)=1,IF(COUNTA(Metadata!L1357,Metadata!B1357)=2, IF(Metadata!L1357=Metadata!B1357, "No", "Yes"), "One (or both) of these fields are empty"),"")</f>
        <v/>
      </c>
      <c r="C1362" t="str">
        <f>IF(COUNTA(Metadata!A1357)=1,IF(COUNTA(Metadata!B1357:'Metadata'!P1357)=15, "Yes", "One (or more) of these fields are empty"),"")</f>
        <v/>
      </c>
      <c r="D1362" t="str">
        <f>IF(COUNTA(Metadata!A1357)=1, IF(ISNUMBER(MATCH(LEFT(Metadata!O1357,SEARCH(":",Metadata!O1357)-1),'Library and Platform Vocabulary'!$A$117:$A$413,0)), "Yes", "No"),"")</f>
        <v/>
      </c>
      <c r="E1362" t="str">
        <f ca="1">IF(COUNTA(Metadata!A1357)=1,IF(Metadata!N1357&gt;TODAY(),"No, date is in the future or is invalid", "Yes"),"")</f>
        <v/>
      </c>
    </row>
    <row r="1363" spans="1:5">
      <c r="A1363" t="str">
        <f>IF(COUNTA(Metadata!A1358)=1,ROW(Metadata!A1358),"")</f>
        <v/>
      </c>
      <c r="B1363" t="str">
        <f>IF(COUNTA(Metadata!A1358)=1,IF(COUNTA(Metadata!L1358,Metadata!B1358)=2, IF(Metadata!L1358=Metadata!B1358, "No", "Yes"), "One (or both) of these fields are empty"),"")</f>
        <v/>
      </c>
      <c r="C1363" t="str">
        <f>IF(COUNTA(Metadata!A1358)=1,IF(COUNTA(Metadata!B1358:'Metadata'!P1358)=15, "Yes", "One (or more) of these fields are empty"),"")</f>
        <v/>
      </c>
      <c r="D1363" t="str">
        <f>IF(COUNTA(Metadata!A1358)=1, IF(ISNUMBER(MATCH(LEFT(Metadata!O1358,SEARCH(":",Metadata!O1358)-1),'Library and Platform Vocabulary'!$A$117:$A$413,0)), "Yes", "No"),"")</f>
        <v/>
      </c>
      <c r="E1363" t="str">
        <f ca="1">IF(COUNTA(Metadata!A1358)=1,IF(Metadata!N1358&gt;TODAY(),"No, date is in the future or is invalid", "Yes"),"")</f>
        <v/>
      </c>
    </row>
    <row r="1364" spans="1:5">
      <c r="A1364" t="str">
        <f>IF(COUNTA(Metadata!A1359)=1,ROW(Metadata!A1359),"")</f>
        <v/>
      </c>
      <c r="B1364" t="str">
        <f>IF(COUNTA(Metadata!A1359)=1,IF(COUNTA(Metadata!L1359,Metadata!B1359)=2, IF(Metadata!L1359=Metadata!B1359, "No", "Yes"), "One (or both) of these fields are empty"),"")</f>
        <v/>
      </c>
      <c r="C1364" t="str">
        <f>IF(COUNTA(Metadata!A1359)=1,IF(COUNTA(Metadata!B1359:'Metadata'!P1359)=15, "Yes", "One (or more) of these fields are empty"),"")</f>
        <v/>
      </c>
      <c r="D1364" t="str">
        <f>IF(COUNTA(Metadata!A1359)=1, IF(ISNUMBER(MATCH(LEFT(Metadata!O1359,SEARCH(":",Metadata!O1359)-1),'Library and Platform Vocabulary'!$A$117:$A$413,0)), "Yes", "No"),"")</f>
        <v/>
      </c>
      <c r="E1364" t="str">
        <f ca="1">IF(COUNTA(Metadata!A1359)=1,IF(Metadata!N1359&gt;TODAY(),"No, date is in the future or is invalid", "Yes"),"")</f>
        <v/>
      </c>
    </row>
    <row r="1365" spans="1:5">
      <c r="A1365" t="str">
        <f>IF(COUNTA(Metadata!A1360)=1,ROW(Metadata!A1360),"")</f>
        <v/>
      </c>
      <c r="B1365" t="str">
        <f>IF(COUNTA(Metadata!A1360)=1,IF(COUNTA(Metadata!L1360,Metadata!B1360)=2, IF(Metadata!L1360=Metadata!B1360, "No", "Yes"), "One (or both) of these fields are empty"),"")</f>
        <v/>
      </c>
      <c r="C1365" t="str">
        <f>IF(COUNTA(Metadata!A1360)=1,IF(COUNTA(Metadata!B1360:'Metadata'!P1360)=15, "Yes", "One (or more) of these fields are empty"),"")</f>
        <v/>
      </c>
      <c r="D1365" t="str">
        <f>IF(COUNTA(Metadata!A1360)=1, IF(ISNUMBER(MATCH(LEFT(Metadata!O1360,SEARCH(":",Metadata!O1360)-1),'Library and Platform Vocabulary'!$A$117:$A$413,0)), "Yes", "No"),"")</f>
        <v/>
      </c>
      <c r="E1365" t="str">
        <f ca="1">IF(COUNTA(Metadata!A1360)=1,IF(Metadata!N1360&gt;TODAY(),"No, date is in the future or is invalid", "Yes"),"")</f>
        <v/>
      </c>
    </row>
    <row r="1366" spans="1:5">
      <c r="A1366" t="str">
        <f>IF(COUNTA(Metadata!A1361)=1,ROW(Metadata!A1361),"")</f>
        <v/>
      </c>
      <c r="B1366" t="str">
        <f>IF(COUNTA(Metadata!A1361)=1,IF(COUNTA(Metadata!L1361,Metadata!B1361)=2, IF(Metadata!L1361=Metadata!B1361, "No", "Yes"), "One (or both) of these fields are empty"),"")</f>
        <v/>
      </c>
      <c r="C1366" t="str">
        <f>IF(COUNTA(Metadata!A1361)=1,IF(COUNTA(Metadata!B1361:'Metadata'!P1361)=15, "Yes", "One (or more) of these fields are empty"),"")</f>
        <v/>
      </c>
      <c r="D1366" t="str">
        <f>IF(COUNTA(Metadata!A1361)=1, IF(ISNUMBER(MATCH(LEFT(Metadata!O1361,SEARCH(":",Metadata!O1361)-1),'Library and Platform Vocabulary'!$A$117:$A$413,0)), "Yes", "No"),"")</f>
        <v/>
      </c>
      <c r="E1366" t="str">
        <f ca="1">IF(COUNTA(Metadata!A1361)=1,IF(Metadata!N1361&gt;TODAY(),"No, date is in the future or is invalid", "Yes"),"")</f>
        <v/>
      </c>
    </row>
    <row r="1367" spans="1:5">
      <c r="A1367" t="str">
        <f>IF(COUNTA(Metadata!A1362)=1,ROW(Metadata!A1362),"")</f>
        <v/>
      </c>
      <c r="B1367" t="str">
        <f>IF(COUNTA(Metadata!A1362)=1,IF(COUNTA(Metadata!L1362,Metadata!B1362)=2, IF(Metadata!L1362=Metadata!B1362, "No", "Yes"), "One (or both) of these fields are empty"),"")</f>
        <v/>
      </c>
      <c r="C1367" t="str">
        <f>IF(COUNTA(Metadata!A1362)=1,IF(COUNTA(Metadata!B1362:'Metadata'!P1362)=15, "Yes", "One (or more) of these fields are empty"),"")</f>
        <v/>
      </c>
      <c r="D1367" t="str">
        <f>IF(COUNTA(Metadata!A1362)=1, IF(ISNUMBER(MATCH(LEFT(Metadata!O1362,SEARCH(":",Metadata!O1362)-1),'Library and Platform Vocabulary'!$A$117:$A$413,0)), "Yes", "No"),"")</f>
        <v/>
      </c>
      <c r="E1367" t="str">
        <f ca="1">IF(COUNTA(Metadata!A1362)=1,IF(Metadata!N1362&gt;TODAY(),"No, date is in the future or is invalid", "Yes"),"")</f>
        <v/>
      </c>
    </row>
    <row r="1368" spans="1:5">
      <c r="A1368" t="str">
        <f>IF(COUNTA(Metadata!A1363)=1,ROW(Metadata!A1363),"")</f>
        <v/>
      </c>
      <c r="B1368" t="str">
        <f>IF(COUNTA(Metadata!A1363)=1,IF(COUNTA(Metadata!L1363,Metadata!B1363)=2, IF(Metadata!L1363=Metadata!B1363, "No", "Yes"), "One (or both) of these fields are empty"),"")</f>
        <v/>
      </c>
      <c r="C1368" t="str">
        <f>IF(COUNTA(Metadata!A1363)=1,IF(COUNTA(Metadata!B1363:'Metadata'!P1363)=15, "Yes", "One (or more) of these fields are empty"),"")</f>
        <v/>
      </c>
      <c r="D1368" t="str">
        <f>IF(COUNTA(Metadata!A1363)=1, IF(ISNUMBER(MATCH(LEFT(Metadata!O1363,SEARCH(":",Metadata!O1363)-1),'Library and Platform Vocabulary'!$A$117:$A$413,0)), "Yes", "No"),"")</f>
        <v/>
      </c>
      <c r="E1368" t="str">
        <f ca="1">IF(COUNTA(Metadata!A1363)=1,IF(Metadata!N1363&gt;TODAY(),"No, date is in the future or is invalid", "Yes"),"")</f>
        <v/>
      </c>
    </row>
    <row r="1369" spans="1:5">
      <c r="A1369" t="str">
        <f>IF(COUNTA(Metadata!A1364)=1,ROW(Metadata!A1364),"")</f>
        <v/>
      </c>
      <c r="B1369" t="str">
        <f>IF(COUNTA(Metadata!A1364)=1,IF(COUNTA(Metadata!L1364,Metadata!B1364)=2, IF(Metadata!L1364=Metadata!B1364, "No", "Yes"), "One (or both) of these fields are empty"),"")</f>
        <v/>
      </c>
      <c r="C1369" t="str">
        <f>IF(COUNTA(Metadata!A1364)=1,IF(COUNTA(Metadata!B1364:'Metadata'!P1364)=15, "Yes", "One (or more) of these fields are empty"),"")</f>
        <v/>
      </c>
      <c r="D1369" t="str">
        <f>IF(COUNTA(Metadata!A1364)=1, IF(ISNUMBER(MATCH(LEFT(Metadata!O1364,SEARCH(":",Metadata!O1364)-1),'Library and Platform Vocabulary'!$A$117:$A$413,0)), "Yes", "No"),"")</f>
        <v/>
      </c>
      <c r="E1369" t="str">
        <f ca="1">IF(COUNTA(Metadata!A1364)=1,IF(Metadata!N1364&gt;TODAY(),"No, date is in the future or is invalid", "Yes"),"")</f>
        <v/>
      </c>
    </row>
    <row r="1370" spans="1:5">
      <c r="A1370" t="str">
        <f>IF(COUNTA(Metadata!A1365)=1,ROW(Metadata!A1365),"")</f>
        <v/>
      </c>
      <c r="B1370" t="str">
        <f>IF(COUNTA(Metadata!A1365)=1,IF(COUNTA(Metadata!L1365,Metadata!B1365)=2, IF(Metadata!L1365=Metadata!B1365, "No", "Yes"), "One (or both) of these fields are empty"),"")</f>
        <v/>
      </c>
      <c r="C1370" t="str">
        <f>IF(COUNTA(Metadata!A1365)=1,IF(COUNTA(Metadata!B1365:'Metadata'!P1365)=15, "Yes", "One (or more) of these fields are empty"),"")</f>
        <v/>
      </c>
      <c r="D1370" t="str">
        <f>IF(COUNTA(Metadata!A1365)=1, IF(ISNUMBER(MATCH(LEFT(Metadata!O1365,SEARCH(":",Metadata!O1365)-1),'Library and Platform Vocabulary'!$A$117:$A$413,0)), "Yes", "No"),"")</f>
        <v/>
      </c>
      <c r="E1370" t="str">
        <f ca="1">IF(COUNTA(Metadata!A1365)=1,IF(Metadata!N1365&gt;TODAY(),"No, date is in the future or is invalid", "Yes"),"")</f>
        <v/>
      </c>
    </row>
    <row r="1371" spans="1:5">
      <c r="A1371" t="str">
        <f>IF(COUNTA(Metadata!A1366)=1,ROW(Metadata!A1366),"")</f>
        <v/>
      </c>
      <c r="B1371" t="str">
        <f>IF(COUNTA(Metadata!A1366)=1,IF(COUNTA(Metadata!L1366,Metadata!B1366)=2, IF(Metadata!L1366=Metadata!B1366, "No", "Yes"), "One (or both) of these fields are empty"),"")</f>
        <v/>
      </c>
      <c r="C1371" t="str">
        <f>IF(COUNTA(Metadata!A1366)=1,IF(COUNTA(Metadata!B1366:'Metadata'!P1366)=15, "Yes", "One (or more) of these fields are empty"),"")</f>
        <v/>
      </c>
      <c r="D1371" t="str">
        <f>IF(COUNTA(Metadata!A1366)=1, IF(ISNUMBER(MATCH(LEFT(Metadata!O1366,SEARCH(":",Metadata!O1366)-1),'Library and Platform Vocabulary'!$A$117:$A$413,0)), "Yes", "No"),"")</f>
        <v/>
      </c>
      <c r="E1371" t="str">
        <f ca="1">IF(COUNTA(Metadata!A1366)=1,IF(Metadata!N1366&gt;TODAY(),"No, date is in the future or is invalid", "Yes"),"")</f>
        <v/>
      </c>
    </row>
    <row r="1372" spans="1:5">
      <c r="A1372" t="str">
        <f>IF(COUNTA(Metadata!A1367)=1,ROW(Metadata!A1367),"")</f>
        <v/>
      </c>
      <c r="B1372" t="str">
        <f>IF(COUNTA(Metadata!A1367)=1,IF(COUNTA(Metadata!L1367,Metadata!B1367)=2, IF(Metadata!L1367=Metadata!B1367, "No", "Yes"), "One (or both) of these fields are empty"),"")</f>
        <v/>
      </c>
      <c r="C1372" t="str">
        <f>IF(COUNTA(Metadata!A1367)=1,IF(COUNTA(Metadata!B1367:'Metadata'!P1367)=15, "Yes", "One (or more) of these fields are empty"),"")</f>
        <v/>
      </c>
      <c r="D1372" t="str">
        <f>IF(COUNTA(Metadata!A1367)=1, IF(ISNUMBER(MATCH(LEFT(Metadata!O1367,SEARCH(":",Metadata!O1367)-1),'Library and Platform Vocabulary'!$A$117:$A$413,0)), "Yes", "No"),"")</f>
        <v/>
      </c>
      <c r="E1372" t="str">
        <f ca="1">IF(COUNTA(Metadata!A1367)=1,IF(Metadata!N1367&gt;TODAY(),"No, date is in the future or is invalid", "Yes"),"")</f>
        <v/>
      </c>
    </row>
    <row r="1373" spans="1:5">
      <c r="A1373" t="str">
        <f>IF(COUNTA(Metadata!A1368)=1,ROW(Metadata!A1368),"")</f>
        <v/>
      </c>
      <c r="B1373" t="str">
        <f>IF(COUNTA(Metadata!A1368)=1,IF(COUNTA(Metadata!L1368,Metadata!B1368)=2, IF(Metadata!L1368=Metadata!B1368, "No", "Yes"), "One (or both) of these fields are empty"),"")</f>
        <v/>
      </c>
      <c r="C1373" t="str">
        <f>IF(COUNTA(Metadata!A1368)=1,IF(COUNTA(Metadata!B1368:'Metadata'!P1368)=15, "Yes", "One (or more) of these fields are empty"),"")</f>
        <v/>
      </c>
      <c r="D1373" t="str">
        <f>IF(COUNTA(Metadata!A1368)=1, IF(ISNUMBER(MATCH(LEFT(Metadata!O1368,SEARCH(":",Metadata!O1368)-1),'Library and Platform Vocabulary'!$A$117:$A$413,0)), "Yes", "No"),"")</f>
        <v/>
      </c>
      <c r="E1373" t="str">
        <f ca="1">IF(COUNTA(Metadata!A1368)=1,IF(Metadata!N1368&gt;TODAY(),"No, date is in the future or is invalid", "Yes"),"")</f>
        <v/>
      </c>
    </row>
    <row r="1374" spans="1:5">
      <c r="A1374" t="str">
        <f>IF(COUNTA(Metadata!A1369)=1,ROW(Metadata!A1369),"")</f>
        <v/>
      </c>
      <c r="B1374" t="str">
        <f>IF(COUNTA(Metadata!A1369)=1,IF(COUNTA(Metadata!L1369,Metadata!B1369)=2, IF(Metadata!L1369=Metadata!B1369, "No", "Yes"), "One (or both) of these fields are empty"),"")</f>
        <v/>
      </c>
      <c r="C1374" t="str">
        <f>IF(COUNTA(Metadata!A1369)=1,IF(COUNTA(Metadata!B1369:'Metadata'!P1369)=15, "Yes", "One (or more) of these fields are empty"),"")</f>
        <v/>
      </c>
      <c r="D1374" t="str">
        <f>IF(COUNTA(Metadata!A1369)=1, IF(ISNUMBER(MATCH(LEFT(Metadata!O1369,SEARCH(":",Metadata!O1369)-1),'Library and Platform Vocabulary'!$A$117:$A$413,0)), "Yes", "No"),"")</f>
        <v/>
      </c>
      <c r="E1374" t="str">
        <f ca="1">IF(COUNTA(Metadata!A1369)=1,IF(Metadata!N1369&gt;TODAY(),"No, date is in the future or is invalid", "Yes"),"")</f>
        <v/>
      </c>
    </row>
    <row r="1375" spans="1:5">
      <c r="A1375" t="str">
        <f>IF(COUNTA(Metadata!A1370)=1,ROW(Metadata!A1370),"")</f>
        <v/>
      </c>
      <c r="B1375" t="str">
        <f>IF(COUNTA(Metadata!A1370)=1,IF(COUNTA(Metadata!L1370,Metadata!B1370)=2, IF(Metadata!L1370=Metadata!B1370, "No", "Yes"), "One (or both) of these fields are empty"),"")</f>
        <v/>
      </c>
      <c r="C1375" t="str">
        <f>IF(COUNTA(Metadata!A1370)=1,IF(COUNTA(Metadata!B1370:'Metadata'!P1370)=15, "Yes", "One (or more) of these fields are empty"),"")</f>
        <v/>
      </c>
      <c r="D1375" t="str">
        <f>IF(COUNTA(Metadata!A1370)=1, IF(ISNUMBER(MATCH(LEFT(Metadata!O1370,SEARCH(":",Metadata!O1370)-1),'Library and Platform Vocabulary'!$A$117:$A$413,0)), "Yes", "No"),"")</f>
        <v/>
      </c>
      <c r="E1375" t="str">
        <f ca="1">IF(COUNTA(Metadata!A1370)=1,IF(Metadata!N1370&gt;TODAY(),"No, date is in the future or is invalid", "Yes"),"")</f>
        <v/>
      </c>
    </row>
    <row r="1376" spans="1:5">
      <c r="A1376" t="str">
        <f>IF(COUNTA(Metadata!A1371)=1,ROW(Metadata!A1371),"")</f>
        <v/>
      </c>
      <c r="B1376" t="str">
        <f>IF(COUNTA(Metadata!A1371)=1,IF(COUNTA(Metadata!L1371,Metadata!B1371)=2, IF(Metadata!L1371=Metadata!B1371, "No", "Yes"), "One (or both) of these fields are empty"),"")</f>
        <v/>
      </c>
      <c r="C1376" t="str">
        <f>IF(COUNTA(Metadata!A1371)=1,IF(COUNTA(Metadata!B1371:'Metadata'!P1371)=15, "Yes", "One (or more) of these fields are empty"),"")</f>
        <v/>
      </c>
      <c r="D1376" t="str">
        <f>IF(COUNTA(Metadata!A1371)=1, IF(ISNUMBER(MATCH(LEFT(Metadata!O1371,SEARCH(":",Metadata!O1371)-1),'Library and Platform Vocabulary'!$A$117:$A$413,0)), "Yes", "No"),"")</f>
        <v/>
      </c>
      <c r="E1376" t="str">
        <f ca="1">IF(COUNTA(Metadata!A1371)=1,IF(Metadata!N1371&gt;TODAY(),"No, date is in the future or is invalid", "Yes"),"")</f>
        <v/>
      </c>
    </row>
    <row r="1377" spans="1:5">
      <c r="A1377" t="str">
        <f>IF(COUNTA(Metadata!A1372)=1,ROW(Metadata!A1372),"")</f>
        <v/>
      </c>
      <c r="B1377" t="str">
        <f>IF(COUNTA(Metadata!A1372)=1,IF(COUNTA(Metadata!L1372,Metadata!B1372)=2, IF(Metadata!L1372=Metadata!B1372, "No", "Yes"), "One (or both) of these fields are empty"),"")</f>
        <v/>
      </c>
      <c r="C1377" t="str">
        <f>IF(COUNTA(Metadata!A1372)=1,IF(COUNTA(Metadata!B1372:'Metadata'!P1372)=15, "Yes", "One (or more) of these fields are empty"),"")</f>
        <v/>
      </c>
      <c r="D1377" t="str">
        <f>IF(COUNTA(Metadata!A1372)=1, IF(ISNUMBER(MATCH(LEFT(Metadata!O1372,SEARCH(":",Metadata!O1372)-1),'Library and Platform Vocabulary'!$A$117:$A$413,0)), "Yes", "No"),"")</f>
        <v/>
      </c>
      <c r="E1377" t="str">
        <f ca="1">IF(COUNTA(Metadata!A1372)=1,IF(Metadata!N1372&gt;TODAY(),"No, date is in the future or is invalid", "Yes"),"")</f>
        <v/>
      </c>
    </row>
    <row r="1378" spans="1:5">
      <c r="A1378" t="str">
        <f>IF(COUNTA(Metadata!A1373)=1,ROW(Metadata!A1373),"")</f>
        <v/>
      </c>
      <c r="B1378" t="str">
        <f>IF(COUNTA(Metadata!A1373)=1,IF(COUNTA(Metadata!L1373,Metadata!B1373)=2, IF(Metadata!L1373=Metadata!B1373, "No", "Yes"), "One (or both) of these fields are empty"),"")</f>
        <v/>
      </c>
      <c r="C1378" t="str">
        <f>IF(COUNTA(Metadata!A1373)=1,IF(COUNTA(Metadata!B1373:'Metadata'!P1373)=15, "Yes", "One (or more) of these fields are empty"),"")</f>
        <v/>
      </c>
      <c r="D1378" t="str">
        <f>IF(COUNTA(Metadata!A1373)=1, IF(ISNUMBER(MATCH(LEFT(Metadata!O1373,SEARCH(":",Metadata!O1373)-1),'Library and Platform Vocabulary'!$A$117:$A$413,0)), "Yes", "No"),"")</f>
        <v/>
      </c>
      <c r="E1378" t="str">
        <f ca="1">IF(COUNTA(Metadata!A1373)=1,IF(Metadata!N1373&gt;TODAY(),"No, date is in the future or is invalid", "Yes"),"")</f>
        <v/>
      </c>
    </row>
    <row r="1379" spans="1:5">
      <c r="A1379" t="str">
        <f>IF(COUNTA(Metadata!A1374)=1,ROW(Metadata!A1374),"")</f>
        <v/>
      </c>
      <c r="B1379" t="str">
        <f>IF(COUNTA(Metadata!A1374)=1,IF(COUNTA(Metadata!L1374,Metadata!B1374)=2, IF(Metadata!L1374=Metadata!B1374, "No", "Yes"), "One (or both) of these fields are empty"),"")</f>
        <v/>
      </c>
      <c r="C1379" t="str">
        <f>IF(COUNTA(Metadata!A1374)=1,IF(COUNTA(Metadata!B1374:'Metadata'!P1374)=15, "Yes", "One (or more) of these fields are empty"),"")</f>
        <v/>
      </c>
      <c r="D1379" t="str">
        <f>IF(COUNTA(Metadata!A1374)=1, IF(ISNUMBER(MATCH(LEFT(Metadata!O1374,SEARCH(":",Metadata!O1374)-1),'Library and Platform Vocabulary'!$A$117:$A$413,0)), "Yes", "No"),"")</f>
        <v/>
      </c>
      <c r="E1379" t="str">
        <f ca="1">IF(COUNTA(Metadata!A1374)=1,IF(Metadata!N1374&gt;TODAY(),"No, date is in the future or is invalid", "Yes"),"")</f>
        <v/>
      </c>
    </row>
    <row r="1380" spans="1:5">
      <c r="A1380" t="str">
        <f>IF(COUNTA(Metadata!A1375)=1,ROW(Metadata!A1375),"")</f>
        <v/>
      </c>
      <c r="B1380" t="str">
        <f>IF(COUNTA(Metadata!A1375)=1,IF(COUNTA(Metadata!L1375,Metadata!B1375)=2, IF(Metadata!L1375=Metadata!B1375, "No", "Yes"), "One (or both) of these fields are empty"),"")</f>
        <v/>
      </c>
      <c r="C1380" t="str">
        <f>IF(COUNTA(Metadata!A1375)=1,IF(COUNTA(Metadata!B1375:'Metadata'!P1375)=15, "Yes", "One (or more) of these fields are empty"),"")</f>
        <v/>
      </c>
      <c r="D1380" t="str">
        <f>IF(COUNTA(Metadata!A1375)=1, IF(ISNUMBER(MATCH(LEFT(Metadata!O1375,SEARCH(":",Metadata!O1375)-1),'Library and Platform Vocabulary'!$A$117:$A$413,0)), "Yes", "No"),"")</f>
        <v/>
      </c>
      <c r="E1380" t="str">
        <f ca="1">IF(COUNTA(Metadata!A1375)=1,IF(Metadata!N1375&gt;TODAY(),"No, date is in the future or is invalid", "Yes"),"")</f>
        <v/>
      </c>
    </row>
    <row r="1381" spans="1:5">
      <c r="A1381" t="str">
        <f>IF(COUNTA(Metadata!A1376)=1,ROW(Metadata!A1376),"")</f>
        <v/>
      </c>
      <c r="B1381" t="str">
        <f>IF(COUNTA(Metadata!A1376)=1,IF(COUNTA(Metadata!L1376,Metadata!B1376)=2, IF(Metadata!L1376=Metadata!B1376, "No", "Yes"), "One (or both) of these fields are empty"),"")</f>
        <v/>
      </c>
      <c r="C1381" t="str">
        <f>IF(COUNTA(Metadata!A1376)=1,IF(COUNTA(Metadata!B1376:'Metadata'!P1376)=15, "Yes", "One (or more) of these fields are empty"),"")</f>
        <v/>
      </c>
      <c r="D1381" t="str">
        <f>IF(COUNTA(Metadata!A1376)=1, IF(ISNUMBER(MATCH(LEFT(Metadata!O1376,SEARCH(":",Metadata!O1376)-1),'Library and Platform Vocabulary'!$A$117:$A$413,0)), "Yes", "No"),"")</f>
        <v/>
      </c>
      <c r="E1381" t="str">
        <f ca="1">IF(COUNTA(Metadata!A1376)=1,IF(Metadata!N1376&gt;TODAY(),"No, date is in the future or is invalid", "Yes"),"")</f>
        <v/>
      </c>
    </row>
    <row r="1382" spans="1:5">
      <c r="A1382" t="str">
        <f>IF(COUNTA(Metadata!A1377)=1,ROW(Metadata!A1377),"")</f>
        <v/>
      </c>
      <c r="B1382" t="str">
        <f>IF(COUNTA(Metadata!A1377)=1,IF(COUNTA(Metadata!L1377,Metadata!B1377)=2, IF(Metadata!L1377=Metadata!B1377, "No", "Yes"), "One (or both) of these fields are empty"),"")</f>
        <v/>
      </c>
      <c r="C1382" t="str">
        <f>IF(COUNTA(Metadata!A1377)=1,IF(COUNTA(Metadata!B1377:'Metadata'!P1377)=15, "Yes", "One (or more) of these fields are empty"),"")</f>
        <v/>
      </c>
      <c r="D1382" t="str">
        <f>IF(COUNTA(Metadata!A1377)=1, IF(ISNUMBER(MATCH(LEFT(Metadata!O1377,SEARCH(":",Metadata!O1377)-1),'Library and Platform Vocabulary'!$A$117:$A$413,0)), "Yes", "No"),"")</f>
        <v/>
      </c>
      <c r="E1382" t="str">
        <f ca="1">IF(COUNTA(Metadata!A1377)=1,IF(Metadata!N1377&gt;TODAY(),"No, date is in the future or is invalid", "Yes"),"")</f>
        <v/>
      </c>
    </row>
    <row r="1383" spans="1:5">
      <c r="A1383" t="str">
        <f>IF(COUNTA(Metadata!A1378)=1,ROW(Metadata!A1378),"")</f>
        <v/>
      </c>
      <c r="B1383" t="str">
        <f>IF(COUNTA(Metadata!A1378)=1,IF(COUNTA(Metadata!L1378,Metadata!B1378)=2, IF(Metadata!L1378=Metadata!B1378, "No", "Yes"), "One (or both) of these fields are empty"),"")</f>
        <v/>
      </c>
      <c r="C1383" t="str">
        <f>IF(COUNTA(Metadata!A1378)=1,IF(COUNTA(Metadata!B1378:'Metadata'!P1378)=15, "Yes", "One (or more) of these fields are empty"),"")</f>
        <v/>
      </c>
      <c r="D1383" t="str">
        <f>IF(COUNTA(Metadata!A1378)=1, IF(ISNUMBER(MATCH(LEFT(Metadata!O1378,SEARCH(":",Metadata!O1378)-1),'Library and Platform Vocabulary'!$A$117:$A$413,0)), "Yes", "No"),"")</f>
        <v/>
      </c>
      <c r="E1383" t="str">
        <f ca="1">IF(COUNTA(Metadata!A1378)=1,IF(Metadata!N1378&gt;TODAY(),"No, date is in the future or is invalid", "Yes"),"")</f>
        <v/>
      </c>
    </row>
    <row r="1384" spans="1:5">
      <c r="A1384" t="str">
        <f>IF(COUNTA(Metadata!A1379)=1,ROW(Metadata!A1379),"")</f>
        <v/>
      </c>
      <c r="B1384" t="str">
        <f>IF(COUNTA(Metadata!A1379)=1,IF(COUNTA(Metadata!L1379,Metadata!B1379)=2, IF(Metadata!L1379=Metadata!B1379, "No", "Yes"), "One (or both) of these fields are empty"),"")</f>
        <v/>
      </c>
      <c r="C1384" t="str">
        <f>IF(COUNTA(Metadata!A1379)=1,IF(COUNTA(Metadata!B1379:'Metadata'!P1379)=15, "Yes", "One (or more) of these fields are empty"),"")</f>
        <v/>
      </c>
      <c r="D1384" t="str">
        <f>IF(COUNTA(Metadata!A1379)=1, IF(ISNUMBER(MATCH(LEFT(Metadata!O1379,SEARCH(":",Metadata!O1379)-1),'Library and Platform Vocabulary'!$A$117:$A$413,0)), "Yes", "No"),"")</f>
        <v/>
      </c>
      <c r="E1384" t="str">
        <f ca="1">IF(COUNTA(Metadata!A1379)=1,IF(Metadata!N1379&gt;TODAY(),"No, date is in the future or is invalid", "Yes"),"")</f>
        <v/>
      </c>
    </row>
    <row r="1385" spans="1:5">
      <c r="A1385" t="str">
        <f>IF(COUNTA(Metadata!A1380)=1,ROW(Metadata!A1380),"")</f>
        <v/>
      </c>
      <c r="B1385" t="str">
        <f>IF(COUNTA(Metadata!A1380)=1,IF(COUNTA(Metadata!L1380,Metadata!B1380)=2, IF(Metadata!L1380=Metadata!B1380, "No", "Yes"), "One (or both) of these fields are empty"),"")</f>
        <v/>
      </c>
      <c r="C1385" t="str">
        <f>IF(COUNTA(Metadata!A1380)=1,IF(COUNTA(Metadata!B1380:'Metadata'!P1380)=15, "Yes", "One (or more) of these fields are empty"),"")</f>
        <v/>
      </c>
      <c r="D1385" t="str">
        <f>IF(COUNTA(Metadata!A1380)=1, IF(ISNUMBER(MATCH(LEFT(Metadata!O1380,SEARCH(":",Metadata!O1380)-1),'Library and Platform Vocabulary'!$A$117:$A$413,0)), "Yes", "No"),"")</f>
        <v/>
      </c>
      <c r="E1385" t="str">
        <f ca="1">IF(COUNTA(Metadata!A1380)=1,IF(Metadata!N1380&gt;TODAY(),"No, date is in the future or is invalid", "Yes"),"")</f>
        <v/>
      </c>
    </row>
    <row r="1386" spans="1:5">
      <c r="A1386" t="str">
        <f>IF(COUNTA(Metadata!A1381)=1,ROW(Metadata!A1381),"")</f>
        <v/>
      </c>
      <c r="B1386" t="str">
        <f>IF(COUNTA(Metadata!A1381)=1,IF(COUNTA(Metadata!L1381,Metadata!B1381)=2, IF(Metadata!L1381=Metadata!B1381, "No", "Yes"), "One (or both) of these fields are empty"),"")</f>
        <v/>
      </c>
      <c r="C1386" t="str">
        <f>IF(COUNTA(Metadata!A1381)=1,IF(COUNTA(Metadata!B1381:'Metadata'!P1381)=15, "Yes", "One (or more) of these fields are empty"),"")</f>
        <v/>
      </c>
      <c r="D1386" t="str">
        <f>IF(COUNTA(Metadata!A1381)=1, IF(ISNUMBER(MATCH(LEFT(Metadata!O1381,SEARCH(":",Metadata!O1381)-1),'Library and Platform Vocabulary'!$A$117:$A$413,0)), "Yes", "No"),"")</f>
        <v/>
      </c>
      <c r="E1386" t="str">
        <f ca="1">IF(COUNTA(Metadata!A1381)=1,IF(Metadata!N1381&gt;TODAY(),"No, date is in the future or is invalid", "Yes"),"")</f>
        <v/>
      </c>
    </row>
    <row r="1387" spans="1:5">
      <c r="A1387" t="str">
        <f>IF(COUNTA(Metadata!A1382)=1,ROW(Metadata!A1382),"")</f>
        <v/>
      </c>
      <c r="B1387" t="str">
        <f>IF(COUNTA(Metadata!A1382)=1,IF(COUNTA(Metadata!L1382,Metadata!B1382)=2, IF(Metadata!L1382=Metadata!B1382, "No", "Yes"), "One (or both) of these fields are empty"),"")</f>
        <v/>
      </c>
      <c r="C1387" t="str">
        <f>IF(COUNTA(Metadata!A1382)=1,IF(COUNTA(Metadata!B1382:'Metadata'!P1382)=15, "Yes", "One (or more) of these fields are empty"),"")</f>
        <v/>
      </c>
      <c r="D1387" t="str">
        <f>IF(COUNTA(Metadata!A1382)=1, IF(ISNUMBER(MATCH(LEFT(Metadata!O1382,SEARCH(":",Metadata!O1382)-1),'Library and Platform Vocabulary'!$A$117:$A$413,0)), "Yes", "No"),"")</f>
        <v/>
      </c>
      <c r="E1387" t="str">
        <f ca="1">IF(COUNTA(Metadata!A1382)=1,IF(Metadata!N1382&gt;TODAY(),"No, date is in the future or is invalid", "Yes"),"")</f>
        <v/>
      </c>
    </row>
    <row r="1388" spans="1:5">
      <c r="A1388" t="str">
        <f>IF(COUNTA(Metadata!A1383)=1,ROW(Metadata!A1383),"")</f>
        <v/>
      </c>
      <c r="B1388" t="str">
        <f>IF(COUNTA(Metadata!A1383)=1,IF(COUNTA(Metadata!L1383,Metadata!B1383)=2, IF(Metadata!L1383=Metadata!B1383, "No", "Yes"), "One (or both) of these fields are empty"),"")</f>
        <v/>
      </c>
      <c r="C1388" t="str">
        <f>IF(COUNTA(Metadata!A1383)=1,IF(COUNTA(Metadata!B1383:'Metadata'!P1383)=15, "Yes", "One (or more) of these fields are empty"),"")</f>
        <v/>
      </c>
      <c r="D1388" t="str">
        <f>IF(COUNTA(Metadata!A1383)=1, IF(ISNUMBER(MATCH(LEFT(Metadata!O1383,SEARCH(":",Metadata!O1383)-1),'Library and Platform Vocabulary'!$A$117:$A$413,0)), "Yes", "No"),"")</f>
        <v/>
      </c>
      <c r="E1388" t="str">
        <f ca="1">IF(COUNTA(Metadata!A1383)=1,IF(Metadata!N1383&gt;TODAY(),"No, date is in the future or is invalid", "Yes"),"")</f>
        <v/>
      </c>
    </row>
    <row r="1389" spans="1:5">
      <c r="A1389" t="str">
        <f>IF(COUNTA(Metadata!A1384)=1,ROW(Metadata!A1384),"")</f>
        <v/>
      </c>
      <c r="B1389" t="str">
        <f>IF(COUNTA(Metadata!A1384)=1,IF(COUNTA(Metadata!L1384,Metadata!B1384)=2, IF(Metadata!L1384=Metadata!B1384, "No", "Yes"), "One (or both) of these fields are empty"),"")</f>
        <v/>
      </c>
      <c r="C1389" t="str">
        <f>IF(COUNTA(Metadata!A1384)=1,IF(COUNTA(Metadata!B1384:'Metadata'!P1384)=15, "Yes", "One (or more) of these fields are empty"),"")</f>
        <v/>
      </c>
      <c r="D1389" t="str">
        <f>IF(COUNTA(Metadata!A1384)=1, IF(ISNUMBER(MATCH(LEFT(Metadata!O1384,SEARCH(":",Metadata!O1384)-1),'Library and Platform Vocabulary'!$A$117:$A$413,0)), "Yes", "No"),"")</f>
        <v/>
      </c>
      <c r="E1389" t="str">
        <f ca="1">IF(COUNTA(Metadata!A1384)=1,IF(Metadata!N1384&gt;TODAY(),"No, date is in the future or is invalid", "Yes"),"")</f>
        <v/>
      </c>
    </row>
    <row r="1390" spans="1:5">
      <c r="A1390" t="str">
        <f>IF(COUNTA(Metadata!A1385)=1,ROW(Metadata!A1385),"")</f>
        <v/>
      </c>
      <c r="B1390" t="str">
        <f>IF(COUNTA(Metadata!A1385)=1,IF(COUNTA(Metadata!L1385,Metadata!B1385)=2, IF(Metadata!L1385=Metadata!B1385, "No", "Yes"), "One (or both) of these fields are empty"),"")</f>
        <v/>
      </c>
      <c r="C1390" t="str">
        <f>IF(COUNTA(Metadata!A1385)=1,IF(COUNTA(Metadata!B1385:'Metadata'!P1385)=15, "Yes", "One (or more) of these fields are empty"),"")</f>
        <v/>
      </c>
      <c r="D1390" t="str">
        <f>IF(COUNTA(Metadata!A1385)=1, IF(ISNUMBER(MATCH(LEFT(Metadata!O1385,SEARCH(":",Metadata!O1385)-1),'Library and Platform Vocabulary'!$A$117:$A$413,0)), "Yes", "No"),"")</f>
        <v/>
      </c>
      <c r="E1390" t="str">
        <f ca="1">IF(COUNTA(Metadata!A1385)=1,IF(Metadata!N1385&gt;TODAY(),"No, date is in the future or is invalid", "Yes"),"")</f>
        <v/>
      </c>
    </row>
    <row r="1391" spans="1:5">
      <c r="A1391" t="str">
        <f>IF(COUNTA(Metadata!A1386)=1,ROW(Metadata!A1386),"")</f>
        <v/>
      </c>
      <c r="B1391" t="str">
        <f>IF(COUNTA(Metadata!A1386)=1,IF(COUNTA(Metadata!L1386,Metadata!B1386)=2, IF(Metadata!L1386=Metadata!B1386, "No", "Yes"), "One (or both) of these fields are empty"),"")</f>
        <v/>
      </c>
      <c r="C1391" t="str">
        <f>IF(COUNTA(Metadata!A1386)=1,IF(COUNTA(Metadata!B1386:'Metadata'!P1386)=15, "Yes", "One (or more) of these fields are empty"),"")</f>
        <v/>
      </c>
      <c r="D1391" t="str">
        <f>IF(COUNTA(Metadata!A1386)=1, IF(ISNUMBER(MATCH(LEFT(Metadata!O1386,SEARCH(":",Metadata!O1386)-1),'Library and Platform Vocabulary'!$A$117:$A$413,0)), "Yes", "No"),"")</f>
        <v/>
      </c>
      <c r="E1391" t="str">
        <f ca="1">IF(COUNTA(Metadata!A1386)=1,IF(Metadata!N1386&gt;TODAY(),"No, date is in the future or is invalid", "Yes"),"")</f>
        <v/>
      </c>
    </row>
    <row r="1392" spans="1:5">
      <c r="A1392" t="str">
        <f>IF(COUNTA(Metadata!A1387)=1,ROW(Metadata!A1387),"")</f>
        <v/>
      </c>
      <c r="B1392" t="str">
        <f>IF(COUNTA(Metadata!A1387)=1,IF(COUNTA(Metadata!L1387,Metadata!B1387)=2, IF(Metadata!L1387=Metadata!B1387, "No", "Yes"), "One (or both) of these fields are empty"),"")</f>
        <v/>
      </c>
      <c r="C1392" t="str">
        <f>IF(COUNTA(Metadata!A1387)=1,IF(COUNTA(Metadata!B1387:'Metadata'!P1387)=15, "Yes", "One (or more) of these fields are empty"),"")</f>
        <v/>
      </c>
      <c r="D1392" t="str">
        <f>IF(COUNTA(Metadata!A1387)=1, IF(ISNUMBER(MATCH(LEFT(Metadata!O1387,SEARCH(":",Metadata!O1387)-1),'Library and Platform Vocabulary'!$A$117:$A$413,0)), "Yes", "No"),"")</f>
        <v/>
      </c>
      <c r="E1392" t="str">
        <f ca="1">IF(COUNTA(Metadata!A1387)=1,IF(Metadata!N1387&gt;TODAY(),"No, date is in the future or is invalid", "Yes"),"")</f>
        <v/>
      </c>
    </row>
    <row r="1393" spans="1:5">
      <c r="A1393" t="str">
        <f>IF(COUNTA(Metadata!A1388)=1,ROW(Metadata!A1388),"")</f>
        <v/>
      </c>
      <c r="B1393" t="str">
        <f>IF(COUNTA(Metadata!A1388)=1,IF(COUNTA(Metadata!L1388,Metadata!B1388)=2, IF(Metadata!L1388=Metadata!B1388, "No", "Yes"), "One (or both) of these fields are empty"),"")</f>
        <v/>
      </c>
      <c r="C1393" t="str">
        <f>IF(COUNTA(Metadata!A1388)=1,IF(COUNTA(Metadata!B1388:'Metadata'!P1388)=15, "Yes", "One (or more) of these fields are empty"),"")</f>
        <v/>
      </c>
      <c r="D1393" t="str">
        <f>IF(COUNTA(Metadata!A1388)=1, IF(ISNUMBER(MATCH(LEFT(Metadata!O1388,SEARCH(":",Metadata!O1388)-1),'Library and Platform Vocabulary'!$A$117:$A$413,0)), "Yes", "No"),"")</f>
        <v/>
      </c>
      <c r="E1393" t="str">
        <f ca="1">IF(COUNTA(Metadata!A1388)=1,IF(Metadata!N1388&gt;TODAY(),"No, date is in the future or is invalid", "Yes"),"")</f>
        <v/>
      </c>
    </row>
    <row r="1394" spans="1:5">
      <c r="A1394" t="str">
        <f>IF(COUNTA(Metadata!A1389)=1,ROW(Metadata!A1389),"")</f>
        <v/>
      </c>
      <c r="B1394" t="str">
        <f>IF(COUNTA(Metadata!A1389)=1,IF(COUNTA(Metadata!L1389,Metadata!B1389)=2, IF(Metadata!L1389=Metadata!B1389, "No", "Yes"), "One (or both) of these fields are empty"),"")</f>
        <v/>
      </c>
      <c r="C1394" t="str">
        <f>IF(COUNTA(Metadata!A1389)=1,IF(COUNTA(Metadata!B1389:'Metadata'!P1389)=15, "Yes", "One (or more) of these fields are empty"),"")</f>
        <v/>
      </c>
      <c r="D1394" t="str">
        <f>IF(COUNTA(Metadata!A1389)=1, IF(ISNUMBER(MATCH(LEFT(Metadata!O1389,SEARCH(":",Metadata!O1389)-1),'Library and Platform Vocabulary'!$A$117:$A$413,0)), "Yes", "No"),"")</f>
        <v/>
      </c>
      <c r="E1394" t="str">
        <f ca="1">IF(COUNTA(Metadata!A1389)=1,IF(Metadata!N1389&gt;TODAY(),"No, date is in the future or is invalid", "Yes"),"")</f>
        <v/>
      </c>
    </row>
    <row r="1395" spans="1:5">
      <c r="A1395" t="str">
        <f>IF(COUNTA(Metadata!A1390)=1,ROW(Metadata!A1390),"")</f>
        <v/>
      </c>
      <c r="B1395" t="str">
        <f>IF(COUNTA(Metadata!A1390)=1,IF(COUNTA(Metadata!L1390,Metadata!B1390)=2, IF(Metadata!L1390=Metadata!B1390, "No", "Yes"), "One (or both) of these fields are empty"),"")</f>
        <v/>
      </c>
      <c r="C1395" t="str">
        <f>IF(COUNTA(Metadata!A1390)=1,IF(COUNTA(Metadata!B1390:'Metadata'!P1390)=15, "Yes", "One (or more) of these fields are empty"),"")</f>
        <v/>
      </c>
      <c r="D1395" t="str">
        <f>IF(COUNTA(Metadata!A1390)=1, IF(ISNUMBER(MATCH(LEFT(Metadata!O1390,SEARCH(":",Metadata!O1390)-1),'Library and Platform Vocabulary'!$A$117:$A$413,0)), "Yes", "No"),"")</f>
        <v/>
      </c>
      <c r="E1395" t="str">
        <f ca="1">IF(COUNTA(Metadata!A1390)=1,IF(Metadata!N1390&gt;TODAY(),"No, date is in the future or is invalid", "Yes"),"")</f>
        <v/>
      </c>
    </row>
    <row r="1396" spans="1:5">
      <c r="A1396" t="str">
        <f>IF(COUNTA(Metadata!A1391)=1,ROW(Metadata!A1391),"")</f>
        <v/>
      </c>
      <c r="B1396" t="str">
        <f>IF(COUNTA(Metadata!A1391)=1,IF(COUNTA(Metadata!L1391,Metadata!B1391)=2, IF(Metadata!L1391=Metadata!B1391, "No", "Yes"), "One (or both) of these fields are empty"),"")</f>
        <v/>
      </c>
      <c r="C1396" t="str">
        <f>IF(COUNTA(Metadata!A1391)=1,IF(COUNTA(Metadata!B1391:'Metadata'!P1391)=15, "Yes", "One (or more) of these fields are empty"),"")</f>
        <v/>
      </c>
      <c r="D1396" t="str">
        <f>IF(COUNTA(Metadata!A1391)=1, IF(ISNUMBER(MATCH(LEFT(Metadata!O1391,SEARCH(":",Metadata!O1391)-1),'Library and Platform Vocabulary'!$A$117:$A$413,0)), "Yes", "No"),"")</f>
        <v/>
      </c>
      <c r="E1396" t="str">
        <f ca="1">IF(COUNTA(Metadata!A1391)=1,IF(Metadata!N1391&gt;TODAY(),"No, date is in the future or is invalid", "Yes"),"")</f>
        <v/>
      </c>
    </row>
    <row r="1397" spans="1:5">
      <c r="A1397" t="str">
        <f>IF(COUNTA(Metadata!A1392)=1,ROW(Metadata!A1392),"")</f>
        <v/>
      </c>
      <c r="B1397" t="str">
        <f>IF(COUNTA(Metadata!A1392)=1,IF(COUNTA(Metadata!L1392,Metadata!B1392)=2, IF(Metadata!L1392=Metadata!B1392, "No", "Yes"), "One (or both) of these fields are empty"),"")</f>
        <v/>
      </c>
      <c r="C1397" t="str">
        <f>IF(COUNTA(Metadata!A1392)=1,IF(COUNTA(Metadata!B1392:'Metadata'!P1392)=15, "Yes", "One (or more) of these fields are empty"),"")</f>
        <v/>
      </c>
      <c r="D1397" t="str">
        <f>IF(COUNTA(Metadata!A1392)=1, IF(ISNUMBER(MATCH(LEFT(Metadata!O1392,SEARCH(":",Metadata!O1392)-1),'Library and Platform Vocabulary'!$A$117:$A$413,0)), "Yes", "No"),"")</f>
        <v/>
      </c>
      <c r="E1397" t="str">
        <f ca="1">IF(COUNTA(Metadata!A1392)=1,IF(Metadata!N1392&gt;TODAY(),"No, date is in the future or is invalid", "Yes"),"")</f>
        <v/>
      </c>
    </row>
    <row r="1398" spans="1:5">
      <c r="A1398" t="str">
        <f>IF(COUNTA(Metadata!A1393)=1,ROW(Metadata!A1393),"")</f>
        <v/>
      </c>
      <c r="B1398" t="str">
        <f>IF(COUNTA(Metadata!A1393)=1,IF(COUNTA(Metadata!L1393,Metadata!B1393)=2, IF(Metadata!L1393=Metadata!B1393, "No", "Yes"), "One (or both) of these fields are empty"),"")</f>
        <v/>
      </c>
      <c r="C1398" t="str">
        <f>IF(COUNTA(Metadata!A1393)=1,IF(COUNTA(Metadata!B1393:'Metadata'!P1393)=15, "Yes", "One (or more) of these fields are empty"),"")</f>
        <v/>
      </c>
      <c r="D1398" t="str">
        <f>IF(COUNTA(Metadata!A1393)=1, IF(ISNUMBER(MATCH(LEFT(Metadata!O1393,SEARCH(":",Metadata!O1393)-1),'Library and Platform Vocabulary'!$A$117:$A$413,0)), "Yes", "No"),"")</f>
        <v/>
      </c>
      <c r="E1398" t="str">
        <f ca="1">IF(COUNTA(Metadata!A1393)=1,IF(Metadata!N1393&gt;TODAY(),"No, date is in the future or is invalid", "Yes"),"")</f>
        <v/>
      </c>
    </row>
    <row r="1399" spans="1:5">
      <c r="A1399" t="str">
        <f>IF(COUNTA(Metadata!A1394)=1,ROW(Metadata!A1394),"")</f>
        <v/>
      </c>
      <c r="B1399" t="str">
        <f>IF(COUNTA(Metadata!A1394)=1,IF(COUNTA(Metadata!L1394,Metadata!B1394)=2, IF(Metadata!L1394=Metadata!B1394, "No", "Yes"), "One (or both) of these fields are empty"),"")</f>
        <v/>
      </c>
      <c r="C1399" t="str">
        <f>IF(COUNTA(Metadata!A1394)=1,IF(COUNTA(Metadata!B1394:'Metadata'!P1394)=15, "Yes", "One (or more) of these fields are empty"),"")</f>
        <v/>
      </c>
      <c r="D1399" t="str">
        <f>IF(COUNTA(Metadata!A1394)=1, IF(ISNUMBER(MATCH(LEFT(Metadata!O1394,SEARCH(":",Metadata!O1394)-1),'Library and Platform Vocabulary'!$A$117:$A$413,0)), "Yes", "No"),"")</f>
        <v/>
      </c>
      <c r="E1399" t="str">
        <f ca="1">IF(COUNTA(Metadata!A1394)=1,IF(Metadata!N1394&gt;TODAY(),"No, date is in the future or is invalid", "Yes"),"")</f>
        <v/>
      </c>
    </row>
    <row r="1400" spans="1:5">
      <c r="A1400" t="str">
        <f>IF(COUNTA(Metadata!A1395)=1,ROW(Metadata!A1395),"")</f>
        <v/>
      </c>
      <c r="B1400" t="str">
        <f>IF(COUNTA(Metadata!A1395)=1,IF(COUNTA(Metadata!L1395,Metadata!B1395)=2, IF(Metadata!L1395=Metadata!B1395, "No", "Yes"), "One (or both) of these fields are empty"),"")</f>
        <v/>
      </c>
      <c r="C1400" t="str">
        <f>IF(COUNTA(Metadata!A1395)=1,IF(COUNTA(Metadata!B1395:'Metadata'!P1395)=15, "Yes", "One (or more) of these fields are empty"),"")</f>
        <v/>
      </c>
      <c r="D1400" t="str">
        <f>IF(COUNTA(Metadata!A1395)=1, IF(ISNUMBER(MATCH(LEFT(Metadata!O1395,SEARCH(":",Metadata!O1395)-1),'Library and Platform Vocabulary'!$A$117:$A$413,0)), "Yes", "No"),"")</f>
        <v/>
      </c>
      <c r="E1400" t="str">
        <f ca="1">IF(COUNTA(Metadata!A1395)=1,IF(Metadata!N1395&gt;TODAY(),"No, date is in the future or is invalid", "Yes"),"")</f>
        <v/>
      </c>
    </row>
    <row r="1401" spans="1:5">
      <c r="A1401" t="str">
        <f>IF(COUNTA(Metadata!A1396)=1,ROW(Metadata!A1396),"")</f>
        <v/>
      </c>
      <c r="B1401" t="str">
        <f>IF(COUNTA(Metadata!A1396)=1,IF(COUNTA(Metadata!L1396,Metadata!B1396)=2, IF(Metadata!L1396=Metadata!B1396, "No", "Yes"), "One (or both) of these fields are empty"),"")</f>
        <v/>
      </c>
      <c r="C1401" t="str">
        <f>IF(COUNTA(Metadata!A1396)=1,IF(COUNTA(Metadata!B1396:'Metadata'!P1396)=15, "Yes", "One (or more) of these fields are empty"),"")</f>
        <v/>
      </c>
      <c r="D1401" t="str">
        <f>IF(COUNTA(Metadata!A1396)=1, IF(ISNUMBER(MATCH(LEFT(Metadata!O1396,SEARCH(":",Metadata!O1396)-1),'Library and Platform Vocabulary'!$A$117:$A$413,0)), "Yes", "No"),"")</f>
        <v/>
      </c>
      <c r="E1401" t="str">
        <f ca="1">IF(COUNTA(Metadata!A1396)=1,IF(Metadata!N1396&gt;TODAY(),"No, date is in the future or is invalid", "Yes"),"")</f>
        <v/>
      </c>
    </row>
    <row r="1402" spans="1:5">
      <c r="A1402" t="str">
        <f>IF(COUNTA(Metadata!A1397)=1,ROW(Metadata!A1397),"")</f>
        <v/>
      </c>
      <c r="B1402" t="str">
        <f>IF(COUNTA(Metadata!A1397)=1,IF(COUNTA(Metadata!L1397,Metadata!B1397)=2, IF(Metadata!L1397=Metadata!B1397, "No", "Yes"), "One (or both) of these fields are empty"),"")</f>
        <v/>
      </c>
      <c r="C1402" t="str">
        <f>IF(COUNTA(Metadata!A1397)=1,IF(COUNTA(Metadata!B1397:'Metadata'!P1397)=15, "Yes", "One (or more) of these fields are empty"),"")</f>
        <v/>
      </c>
      <c r="D1402" t="str">
        <f>IF(COUNTA(Metadata!A1397)=1, IF(ISNUMBER(MATCH(LEFT(Metadata!O1397,SEARCH(":",Metadata!O1397)-1),'Library and Platform Vocabulary'!$A$117:$A$413,0)), "Yes", "No"),"")</f>
        <v/>
      </c>
      <c r="E1402" t="str">
        <f ca="1">IF(COUNTA(Metadata!A1397)=1,IF(Metadata!N1397&gt;TODAY(),"No, date is in the future or is invalid", "Yes"),"")</f>
        <v/>
      </c>
    </row>
    <row r="1403" spans="1:5">
      <c r="A1403" t="str">
        <f>IF(COUNTA(Metadata!A1398)=1,ROW(Metadata!A1398),"")</f>
        <v/>
      </c>
      <c r="B1403" t="str">
        <f>IF(COUNTA(Metadata!A1398)=1,IF(COUNTA(Metadata!L1398,Metadata!B1398)=2, IF(Metadata!L1398=Metadata!B1398, "No", "Yes"), "One (or both) of these fields are empty"),"")</f>
        <v/>
      </c>
      <c r="C1403" t="str">
        <f>IF(COUNTA(Metadata!A1398)=1,IF(COUNTA(Metadata!B1398:'Metadata'!P1398)=15, "Yes", "One (or more) of these fields are empty"),"")</f>
        <v/>
      </c>
      <c r="D1403" t="str">
        <f>IF(COUNTA(Metadata!A1398)=1, IF(ISNUMBER(MATCH(LEFT(Metadata!O1398,SEARCH(":",Metadata!O1398)-1),'Library and Platform Vocabulary'!$A$117:$A$413,0)), "Yes", "No"),"")</f>
        <v/>
      </c>
      <c r="E1403" t="str">
        <f ca="1">IF(COUNTA(Metadata!A1398)=1,IF(Metadata!N1398&gt;TODAY(),"No, date is in the future or is invalid", "Yes"),"")</f>
        <v/>
      </c>
    </row>
    <row r="1404" spans="1:5">
      <c r="A1404" t="str">
        <f>IF(COUNTA(Metadata!A1399)=1,ROW(Metadata!A1399),"")</f>
        <v/>
      </c>
      <c r="B1404" t="str">
        <f>IF(COUNTA(Metadata!A1399)=1,IF(COUNTA(Metadata!L1399,Metadata!B1399)=2, IF(Metadata!L1399=Metadata!B1399, "No", "Yes"), "One (or both) of these fields are empty"),"")</f>
        <v/>
      </c>
      <c r="C1404" t="str">
        <f>IF(COUNTA(Metadata!A1399)=1,IF(COUNTA(Metadata!B1399:'Metadata'!P1399)=15, "Yes", "One (or more) of these fields are empty"),"")</f>
        <v/>
      </c>
      <c r="D1404" t="str">
        <f>IF(COUNTA(Metadata!A1399)=1, IF(ISNUMBER(MATCH(LEFT(Metadata!O1399,SEARCH(":",Metadata!O1399)-1),'Library and Platform Vocabulary'!$A$117:$A$413,0)), "Yes", "No"),"")</f>
        <v/>
      </c>
      <c r="E1404" t="str">
        <f ca="1">IF(COUNTA(Metadata!A1399)=1,IF(Metadata!N1399&gt;TODAY(),"No, date is in the future or is invalid", "Yes"),"")</f>
        <v/>
      </c>
    </row>
    <row r="1405" spans="1:5">
      <c r="A1405" t="str">
        <f>IF(COUNTA(Metadata!A1400)=1,ROW(Metadata!A1400),"")</f>
        <v/>
      </c>
      <c r="B1405" t="str">
        <f>IF(COUNTA(Metadata!A1400)=1,IF(COUNTA(Metadata!L1400,Metadata!B1400)=2, IF(Metadata!L1400=Metadata!B1400, "No", "Yes"), "One (or both) of these fields are empty"),"")</f>
        <v/>
      </c>
      <c r="C1405" t="str">
        <f>IF(COUNTA(Metadata!A1400)=1,IF(COUNTA(Metadata!B1400:'Metadata'!P1400)=15, "Yes", "One (or more) of these fields are empty"),"")</f>
        <v/>
      </c>
      <c r="D1405" t="str">
        <f>IF(COUNTA(Metadata!A1400)=1, IF(ISNUMBER(MATCH(LEFT(Metadata!O1400,SEARCH(":",Metadata!O1400)-1),'Library and Platform Vocabulary'!$A$117:$A$413,0)), "Yes", "No"),"")</f>
        <v/>
      </c>
      <c r="E1405" t="str">
        <f ca="1">IF(COUNTA(Metadata!A1400)=1,IF(Metadata!N1400&gt;TODAY(),"No, date is in the future or is invalid", "Yes"),"")</f>
        <v/>
      </c>
    </row>
    <row r="1406" spans="1:5">
      <c r="A1406" t="str">
        <f>IF(COUNTA(Metadata!A1401)=1,ROW(Metadata!A1401),"")</f>
        <v/>
      </c>
      <c r="B1406" t="str">
        <f>IF(COUNTA(Metadata!A1401)=1,IF(COUNTA(Metadata!L1401,Metadata!B1401)=2, IF(Metadata!L1401=Metadata!B1401, "No", "Yes"), "One (or both) of these fields are empty"),"")</f>
        <v/>
      </c>
      <c r="C1406" t="str">
        <f>IF(COUNTA(Metadata!A1401)=1,IF(COUNTA(Metadata!B1401:'Metadata'!P1401)=15, "Yes", "One (or more) of these fields are empty"),"")</f>
        <v/>
      </c>
      <c r="D1406" t="str">
        <f>IF(COUNTA(Metadata!A1401)=1, IF(ISNUMBER(MATCH(LEFT(Metadata!O1401,SEARCH(":",Metadata!O1401)-1),'Library and Platform Vocabulary'!$A$117:$A$413,0)), "Yes", "No"),"")</f>
        <v/>
      </c>
      <c r="E1406" t="str">
        <f ca="1">IF(COUNTA(Metadata!A1401)=1,IF(Metadata!N1401&gt;TODAY(),"No, date is in the future or is invalid", "Yes"),"")</f>
        <v/>
      </c>
    </row>
    <row r="1407" spans="1:5">
      <c r="A1407" t="str">
        <f>IF(COUNTA(Metadata!A1402)=1,ROW(Metadata!A1402),"")</f>
        <v/>
      </c>
      <c r="B1407" t="str">
        <f>IF(COUNTA(Metadata!A1402)=1,IF(COUNTA(Metadata!L1402,Metadata!B1402)=2, IF(Metadata!L1402=Metadata!B1402, "No", "Yes"), "One (or both) of these fields are empty"),"")</f>
        <v/>
      </c>
      <c r="C1407" t="str">
        <f>IF(COUNTA(Metadata!A1402)=1,IF(COUNTA(Metadata!B1402:'Metadata'!P1402)=15, "Yes", "One (or more) of these fields are empty"),"")</f>
        <v/>
      </c>
      <c r="D1407" t="str">
        <f>IF(COUNTA(Metadata!A1402)=1, IF(ISNUMBER(MATCH(LEFT(Metadata!O1402,SEARCH(":",Metadata!O1402)-1),'Library and Platform Vocabulary'!$A$117:$A$413,0)), "Yes", "No"),"")</f>
        <v/>
      </c>
      <c r="E1407" t="str">
        <f ca="1">IF(COUNTA(Metadata!A1402)=1,IF(Metadata!N1402&gt;TODAY(),"No, date is in the future or is invalid", "Yes"),"")</f>
        <v/>
      </c>
    </row>
    <row r="1408" spans="1:5">
      <c r="A1408" t="str">
        <f>IF(COUNTA(Metadata!A1403)=1,ROW(Metadata!A1403),"")</f>
        <v/>
      </c>
      <c r="B1408" t="str">
        <f>IF(COUNTA(Metadata!A1403)=1,IF(COUNTA(Metadata!L1403,Metadata!B1403)=2, IF(Metadata!L1403=Metadata!B1403, "No", "Yes"), "One (or both) of these fields are empty"),"")</f>
        <v/>
      </c>
      <c r="C1408" t="str">
        <f>IF(COUNTA(Metadata!A1403)=1,IF(COUNTA(Metadata!B1403:'Metadata'!P1403)=15, "Yes", "One (or more) of these fields are empty"),"")</f>
        <v/>
      </c>
      <c r="D1408" t="str">
        <f>IF(COUNTA(Metadata!A1403)=1, IF(ISNUMBER(MATCH(LEFT(Metadata!O1403,SEARCH(":",Metadata!O1403)-1),'Library and Platform Vocabulary'!$A$117:$A$413,0)), "Yes", "No"),"")</f>
        <v/>
      </c>
      <c r="E1408" t="str">
        <f ca="1">IF(COUNTA(Metadata!A1403)=1,IF(Metadata!N1403&gt;TODAY(),"No, date is in the future or is invalid", "Yes"),"")</f>
        <v/>
      </c>
    </row>
    <row r="1409" spans="1:5">
      <c r="A1409" t="str">
        <f>IF(COUNTA(Metadata!A1404)=1,ROW(Metadata!A1404),"")</f>
        <v/>
      </c>
      <c r="B1409" t="str">
        <f>IF(COUNTA(Metadata!A1404)=1,IF(COUNTA(Metadata!L1404,Metadata!B1404)=2, IF(Metadata!L1404=Metadata!B1404, "No", "Yes"), "One (or both) of these fields are empty"),"")</f>
        <v/>
      </c>
      <c r="C1409" t="str">
        <f>IF(COUNTA(Metadata!A1404)=1,IF(COUNTA(Metadata!B1404:'Metadata'!P1404)=15, "Yes", "One (or more) of these fields are empty"),"")</f>
        <v/>
      </c>
      <c r="D1409" t="str">
        <f>IF(COUNTA(Metadata!A1404)=1, IF(ISNUMBER(MATCH(LEFT(Metadata!O1404,SEARCH(":",Metadata!O1404)-1),'Library and Platform Vocabulary'!$A$117:$A$413,0)), "Yes", "No"),"")</f>
        <v/>
      </c>
      <c r="E1409" t="str">
        <f ca="1">IF(COUNTA(Metadata!A1404)=1,IF(Metadata!N1404&gt;TODAY(),"No, date is in the future or is invalid", "Yes"),"")</f>
        <v/>
      </c>
    </row>
    <row r="1410" spans="1:5">
      <c r="A1410" t="str">
        <f>IF(COUNTA(Metadata!A1405)=1,ROW(Metadata!A1405),"")</f>
        <v/>
      </c>
      <c r="B1410" t="str">
        <f>IF(COUNTA(Metadata!A1405)=1,IF(COUNTA(Metadata!L1405,Metadata!B1405)=2, IF(Metadata!L1405=Metadata!B1405, "No", "Yes"), "One (or both) of these fields are empty"),"")</f>
        <v/>
      </c>
      <c r="C1410" t="str">
        <f>IF(COUNTA(Metadata!A1405)=1,IF(COUNTA(Metadata!B1405:'Metadata'!P1405)=15, "Yes", "One (or more) of these fields are empty"),"")</f>
        <v/>
      </c>
      <c r="D1410" t="str">
        <f>IF(COUNTA(Metadata!A1405)=1, IF(ISNUMBER(MATCH(LEFT(Metadata!O1405,SEARCH(":",Metadata!O1405)-1),'Library and Platform Vocabulary'!$A$117:$A$413,0)), "Yes", "No"),"")</f>
        <v/>
      </c>
      <c r="E1410" t="str">
        <f ca="1">IF(COUNTA(Metadata!A1405)=1,IF(Metadata!N1405&gt;TODAY(),"No, date is in the future or is invalid", "Yes"),"")</f>
        <v/>
      </c>
    </row>
    <row r="1411" spans="1:5">
      <c r="A1411" t="str">
        <f>IF(COUNTA(Metadata!A1406)=1,ROW(Metadata!A1406),"")</f>
        <v/>
      </c>
      <c r="B1411" t="str">
        <f>IF(COUNTA(Metadata!A1406)=1,IF(COUNTA(Metadata!L1406,Metadata!B1406)=2, IF(Metadata!L1406=Metadata!B1406, "No", "Yes"), "One (or both) of these fields are empty"),"")</f>
        <v/>
      </c>
      <c r="C1411" t="str">
        <f>IF(COUNTA(Metadata!A1406)=1,IF(COUNTA(Metadata!B1406:'Metadata'!P1406)=15, "Yes", "One (or more) of these fields are empty"),"")</f>
        <v/>
      </c>
      <c r="D1411" t="str">
        <f>IF(COUNTA(Metadata!A1406)=1, IF(ISNUMBER(MATCH(LEFT(Metadata!O1406,SEARCH(":",Metadata!O1406)-1),'Library and Platform Vocabulary'!$A$117:$A$413,0)), "Yes", "No"),"")</f>
        <v/>
      </c>
      <c r="E1411" t="str">
        <f ca="1">IF(COUNTA(Metadata!A1406)=1,IF(Metadata!N1406&gt;TODAY(),"No, date is in the future or is invalid", "Yes"),"")</f>
        <v/>
      </c>
    </row>
    <row r="1412" spans="1:5">
      <c r="A1412" t="str">
        <f>IF(COUNTA(Metadata!A1407)=1,ROW(Metadata!A1407),"")</f>
        <v/>
      </c>
      <c r="B1412" t="str">
        <f>IF(COUNTA(Metadata!A1407)=1,IF(COUNTA(Metadata!L1407,Metadata!B1407)=2, IF(Metadata!L1407=Metadata!B1407, "No", "Yes"), "One (or both) of these fields are empty"),"")</f>
        <v/>
      </c>
      <c r="C1412" t="str">
        <f>IF(COUNTA(Metadata!A1407)=1,IF(COUNTA(Metadata!B1407:'Metadata'!P1407)=15, "Yes", "One (or more) of these fields are empty"),"")</f>
        <v/>
      </c>
      <c r="D1412" t="str">
        <f>IF(COUNTA(Metadata!A1407)=1, IF(ISNUMBER(MATCH(LEFT(Metadata!O1407,SEARCH(":",Metadata!O1407)-1),'Library and Platform Vocabulary'!$A$117:$A$413,0)), "Yes", "No"),"")</f>
        <v/>
      </c>
      <c r="E1412" t="str">
        <f ca="1">IF(COUNTA(Metadata!A1407)=1,IF(Metadata!N1407&gt;TODAY(),"No, date is in the future or is invalid", "Yes"),"")</f>
        <v/>
      </c>
    </row>
    <row r="1413" spans="1:5">
      <c r="A1413" t="str">
        <f>IF(COUNTA(Metadata!A1408)=1,ROW(Metadata!A1408),"")</f>
        <v/>
      </c>
      <c r="B1413" t="str">
        <f>IF(COUNTA(Metadata!A1408)=1,IF(COUNTA(Metadata!L1408,Metadata!B1408)=2, IF(Metadata!L1408=Metadata!B1408, "No", "Yes"), "One (or both) of these fields are empty"),"")</f>
        <v/>
      </c>
      <c r="C1413" t="str">
        <f>IF(COUNTA(Metadata!A1408)=1,IF(COUNTA(Metadata!B1408:'Metadata'!P1408)=15, "Yes", "One (or more) of these fields are empty"),"")</f>
        <v/>
      </c>
      <c r="D1413" t="str">
        <f>IF(COUNTA(Metadata!A1408)=1, IF(ISNUMBER(MATCH(LEFT(Metadata!O1408,SEARCH(":",Metadata!O1408)-1),'Library and Platform Vocabulary'!$A$117:$A$413,0)), "Yes", "No"),"")</f>
        <v/>
      </c>
      <c r="E1413" t="str">
        <f ca="1">IF(COUNTA(Metadata!A1408)=1,IF(Metadata!N1408&gt;TODAY(),"No, date is in the future or is invalid", "Yes"),"")</f>
        <v/>
      </c>
    </row>
    <row r="1414" spans="1:5">
      <c r="A1414" t="str">
        <f>IF(COUNTA(Metadata!A1409)=1,ROW(Metadata!A1409),"")</f>
        <v/>
      </c>
      <c r="B1414" t="str">
        <f>IF(COUNTA(Metadata!A1409)=1,IF(COUNTA(Metadata!L1409,Metadata!B1409)=2, IF(Metadata!L1409=Metadata!B1409, "No", "Yes"), "One (or both) of these fields are empty"),"")</f>
        <v/>
      </c>
      <c r="C1414" t="str">
        <f>IF(COUNTA(Metadata!A1409)=1,IF(COUNTA(Metadata!B1409:'Metadata'!P1409)=15, "Yes", "One (or more) of these fields are empty"),"")</f>
        <v/>
      </c>
      <c r="D1414" t="str">
        <f>IF(COUNTA(Metadata!A1409)=1, IF(ISNUMBER(MATCH(LEFT(Metadata!O1409,SEARCH(":",Metadata!O1409)-1),'Library and Platform Vocabulary'!$A$117:$A$413,0)), "Yes", "No"),"")</f>
        <v/>
      </c>
      <c r="E1414" t="str">
        <f ca="1">IF(COUNTA(Metadata!A1409)=1,IF(Metadata!N1409&gt;TODAY(),"No, date is in the future or is invalid", "Yes"),"")</f>
        <v/>
      </c>
    </row>
    <row r="1415" spans="1:5">
      <c r="A1415" t="str">
        <f>IF(COUNTA(Metadata!A1410)=1,ROW(Metadata!A1410),"")</f>
        <v/>
      </c>
      <c r="B1415" t="str">
        <f>IF(COUNTA(Metadata!A1410)=1,IF(COUNTA(Metadata!L1410,Metadata!B1410)=2, IF(Metadata!L1410=Metadata!B1410, "No", "Yes"), "One (or both) of these fields are empty"),"")</f>
        <v/>
      </c>
      <c r="C1415" t="str">
        <f>IF(COUNTA(Metadata!A1410)=1,IF(COUNTA(Metadata!B1410:'Metadata'!P1410)=15, "Yes", "One (or more) of these fields are empty"),"")</f>
        <v/>
      </c>
      <c r="D1415" t="str">
        <f>IF(COUNTA(Metadata!A1410)=1, IF(ISNUMBER(MATCH(LEFT(Metadata!O1410,SEARCH(":",Metadata!O1410)-1),'Library and Platform Vocabulary'!$A$117:$A$413,0)), "Yes", "No"),"")</f>
        <v/>
      </c>
      <c r="E1415" t="str">
        <f ca="1">IF(COUNTA(Metadata!A1410)=1,IF(Metadata!N1410&gt;TODAY(),"No, date is in the future or is invalid", "Yes"),"")</f>
        <v/>
      </c>
    </row>
    <row r="1416" spans="1:5">
      <c r="A1416" t="str">
        <f>IF(COUNTA(Metadata!A1411)=1,ROW(Metadata!A1411),"")</f>
        <v/>
      </c>
      <c r="B1416" t="str">
        <f>IF(COUNTA(Metadata!A1411)=1,IF(COUNTA(Metadata!L1411,Metadata!B1411)=2, IF(Metadata!L1411=Metadata!B1411, "No", "Yes"), "One (or both) of these fields are empty"),"")</f>
        <v/>
      </c>
      <c r="C1416" t="str">
        <f>IF(COUNTA(Metadata!A1411)=1,IF(COUNTA(Metadata!B1411:'Metadata'!P1411)=15, "Yes", "One (or more) of these fields are empty"),"")</f>
        <v/>
      </c>
      <c r="D1416" t="str">
        <f>IF(COUNTA(Metadata!A1411)=1, IF(ISNUMBER(MATCH(LEFT(Metadata!O1411,SEARCH(":",Metadata!O1411)-1),'Library and Platform Vocabulary'!$A$117:$A$413,0)), "Yes", "No"),"")</f>
        <v/>
      </c>
      <c r="E1416" t="str">
        <f ca="1">IF(COUNTA(Metadata!A1411)=1,IF(Metadata!N1411&gt;TODAY(),"No, date is in the future or is invalid", "Yes"),"")</f>
        <v/>
      </c>
    </row>
    <row r="1417" spans="1:5">
      <c r="A1417" t="str">
        <f>IF(COUNTA(Metadata!A1412)=1,ROW(Metadata!A1412),"")</f>
        <v/>
      </c>
      <c r="B1417" t="str">
        <f>IF(COUNTA(Metadata!A1412)=1,IF(COUNTA(Metadata!L1412,Metadata!B1412)=2, IF(Metadata!L1412=Metadata!B1412, "No", "Yes"), "One (or both) of these fields are empty"),"")</f>
        <v/>
      </c>
      <c r="C1417" t="str">
        <f>IF(COUNTA(Metadata!A1412)=1,IF(COUNTA(Metadata!B1412:'Metadata'!P1412)=15, "Yes", "One (or more) of these fields are empty"),"")</f>
        <v/>
      </c>
      <c r="D1417" t="str">
        <f>IF(COUNTA(Metadata!A1412)=1, IF(ISNUMBER(MATCH(LEFT(Metadata!O1412,SEARCH(":",Metadata!O1412)-1),'Library and Platform Vocabulary'!$A$117:$A$413,0)), "Yes", "No"),"")</f>
        <v/>
      </c>
      <c r="E1417" t="str">
        <f ca="1">IF(COUNTA(Metadata!A1412)=1,IF(Metadata!N1412&gt;TODAY(),"No, date is in the future or is invalid", "Yes"),"")</f>
        <v/>
      </c>
    </row>
    <row r="1418" spans="1:5">
      <c r="A1418" t="str">
        <f>IF(COUNTA(Metadata!A1413)=1,ROW(Metadata!A1413),"")</f>
        <v/>
      </c>
      <c r="B1418" t="str">
        <f>IF(COUNTA(Metadata!A1413)=1,IF(COUNTA(Metadata!L1413,Metadata!B1413)=2, IF(Metadata!L1413=Metadata!B1413, "No", "Yes"), "One (or both) of these fields are empty"),"")</f>
        <v/>
      </c>
      <c r="C1418" t="str">
        <f>IF(COUNTA(Metadata!A1413)=1,IF(COUNTA(Metadata!B1413:'Metadata'!P1413)=15, "Yes", "One (or more) of these fields are empty"),"")</f>
        <v/>
      </c>
      <c r="D1418" t="str">
        <f>IF(COUNTA(Metadata!A1413)=1, IF(ISNUMBER(MATCH(LEFT(Metadata!O1413,SEARCH(":",Metadata!O1413)-1),'Library and Platform Vocabulary'!$A$117:$A$413,0)), "Yes", "No"),"")</f>
        <v/>
      </c>
      <c r="E1418" t="str">
        <f ca="1">IF(COUNTA(Metadata!A1413)=1,IF(Metadata!N1413&gt;TODAY(),"No, date is in the future or is invalid", "Yes"),"")</f>
        <v/>
      </c>
    </row>
    <row r="1419" spans="1:5">
      <c r="A1419" t="str">
        <f>IF(COUNTA(Metadata!A1414)=1,ROW(Metadata!A1414),"")</f>
        <v/>
      </c>
      <c r="B1419" t="str">
        <f>IF(COUNTA(Metadata!A1414)=1,IF(COUNTA(Metadata!L1414,Metadata!B1414)=2, IF(Metadata!L1414=Metadata!B1414, "No", "Yes"), "One (or both) of these fields are empty"),"")</f>
        <v/>
      </c>
      <c r="C1419" t="str">
        <f>IF(COUNTA(Metadata!A1414)=1,IF(COUNTA(Metadata!B1414:'Metadata'!P1414)=15, "Yes", "One (or more) of these fields are empty"),"")</f>
        <v/>
      </c>
      <c r="D1419" t="str">
        <f>IF(COUNTA(Metadata!A1414)=1, IF(ISNUMBER(MATCH(LEFT(Metadata!O1414,SEARCH(":",Metadata!O1414)-1),'Library and Platform Vocabulary'!$A$117:$A$413,0)), "Yes", "No"),"")</f>
        <v/>
      </c>
      <c r="E1419" t="str">
        <f ca="1">IF(COUNTA(Metadata!A1414)=1,IF(Metadata!N1414&gt;TODAY(),"No, date is in the future or is invalid", "Yes"),"")</f>
        <v/>
      </c>
    </row>
    <row r="1420" spans="1:5">
      <c r="A1420" t="str">
        <f>IF(COUNTA(Metadata!A1415)=1,ROW(Metadata!A1415),"")</f>
        <v/>
      </c>
      <c r="B1420" t="str">
        <f>IF(COUNTA(Metadata!A1415)=1,IF(COUNTA(Metadata!L1415,Metadata!B1415)=2, IF(Metadata!L1415=Metadata!B1415, "No", "Yes"), "One (or both) of these fields are empty"),"")</f>
        <v/>
      </c>
      <c r="C1420" t="str">
        <f>IF(COUNTA(Metadata!A1415)=1,IF(COUNTA(Metadata!B1415:'Metadata'!P1415)=15, "Yes", "One (or more) of these fields are empty"),"")</f>
        <v/>
      </c>
      <c r="D1420" t="str">
        <f>IF(COUNTA(Metadata!A1415)=1, IF(ISNUMBER(MATCH(LEFT(Metadata!O1415,SEARCH(":",Metadata!O1415)-1),'Library and Platform Vocabulary'!$A$117:$A$413,0)), "Yes", "No"),"")</f>
        <v/>
      </c>
      <c r="E1420" t="str">
        <f ca="1">IF(COUNTA(Metadata!A1415)=1,IF(Metadata!N1415&gt;TODAY(),"No, date is in the future or is invalid", "Yes"),"")</f>
        <v/>
      </c>
    </row>
    <row r="1421" spans="1:5">
      <c r="A1421" t="str">
        <f>IF(COUNTA(Metadata!A1416)=1,ROW(Metadata!A1416),"")</f>
        <v/>
      </c>
      <c r="B1421" t="str">
        <f>IF(COUNTA(Metadata!A1416)=1,IF(COUNTA(Metadata!L1416,Metadata!B1416)=2, IF(Metadata!L1416=Metadata!B1416, "No", "Yes"), "One (or both) of these fields are empty"),"")</f>
        <v/>
      </c>
      <c r="C1421" t="str">
        <f>IF(COUNTA(Metadata!A1416)=1,IF(COUNTA(Metadata!B1416:'Metadata'!P1416)=15, "Yes", "One (or more) of these fields are empty"),"")</f>
        <v/>
      </c>
      <c r="D1421" t="str">
        <f>IF(COUNTA(Metadata!A1416)=1, IF(ISNUMBER(MATCH(LEFT(Metadata!O1416,SEARCH(":",Metadata!O1416)-1),'Library and Platform Vocabulary'!$A$117:$A$413,0)), "Yes", "No"),"")</f>
        <v/>
      </c>
      <c r="E1421" t="str">
        <f ca="1">IF(COUNTA(Metadata!A1416)=1,IF(Metadata!N1416&gt;TODAY(),"No, date is in the future or is invalid", "Yes"),"")</f>
        <v/>
      </c>
    </row>
    <row r="1422" spans="1:5">
      <c r="A1422" t="str">
        <f>IF(COUNTA(Metadata!A1417)=1,ROW(Metadata!A1417),"")</f>
        <v/>
      </c>
      <c r="B1422" t="str">
        <f>IF(COUNTA(Metadata!A1417)=1,IF(COUNTA(Metadata!L1417,Metadata!B1417)=2, IF(Metadata!L1417=Metadata!B1417, "No", "Yes"), "One (or both) of these fields are empty"),"")</f>
        <v/>
      </c>
      <c r="C1422" t="str">
        <f>IF(COUNTA(Metadata!A1417)=1,IF(COUNTA(Metadata!B1417:'Metadata'!P1417)=15, "Yes", "One (or more) of these fields are empty"),"")</f>
        <v/>
      </c>
      <c r="D1422" t="str">
        <f>IF(COUNTA(Metadata!A1417)=1, IF(ISNUMBER(MATCH(LEFT(Metadata!O1417,SEARCH(":",Metadata!O1417)-1),'Library and Platform Vocabulary'!$A$117:$A$413,0)), "Yes", "No"),"")</f>
        <v/>
      </c>
      <c r="E1422" t="str">
        <f ca="1">IF(COUNTA(Metadata!A1417)=1,IF(Metadata!N1417&gt;TODAY(),"No, date is in the future or is invalid", "Yes"),"")</f>
        <v/>
      </c>
    </row>
    <row r="1423" spans="1:5">
      <c r="A1423" t="str">
        <f>IF(COUNTA(Metadata!A1418)=1,ROW(Metadata!A1418),"")</f>
        <v/>
      </c>
      <c r="B1423" t="str">
        <f>IF(COUNTA(Metadata!A1418)=1,IF(COUNTA(Metadata!L1418,Metadata!B1418)=2, IF(Metadata!L1418=Metadata!B1418, "No", "Yes"), "One (or both) of these fields are empty"),"")</f>
        <v/>
      </c>
      <c r="C1423" t="str">
        <f>IF(COUNTA(Metadata!A1418)=1,IF(COUNTA(Metadata!B1418:'Metadata'!P1418)=15, "Yes", "One (or more) of these fields are empty"),"")</f>
        <v/>
      </c>
      <c r="D1423" t="str">
        <f>IF(COUNTA(Metadata!A1418)=1, IF(ISNUMBER(MATCH(LEFT(Metadata!O1418,SEARCH(":",Metadata!O1418)-1),'Library and Platform Vocabulary'!$A$117:$A$413,0)), "Yes", "No"),"")</f>
        <v/>
      </c>
      <c r="E1423" t="str">
        <f ca="1">IF(COUNTA(Metadata!A1418)=1,IF(Metadata!N1418&gt;TODAY(),"No, date is in the future or is invalid", "Yes"),"")</f>
        <v/>
      </c>
    </row>
    <row r="1424" spans="1:5">
      <c r="A1424" t="str">
        <f>IF(COUNTA(Metadata!A1419)=1,ROW(Metadata!A1419),"")</f>
        <v/>
      </c>
      <c r="B1424" t="str">
        <f>IF(COUNTA(Metadata!A1419)=1,IF(COUNTA(Metadata!L1419,Metadata!B1419)=2, IF(Metadata!L1419=Metadata!B1419, "No", "Yes"), "One (or both) of these fields are empty"),"")</f>
        <v/>
      </c>
      <c r="C1424" t="str">
        <f>IF(COUNTA(Metadata!A1419)=1,IF(COUNTA(Metadata!B1419:'Metadata'!P1419)=15, "Yes", "One (or more) of these fields are empty"),"")</f>
        <v/>
      </c>
      <c r="D1424" t="str">
        <f>IF(COUNTA(Metadata!A1419)=1, IF(ISNUMBER(MATCH(LEFT(Metadata!O1419,SEARCH(":",Metadata!O1419)-1),'Library and Platform Vocabulary'!$A$117:$A$413,0)), "Yes", "No"),"")</f>
        <v/>
      </c>
      <c r="E1424" t="str">
        <f ca="1">IF(COUNTA(Metadata!A1419)=1,IF(Metadata!N1419&gt;TODAY(),"No, date is in the future or is invalid", "Yes"),"")</f>
        <v/>
      </c>
    </row>
    <row r="1425" spans="1:5">
      <c r="A1425" t="str">
        <f>IF(COUNTA(Metadata!A1420)=1,ROW(Metadata!A1420),"")</f>
        <v/>
      </c>
      <c r="B1425" t="str">
        <f>IF(COUNTA(Metadata!A1420)=1,IF(COUNTA(Metadata!L1420,Metadata!B1420)=2, IF(Metadata!L1420=Metadata!B1420, "No", "Yes"), "One (or both) of these fields are empty"),"")</f>
        <v/>
      </c>
      <c r="C1425" t="str">
        <f>IF(COUNTA(Metadata!A1420)=1,IF(COUNTA(Metadata!B1420:'Metadata'!P1420)=15, "Yes", "One (or more) of these fields are empty"),"")</f>
        <v/>
      </c>
      <c r="D1425" t="str">
        <f>IF(COUNTA(Metadata!A1420)=1, IF(ISNUMBER(MATCH(LEFT(Metadata!O1420,SEARCH(":",Metadata!O1420)-1),'Library and Platform Vocabulary'!$A$117:$A$413,0)), "Yes", "No"),"")</f>
        <v/>
      </c>
      <c r="E1425" t="str">
        <f ca="1">IF(COUNTA(Metadata!A1420)=1,IF(Metadata!N1420&gt;TODAY(),"No, date is in the future or is invalid", "Yes"),"")</f>
        <v/>
      </c>
    </row>
    <row r="1426" spans="1:5">
      <c r="A1426" t="str">
        <f>IF(COUNTA(Metadata!A1421)=1,ROW(Metadata!A1421),"")</f>
        <v/>
      </c>
      <c r="B1426" t="str">
        <f>IF(COUNTA(Metadata!A1421)=1,IF(COUNTA(Metadata!L1421,Metadata!B1421)=2, IF(Metadata!L1421=Metadata!B1421, "No", "Yes"), "One (or both) of these fields are empty"),"")</f>
        <v/>
      </c>
      <c r="C1426" t="str">
        <f>IF(COUNTA(Metadata!A1421)=1,IF(COUNTA(Metadata!B1421:'Metadata'!P1421)=15, "Yes", "One (or more) of these fields are empty"),"")</f>
        <v/>
      </c>
      <c r="D1426" t="str">
        <f>IF(COUNTA(Metadata!A1421)=1, IF(ISNUMBER(MATCH(LEFT(Metadata!O1421,SEARCH(":",Metadata!O1421)-1),'Library and Platform Vocabulary'!$A$117:$A$413,0)), "Yes", "No"),"")</f>
        <v/>
      </c>
      <c r="E1426" t="str">
        <f ca="1">IF(COUNTA(Metadata!A1421)=1,IF(Metadata!N1421&gt;TODAY(),"No, date is in the future or is invalid", "Yes"),"")</f>
        <v/>
      </c>
    </row>
    <row r="1427" spans="1:5">
      <c r="A1427" t="str">
        <f>IF(COUNTA(Metadata!A1422)=1,ROW(Metadata!A1422),"")</f>
        <v/>
      </c>
      <c r="B1427" t="str">
        <f>IF(COUNTA(Metadata!A1422)=1,IF(COUNTA(Metadata!L1422,Metadata!B1422)=2, IF(Metadata!L1422=Metadata!B1422, "No", "Yes"), "One (or both) of these fields are empty"),"")</f>
        <v/>
      </c>
      <c r="C1427" t="str">
        <f>IF(COUNTA(Metadata!A1422)=1,IF(COUNTA(Metadata!B1422:'Metadata'!P1422)=15, "Yes", "One (or more) of these fields are empty"),"")</f>
        <v/>
      </c>
      <c r="D1427" t="str">
        <f>IF(COUNTA(Metadata!A1422)=1, IF(ISNUMBER(MATCH(LEFT(Metadata!O1422,SEARCH(":",Metadata!O1422)-1),'Library and Platform Vocabulary'!$A$117:$A$413,0)), "Yes", "No"),"")</f>
        <v/>
      </c>
      <c r="E1427" t="str">
        <f ca="1">IF(COUNTA(Metadata!A1422)=1,IF(Metadata!N1422&gt;TODAY(),"No, date is in the future or is invalid", "Yes"),"")</f>
        <v/>
      </c>
    </row>
    <row r="1428" spans="1:5">
      <c r="A1428" t="str">
        <f>IF(COUNTA(Metadata!A1423)=1,ROW(Metadata!A1423),"")</f>
        <v/>
      </c>
      <c r="B1428" t="str">
        <f>IF(COUNTA(Metadata!A1423)=1,IF(COUNTA(Metadata!L1423,Metadata!B1423)=2, IF(Metadata!L1423=Metadata!B1423, "No", "Yes"), "One (or both) of these fields are empty"),"")</f>
        <v/>
      </c>
      <c r="C1428" t="str">
        <f>IF(COUNTA(Metadata!A1423)=1,IF(COUNTA(Metadata!B1423:'Metadata'!P1423)=15, "Yes", "One (or more) of these fields are empty"),"")</f>
        <v/>
      </c>
      <c r="D1428" t="str">
        <f>IF(COUNTA(Metadata!A1423)=1, IF(ISNUMBER(MATCH(LEFT(Metadata!O1423,SEARCH(":",Metadata!O1423)-1),'Library and Platform Vocabulary'!$A$117:$A$413,0)), "Yes", "No"),"")</f>
        <v/>
      </c>
      <c r="E1428" t="str">
        <f ca="1">IF(COUNTA(Metadata!A1423)=1,IF(Metadata!N1423&gt;TODAY(),"No, date is in the future or is invalid", "Yes"),"")</f>
        <v/>
      </c>
    </row>
    <row r="1429" spans="1:5">
      <c r="A1429" t="str">
        <f>IF(COUNTA(Metadata!A1424)=1,ROW(Metadata!A1424),"")</f>
        <v/>
      </c>
      <c r="B1429" t="str">
        <f>IF(COUNTA(Metadata!A1424)=1,IF(COUNTA(Metadata!L1424,Metadata!B1424)=2, IF(Metadata!L1424=Metadata!B1424, "No", "Yes"), "One (or both) of these fields are empty"),"")</f>
        <v/>
      </c>
      <c r="C1429" t="str">
        <f>IF(COUNTA(Metadata!A1424)=1,IF(COUNTA(Metadata!B1424:'Metadata'!P1424)=15, "Yes", "One (or more) of these fields are empty"),"")</f>
        <v/>
      </c>
      <c r="D1429" t="str">
        <f>IF(COUNTA(Metadata!A1424)=1, IF(ISNUMBER(MATCH(LEFT(Metadata!O1424,SEARCH(":",Metadata!O1424)-1),'Library and Platform Vocabulary'!$A$117:$A$413,0)), "Yes", "No"),"")</f>
        <v/>
      </c>
      <c r="E1429" t="str">
        <f ca="1">IF(COUNTA(Metadata!A1424)=1,IF(Metadata!N1424&gt;TODAY(),"No, date is in the future or is invalid", "Yes"),"")</f>
        <v/>
      </c>
    </row>
    <row r="1430" spans="1:5">
      <c r="A1430" t="str">
        <f>IF(COUNTA(Metadata!A1425)=1,ROW(Metadata!A1425),"")</f>
        <v/>
      </c>
      <c r="B1430" t="str">
        <f>IF(COUNTA(Metadata!A1425)=1,IF(COUNTA(Metadata!L1425,Metadata!B1425)=2, IF(Metadata!L1425=Metadata!B1425, "No", "Yes"), "One (or both) of these fields are empty"),"")</f>
        <v/>
      </c>
      <c r="C1430" t="str">
        <f>IF(COUNTA(Metadata!A1425)=1,IF(COUNTA(Metadata!B1425:'Metadata'!P1425)=15, "Yes", "One (or more) of these fields are empty"),"")</f>
        <v/>
      </c>
      <c r="D1430" t="str">
        <f>IF(COUNTA(Metadata!A1425)=1, IF(ISNUMBER(MATCH(LEFT(Metadata!O1425,SEARCH(":",Metadata!O1425)-1),'Library and Platform Vocabulary'!$A$117:$A$413,0)), "Yes", "No"),"")</f>
        <v/>
      </c>
      <c r="E1430" t="str">
        <f ca="1">IF(COUNTA(Metadata!A1425)=1,IF(Metadata!N1425&gt;TODAY(),"No, date is in the future or is invalid", "Yes"),"")</f>
        <v/>
      </c>
    </row>
    <row r="1431" spans="1:5">
      <c r="A1431" t="str">
        <f>IF(COUNTA(Metadata!A1426)=1,ROW(Metadata!A1426),"")</f>
        <v/>
      </c>
      <c r="B1431" t="str">
        <f>IF(COUNTA(Metadata!A1426)=1,IF(COUNTA(Metadata!L1426,Metadata!B1426)=2, IF(Metadata!L1426=Metadata!B1426, "No", "Yes"), "One (or both) of these fields are empty"),"")</f>
        <v/>
      </c>
      <c r="C1431" t="str">
        <f>IF(COUNTA(Metadata!A1426)=1,IF(COUNTA(Metadata!B1426:'Metadata'!P1426)=15, "Yes", "One (or more) of these fields are empty"),"")</f>
        <v/>
      </c>
      <c r="D1431" t="str">
        <f>IF(COUNTA(Metadata!A1426)=1, IF(ISNUMBER(MATCH(LEFT(Metadata!O1426,SEARCH(":",Metadata!O1426)-1),'Library and Platform Vocabulary'!$A$117:$A$413,0)), "Yes", "No"),"")</f>
        <v/>
      </c>
      <c r="E1431" t="str">
        <f ca="1">IF(COUNTA(Metadata!A1426)=1,IF(Metadata!N1426&gt;TODAY(),"No, date is in the future or is invalid", "Yes"),"")</f>
        <v/>
      </c>
    </row>
    <row r="1432" spans="1:5">
      <c r="A1432" t="str">
        <f>IF(COUNTA(Metadata!A1427)=1,ROW(Metadata!A1427),"")</f>
        <v/>
      </c>
      <c r="B1432" t="str">
        <f>IF(COUNTA(Metadata!A1427)=1,IF(COUNTA(Metadata!L1427,Metadata!B1427)=2, IF(Metadata!L1427=Metadata!B1427, "No", "Yes"), "One (or both) of these fields are empty"),"")</f>
        <v/>
      </c>
      <c r="C1432" t="str">
        <f>IF(COUNTA(Metadata!A1427)=1,IF(COUNTA(Metadata!B1427:'Metadata'!P1427)=15, "Yes", "One (or more) of these fields are empty"),"")</f>
        <v/>
      </c>
      <c r="D1432" t="str">
        <f>IF(COUNTA(Metadata!A1427)=1, IF(ISNUMBER(MATCH(LEFT(Metadata!O1427,SEARCH(":",Metadata!O1427)-1),'Library and Platform Vocabulary'!$A$117:$A$413,0)), "Yes", "No"),"")</f>
        <v/>
      </c>
      <c r="E1432" t="str">
        <f ca="1">IF(COUNTA(Metadata!A1427)=1,IF(Metadata!N1427&gt;TODAY(),"No, date is in the future or is invalid", "Yes"),"")</f>
        <v/>
      </c>
    </row>
    <row r="1433" spans="1:5">
      <c r="A1433" t="str">
        <f>IF(COUNTA(Metadata!A1428)=1,ROW(Metadata!A1428),"")</f>
        <v/>
      </c>
      <c r="B1433" t="str">
        <f>IF(COUNTA(Metadata!A1428)=1,IF(COUNTA(Metadata!L1428,Metadata!B1428)=2, IF(Metadata!L1428=Metadata!B1428, "No", "Yes"), "One (or both) of these fields are empty"),"")</f>
        <v/>
      </c>
      <c r="C1433" t="str">
        <f>IF(COUNTA(Metadata!A1428)=1,IF(COUNTA(Metadata!B1428:'Metadata'!P1428)=15, "Yes", "One (or more) of these fields are empty"),"")</f>
        <v/>
      </c>
      <c r="D1433" t="str">
        <f>IF(COUNTA(Metadata!A1428)=1, IF(ISNUMBER(MATCH(LEFT(Metadata!O1428,SEARCH(":",Metadata!O1428)-1),'Library and Platform Vocabulary'!$A$117:$A$413,0)), "Yes", "No"),"")</f>
        <v/>
      </c>
      <c r="E1433" t="str">
        <f ca="1">IF(COUNTA(Metadata!A1428)=1,IF(Metadata!N1428&gt;TODAY(),"No, date is in the future or is invalid", "Yes"),"")</f>
        <v/>
      </c>
    </row>
    <row r="1434" spans="1:5">
      <c r="A1434" t="str">
        <f>IF(COUNTA(Metadata!A1429)=1,ROW(Metadata!A1429),"")</f>
        <v/>
      </c>
      <c r="B1434" t="str">
        <f>IF(COUNTA(Metadata!A1429)=1,IF(COUNTA(Metadata!L1429,Metadata!B1429)=2, IF(Metadata!L1429=Metadata!B1429, "No", "Yes"), "One (or both) of these fields are empty"),"")</f>
        <v/>
      </c>
      <c r="C1434" t="str">
        <f>IF(COUNTA(Metadata!A1429)=1,IF(COUNTA(Metadata!B1429:'Metadata'!P1429)=15, "Yes", "One (or more) of these fields are empty"),"")</f>
        <v/>
      </c>
      <c r="D1434" t="str">
        <f>IF(COUNTA(Metadata!A1429)=1, IF(ISNUMBER(MATCH(LEFT(Metadata!O1429,SEARCH(":",Metadata!O1429)-1),'Library and Platform Vocabulary'!$A$117:$A$413,0)), "Yes", "No"),"")</f>
        <v/>
      </c>
      <c r="E1434" t="str">
        <f ca="1">IF(COUNTA(Metadata!A1429)=1,IF(Metadata!N1429&gt;TODAY(),"No, date is in the future or is invalid", "Yes"),"")</f>
        <v/>
      </c>
    </row>
    <row r="1435" spans="1:5">
      <c r="A1435" t="str">
        <f>IF(COUNTA(Metadata!A1430)=1,ROW(Metadata!A1430),"")</f>
        <v/>
      </c>
      <c r="B1435" t="str">
        <f>IF(COUNTA(Metadata!A1430)=1,IF(COUNTA(Metadata!L1430,Metadata!B1430)=2, IF(Metadata!L1430=Metadata!B1430, "No", "Yes"), "One (or both) of these fields are empty"),"")</f>
        <v/>
      </c>
      <c r="C1435" t="str">
        <f>IF(COUNTA(Metadata!A1430)=1,IF(COUNTA(Metadata!B1430:'Metadata'!P1430)=15, "Yes", "One (or more) of these fields are empty"),"")</f>
        <v/>
      </c>
      <c r="D1435" t="str">
        <f>IF(COUNTA(Metadata!A1430)=1, IF(ISNUMBER(MATCH(LEFT(Metadata!O1430,SEARCH(":",Metadata!O1430)-1),'Library and Platform Vocabulary'!$A$117:$A$413,0)), "Yes", "No"),"")</f>
        <v/>
      </c>
      <c r="E1435" t="str">
        <f ca="1">IF(COUNTA(Metadata!A1430)=1,IF(Metadata!N1430&gt;TODAY(),"No, date is in the future or is invalid", "Yes"),"")</f>
        <v/>
      </c>
    </row>
    <row r="1436" spans="1:5">
      <c r="A1436" t="str">
        <f>IF(COUNTA(Metadata!A1431)=1,ROW(Metadata!A1431),"")</f>
        <v/>
      </c>
      <c r="B1436" t="str">
        <f>IF(COUNTA(Metadata!A1431)=1,IF(COUNTA(Metadata!L1431,Metadata!B1431)=2, IF(Metadata!L1431=Metadata!B1431, "No", "Yes"), "One (or both) of these fields are empty"),"")</f>
        <v/>
      </c>
      <c r="C1436" t="str">
        <f>IF(COUNTA(Metadata!A1431)=1,IF(COUNTA(Metadata!B1431:'Metadata'!P1431)=15, "Yes", "One (or more) of these fields are empty"),"")</f>
        <v/>
      </c>
      <c r="D1436" t="str">
        <f>IF(COUNTA(Metadata!A1431)=1, IF(ISNUMBER(MATCH(LEFT(Metadata!O1431,SEARCH(":",Metadata!O1431)-1),'Library and Platform Vocabulary'!$A$117:$A$413,0)), "Yes", "No"),"")</f>
        <v/>
      </c>
      <c r="E1436" t="str">
        <f ca="1">IF(COUNTA(Metadata!A1431)=1,IF(Metadata!N1431&gt;TODAY(),"No, date is in the future or is invalid", "Yes"),"")</f>
        <v/>
      </c>
    </row>
    <row r="1437" spans="1:5">
      <c r="A1437" t="str">
        <f>IF(COUNTA(Metadata!A1432)=1,ROW(Metadata!A1432),"")</f>
        <v/>
      </c>
      <c r="B1437" t="str">
        <f>IF(COUNTA(Metadata!A1432)=1,IF(COUNTA(Metadata!L1432,Metadata!B1432)=2, IF(Metadata!L1432=Metadata!B1432, "No", "Yes"), "One (or both) of these fields are empty"),"")</f>
        <v/>
      </c>
      <c r="C1437" t="str">
        <f>IF(COUNTA(Metadata!A1432)=1,IF(COUNTA(Metadata!B1432:'Metadata'!P1432)=15, "Yes", "One (or more) of these fields are empty"),"")</f>
        <v/>
      </c>
      <c r="D1437" t="str">
        <f>IF(COUNTA(Metadata!A1432)=1, IF(ISNUMBER(MATCH(LEFT(Metadata!O1432,SEARCH(":",Metadata!O1432)-1),'Library and Platform Vocabulary'!$A$117:$A$413,0)), "Yes", "No"),"")</f>
        <v/>
      </c>
      <c r="E1437" t="str">
        <f ca="1">IF(COUNTA(Metadata!A1432)=1,IF(Metadata!N1432&gt;TODAY(),"No, date is in the future or is invalid", "Yes"),"")</f>
        <v/>
      </c>
    </row>
    <row r="1438" spans="1:5">
      <c r="A1438" t="str">
        <f>IF(COUNTA(Metadata!A1433)=1,ROW(Metadata!A1433),"")</f>
        <v/>
      </c>
      <c r="B1438" t="str">
        <f>IF(COUNTA(Metadata!A1433)=1,IF(COUNTA(Metadata!L1433,Metadata!B1433)=2, IF(Metadata!L1433=Metadata!B1433, "No", "Yes"), "One (or both) of these fields are empty"),"")</f>
        <v/>
      </c>
      <c r="C1438" t="str">
        <f>IF(COUNTA(Metadata!A1433)=1,IF(COUNTA(Metadata!B1433:'Metadata'!P1433)=15, "Yes", "One (or more) of these fields are empty"),"")</f>
        <v/>
      </c>
      <c r="D1438" t="str">
        <f>IF(COUNTA(Metadata!A1433)=1, IF(ISNUMBER(MATCH(LEFT(Metadata!O1433,SEARCH(":",Metadata!O1433)-1),'Library and Platform Vocabulary'!$A$117:$A$413,0)), "Yes", "No"),"")</f>
        <v/>
      </c>
      <c r="E1438" t="str">
        <f ca="1">IF(COUNTA(Metadata!A1433)=1,IF(Metadata!N1433&gt;TODAY(),"No, date is in the future or is invalid", "Yes"),"")</f>
        <v/>
      </c>
    </row>
    <row r="1439" spans="1:5">
      <c r="A1439" t="str">
        <f>IF(COUNTA(Metadata!A1434)=1,ROW(Metadata!A1434),"")</f>
        <v/>
      </c>
      <c r="B1439" t="str">
        <f>IF(COUNTA(Metadata!A1434)=1,IF(COUNTA(Metadata!L1434,Metadata!B1434)=2, IF(Metadata!L1434=Metadata!B1434, "No", "Yes"), "One (or both) of these fields are empty"),"")</f>
        <v/>
      </c>
      <c r="C1439" t="str">
        <f>IF(COUNTA(Metadata!A1434)=1,IF(COUNTA(Metadata!B1434:'Metadata'!P1434)=15, "Yes", "One (or more) of these fields are empty"),"")</f>
        <v/>
      </c>
      <c r="D1439" t="str">
        <f>IF(COUNTA(Metadata!A1434)=1, IF(ISNUMBER(MATCH(LEFT(Metadata!O1434,SEARCH(":",Metadata!O1434)-1),'Library and Platform Vocabulary'!$A$117:$A$413,0)), "Yes", "No"),"")</f>
        <v/>
      </c>
      <c r="E1439" t="str">
        <f ca="1">IF(COUNTA(Metadata!A1434)=1,IF(Metadata!N1434&gt;TODAY(),"No, date is in the future or is invalid", "Yes"),"")</f>
        <v/>
      </c>
    </row>
    <row r="1440" spans="1:5">
      <c r="A1440" t="str">
        <f>IF(COUNTA(Metadata!A1435)=1,ROW(Metadata!A1435),"")</f>
        <v/>
      </c>
      <c r="B1440" t="str">
        <f>IF(COUNTA(Metadata!A1435)=1,IF(COUNTA(Metadata!L1435,Metadata!B1435)=2, IF(Metadata!L1435=Metadata!B1435, "No", "Yes"), "One (or both) of these fields are empty"),"")</f>
        <v/>
      </c>
      <c r="C1440" t="str">
        <f>IF(COUNTA(Metadata!A1435)=1,IF(COUNTA(Metadata!B1435:'Metadata'!P1435)=15, "Yes", "One (or more) of these fields are empty"),"")</f>
        <v/>
      </c>
      <c r="D1440" t="str">
        <f>IF(COUNTA(Metadata!A1435)=1, IF(ISNUMBER(MATCH(LEFT(Metadata!O1435,SEARCH(":",Metadata!O1435)-1),'Library and Platform Vocabulary'!$A$117:$A$413,0)), "Yes", "No"),"")</f>
        <v/>
      </c>
      <c r="E1440" t="str">
        <f ca="1">IF(COUNTA(Metadata!A1435)=1,IF(Metadata!N1435&gt;TODAY(),"No, date is in the future or is invalid", "Yes"),"")</f>
        <v/>
      </c>
    </row>
    <row r="1441" spans="1:5">
      <c r="A1441" t="str">
        <f>IF(COUNTA(Metadata!A1436)=1,ROW(Metadata!A1436),"")</f>
        <v/>
      </c>
      <c r="B1441" t="str">
        <f>IF(COUNTA(Metadata!A1436)=1,IF(COUNTA(Metadata!L1436,Metadata!B1436)=2, IF(Metadata!L1436=Metadata!B1436, "No", "Yes"), "One (or both) of these fields are empty"),"")</f>
        <v/>
      </c>
      <c r="C1441" t="str">
        <f>IF(COUNTA(Metadata!A1436)=1,IF(COUNTA(Metadata!B1436:'Metadata'!P1436)=15, "Yes", "One (or more) of these fields are empty"),"")</f>
        <v/>
      </c>
      <c r="D1441" t="str">
        <f>IF(COUNTA(Metadata!A1436)=1, IF(ISNUMBER(MATCH(LEFT(Metadata!O1436,SEARCH(":",Metadata!O1436)-1),'Library and Platform Vocabulary'!$A$117:$A$413,0)), "Yes", "No"),"")</f>
        <v/>
      </c>
      <c r="E1441" t="str">
        <f ca="1">IF(COUNTA(Metadata!A1436)=1,IF(Metadata!N1436&gt;TODAY(),"No, date is in the future or is invalid", "Yes"),"")</f>
        <v/>
      </c>
    </row>
    <row r="1442" spans="1:5">
      <c r="A1442" t="str">
        <f>IF(COUNTA(Metadata!A1437)=1,ROW(Metadata!A1437),"")</f>
        <v/>
      </c>
      <c r="B1442" t="str">
        <f>IF(COUNTA(Metadata!A1437)=1,IF(COUNTA(Metadata!L1437,Metadata!B1437)=2, IF(Metadata!L1437=Metadata!B1437, "No", "Yes"), "One (or both) of these fields are empty"),"")</f>
        <v/>
      </c>
      <c r="C1442" t="str">
        <f>IF(COUNTA(Metadata!A1437)=1,IF(COUNTA(Metadata!B1437:'Metadata'!P1437)=15, "Yes", "One (or more) of these fields are empty"),"")</f>
        <v/>
      </c>
      <c r="D1442" t="str">
        <f>IF(COUNTA(Metadata!A1437)=1, IF(ISNUMBER(MATCH(LEFT(Metadata!O1437,SEARCH(":",Metadata!O1437)-1),'Library and Platform Vocabulary'!$A$117:$A$413,0)), "Yes", "No"),"")</f>
        <v/>
      </c>
      <c r="E1442" t="str">
        <f ca="1">IF(COUNTA(Metadata!A1437)=1,IF(Metadata!N1437&gt;TODAY(),"No, date is in the future or is invalid", "Yes"),"")</f>
        <v/>
      </c>
    </row>
    <row r="1443" spans="1:5">
      <c r="A1443" t="str">
        <f>IF(COUNTA(Metadata!A1438)=1,ROW(Metadata!A1438),"")</f>
        <v/>
      </c>
      <c r="B1443" t="str">
        <f>IF(COUNTA(Metadata!A1438)=1,IF(COUNTA(Metadata!L1438,Metadata!B1438)=2, IF(Metadata!L1438=Metadata!B1438, "No", "Yes"), "One (or both) of these fields are empty"),"")</f>
        <v/>
      </c>
      <c r="C1443" t="str">
        <f>IF(COUNTA(Metadata!A1438)=1,IF(COUNTA(Metadata!B1438:'Metadata'!P1438)=15, "Yes", "One (or more) of these fields are empty"),"")</f>
        <v/>
      </c>
      <c r="D1443" t="str">
        <f>IF(COUNTA(Metadata!A1438)=1, IF(ISNUMBER(MATCH(LEFT(Metadata!O1438,SEARCH(":",Metadata!O1438)-1),'Library and Platform Vocabulary'!$A$117:$A$413,0)), "Yes", "No"),"")</f>
        <v/>
      </c>
      <c r="E1443" t="str">
        <f ca="1">IF(COUNTA(Metadata!A1438)=1,IF(Metadata!N1438&gt;TODAY(),"No, date is in the future or is invalid", "Yes"),"")</f>
        <v/>
      </c>
    </row>
    <row r="1444" spans="1:5">
      <c r="A1444" t="str">
        <f>IF(COUNTA(Metadata!A1439)=1,ROW(Metadata!A1439),"")</f>
        <v/>
      </c>
      <c r="B1444" t="str">
        <f>IF(COUNTA(Metadata!A1439)=1,IF(COUNTA(Metadata!L1439,Metadata!B1439)=2, IF(Metadata!L1439=Metadata!B1439, "No", "Yes"), "One (or both) of these fields are empty"),"")</f>
        <v/>
      </c>
      <c r="C1444" t="str">
        <f>IF(COUNTA(Metadata!A1439)=1,IF(COUNTA(Metadata!B1439:'Metadata'!P1439)=15, "Yes", "One (or more) of these fields are empty"),"")</f>
        <v/>
      </c>
      <c r="D1444" t="str">
        <f>IF(COUNTA(Metadata!A1439)=1, IF(ISNUMBER(MATCH(LEFT(Metadata!O1439,SEARCH(":",Metadata!O1439)-1),'Library and Platform Vocabulary'!$A$117:$A$413,0)), "Yes", "No"),"")</f>
        <v/>
      </c>
      <c r="E1444" t="str">
        <f ca="1">IF(COUNTA(Metadata!A1439)=1,IF(Metadata!N1439&gt;TODAY(),"No, date is in the future or is invalid", "Yes"),"")</f>
        <v/>
      </c>
    </row>
    <row r="1445" spans="1:5">
      <c r="A1445" t="str">
        <f>IF(COUNTA(Metadata!A1440)=1,ROW(Metadata!A1440),"")</f>
        <v/>
      </c>
      <c r="B1445" t="str">
        <f>IF(COUNTA(Metadata!A1440)=1,IF(COUNTA(Metadata!L1440,Metadata!B1440)=2, IF(Metadata!L1440=Metadata!B1440, "No", "Yes"), "One (or both) of these fields are empty"),"")</f>
        <v/>
      </c>
      <c r="C1445" t="str">
        <f>IF(COUNTA(Metadata!A1440)=1,IF(COUNTA(Metadata!B1440:'Metadata'!P1440)=15, "Yes", "One (or more) of these fields are empty"),"")</f>
        <v/>
      </c>
      <c r="D1445" t="str">
        <f>IF(COUNTA(Metadata!A1440)=1, IF(ISNUMBER(MATCH(LEFT(Metadata!O1440,SEARCH(":",Metadata!O1440)-1),'Library and Platform Vocabulary'!$A$117:$A$413,0)), "Yes", "No"),"")</f>
        <v/>
      </c>
      <c r="E1445" t="str">
        <f ca="1">IF(COUNTA(Metadata!A1440)=1,IF(Metadata!N1440&gt;TODAY(),"No, date is in the future or is invalid", "Yes"),"")</f>
        <v/>
      </c>
    </row>
    <row r="1446" spans="1:5">
      <c r="A1446" t="str">
        <f>IF(COUNTA(Metadata!A1441)=1,ROW(Metadata!A1441),"")</f>
        <v/>
      </c>
      <c r="B1446" t="str">
        <f>IF(COUNTA(Metadata!A1441)=1,IF(COUNTA(Metadata!L1441,Metadata!B1441)=2, IF(Metadata!L1441=Metadata!B1441, "No", "Yes"), "One (or both) of these fields are empty"),"")</f>
        <v/>
      </c>
      <c r="C1446" t="str">
        <f>IF(COUNTA(Metadata!A1441)=1,IF(COUNTA(Metadata!B1441:'Metadata'!P1441)=15, "Yes", "One (or more) of these fields are empty"),"")</f>
        <v/>
      </c>
      <c r="D1446" t="str">
        <f>IF(COUNTA(Metadata!A1441)=1, IF(ISNUMBER(MATCH(LEFT(Metadata!O1441,SEARCH(":",Metadata!O1441)-1),'Library and Platform Vocabulary'!$A$117:$A$413,0)), "Yes", "No"),"")</f>
        <v/>
      </c>
      <c r="E1446" t="str">
        <f ca="1">IF(COUNTA(Metadata!A1441)=1,IF(Metadata!N1441&gt;TODAY(),"No, date is in the future or is invalid", "Yes"),"")</f>
        <v/>
      </c>
    </row>
    <row r="1447" spans="1:5">
      <c r="A1447" t="str">
        <f>IF(COUNTA(Metadata!A1442)=1,ROW(Metadata!A1442),"")</f>
        <v/>
      </c>
      <c r="B1447" t="str">
        <f>IF(COUNTA(Metadata!A1442)=1,IF(COUNTA(Metadata!L1442,Metadata!B1442)=2, IF(Metadata!L1442=Metadata!B1442, "No", "Yes"), "One (or both) of these fields are empty"),"")</f>
        <v/>
      </c>
      <c r="C1447" t="str">
        <f>IF(COUNTA(Metadata!A1442)=1,IF(COUNTA(Metadata!B1442:'Metadata'!P1442)=15, "Yes", "One (or more) of these fields are empty"),"")</f>
        <v/>
      </c>
      <c r="D1447" t="str">
        <f>IF(COUNTA(Metadata!A1442)=1, IF(ISNUMBER(MATCH(LEFT(Metadata!O1442,SEARCH(":",Metadata!O1442)-1),'Library and Platform Vocabulary'!$A$117:$A$413,0)), "Yes", "No"),"")</f>
        <v/>
      </c>
      <c r="E1447" t="str">
        <f ca="1">IF(COUNTA(Metadata!A1442)=1,IF(Metadata!N1442&gt;TODAY(),"No, date is in the future or is invalid", "Yes"),"")</f>
        <v/>
      </c>
    </row>
    <row r="1448" spans="1:5">
      <c r="A1448" t="str">
        <f>IF(COUNTA(Metadata!A1443)=1,ROW(Metadata!A1443),"")</f>
        <v/>
      </c>
      <c r="B1448" t="str">
        <f>IF(COUNTA(Metadata!A1443)=1,IF(COUNTA(Metadata!L1443,Metadata!B1443)=2, IF(Metadata!L1443=Metadata!B1443, "No", "Yes"), "One (or both) of these fields are empty"),"")</f>
        <v/>
      </c>
      <c r="C1448" t="str">
        <f>IF(COUNTA(Metadata!A1443)=1,IF(COUNTA(Metadata!B1443:'Metadata'!P1443)=15, "Yes", "One (or more) of these fields are empty"),"")</f>
        <v/>
      </c>
      <c r="D1448" t="str">
        <f>IF(COUNTA(Metadata!A1443)=1, IF(ISNUMBER(MATCH(LEFT(Metadata!O1443,SEARCH(":",Metadata!O1443)-1),'Library and Platform Vocabulary'!$A$117:$A$413,0)), "Yes", "No"),"")</f>
        <v/>
      </c>
      <c r="E1448" t="str">
        <f ca="1">IF(COUNTA(Metadata!A1443)=1,IF(Metadata!N1443&gt;TODAY(),"No, date is in the future or is invalid", "Yes"),"")</f>
        <v/>
      </c>
    </row>
    <row r="1449" spans="1:5">
      <c r="A1449" t="str">
        <f>IF(COUNTA(Metadata!A1444)=1,ROW(Metadata!A1444),"")</f>
        <v/>
      </c>
      <c r="B1449" t="str">
        <f>IF(COUNTA(Metadata!A1444)=1,IF(COUNTA(Metadata!L1444,Metadata!B1444)=2, IF(Metadata!L1444=Metadata!B1444, "No", "Yes"), "One (or both) of these fields are empty"),"")</f>
        <v/>
      </c>
      <c r="C1449" t="str">
        <f>IF(COUNTA(Metadata!A1444)=1,IF(COUNTA(Metadata!B1444:'Metadata'!P1444)=15, "Yes", "One (or more) of these fields are empty"),"")</f>
        <v/>
      </c>
      <c r="D1449" t="str">
        <f>IF(COUNTA(Metadata!A1444)=1, IF(ISNUMBER(MATCH(LEFT(Metadata!O1444,SEARCH(":",Metadata!O1444)-1),'Library and Platform Vocabulary'!$A$117:$A$413,0)), "Yes", "No"),"")</f>
        <v/>
      </c>
      <c r="E1449" t="str">
        <f ca="1">IF(COUNTA(Metadata!A1444)=1,IF(Metadata!N1444&gt;TODAY(),"No, date is in the future or is invalid", "Yes"),"")</f>
        <v/>
      </c>
    </row>
    <row r="1450" spans="1:5">
      <c r="A1450" t="str">
        <f>IF(COUNTA(Metadata!A1445)=1,ROW(Metadata!A1445),"")</f>
        <v/>
      </c>
      <c r="B1450" t="str">
        <f>IF(COUNTA(Metadata!A1445)=1,IF(COUNTA(Metadata!L1445,Metadata!B1445)=2, IF(Metadata!L1445=Metadata!B1445, "No", "Yes"), "One (or both) of these fields are empty"),"")</f>
        <v/>
      </c>
      <c r="C1450" t="str">
        <f>IF(COUNTA(Metadata!A1445)=1,IF(COUNTA(Metadata!B1445:'Metadata'!P1445)=15, "Yes", "One (or more) of these fields are empty"),"")</f>
        <v/>
      </c>
      <c r="D1450" t="str">
        <f>IF(COUNTA(Metadata!A1445)=1, IF(ISNUMBER(MATCH(LEFT(Metadata!O1445,SEARCH(":",Metadata!O1445)-1),'Library and Platform Vocabulary'!$A$117:$A$413,0)), "Yes", "No"),"")</f>
        <v/>
      </c>
      <c r="E1450" t="str">
        <f ca="1">IF(COUNTA(Metadata!A1445)=1,IF(Metadata!N1445&gt;TODAY(),"No, date is in the future or is invalid", "Yes"),"")</f>
        <v/>
      </c>
    </row>
    <row r="1451" spans="1:5">
      <c r="A1451" t="str">
        <f>IF(COUNTA(Metadata!A1446)=1,ROW(Metadata!A1446),"")</f>
        <v/>
      </c>
      <c r="B1451" t="str">
        <f>IF(COUNTA(Metadata!A1446)=1,IF(COUNTA(Metadata!L1446,Metadata!B1446)=2, IF(Metadata!L1446=Metadata!B1446, "No", "Yes"), "One (or both) of these fields are empty"),"")</f>
        <v/>
      </c>
      <c r="C1451" t="str">
        <f>IF(COUNTA(Metadata!A1446)=1,IF(COUNTA(Metadata!B1446:'Metadata'!P1446)=15, "Yes", "One (or more) of these fields are empty"),"")</f>
        <v/>
      </c>
      <c r="D1451" t="str">
        <f>IF(COUNTA(Metadata!A1446)=1, IF(ISNUMBER(MATCH(LEFT(Metadata!O1446,SEARCH(":",Metadata!O1446)-1),'Library and Platform Vocabulary'!$A$117:$A$413,0)), "Yes", "No"),"")</f>
        <v/>
      </c>
      <c r="E1451" t="str">
        <f ca="1">IF(COUNTA(Metadata!A1446)=1,IF(Metadata!N1446&gt;TODAY(),"No, date is in the future or is invalid", "Yes"),"")</f>
        <v/>
      </c>
    </row>
    <row r="1452" spans="1:5">
      <c r="A1452" t="str">
        <f>IF(COUNTA(Metadata!A1447)=1,ROW(Metadata!A1447),"")</f>
        <v/>
      </c>
      <c r="B1452" t="str">
        <f>IF(COUNTA(Metadata!A1447)=1,IF(COUNTA(Metadata!L1447,Metadata!B1447)=2, IF(Metadata!L1447=Metadata!B1447, "No", "Yes"), "One (or both) of these fields are empty"),"")</f>
        <v/>
      </c>
      <c r="C1452" t="str">
        <f>IF(COUNTA(Metadata!A1447)=1,IF(COUNTA(Metadata!B1447:'Metadata'!P1447)=15, "Yes", "One (or more) of these fields are empty"),"")</f>
        <v/>
      </c>
      <c r="D1452" t="str">
        <f>IF(COUNTA(Metadata!A1447)=1, IF(ISNUMBER(MATCH(LEFT(Metadata!O1447,SEARCH(":",Metadata!O1447)-1),'Library and Platform Vocabulary'!$A$117:$A$413,0)), "Yes", "No"),"")</f>
        <v/>
      </c>
      <c r="E1452" t="str">
        <f ca="1">IF(COUNTA(Metadata!A1447)=1,IF(Metadata!N1447&gt;TODAY(),"No, date is in the future or is invalid", "Yes"),"")</f>
        <v/>
      </c>
    </row>
    <row r="1453" spans="1:5">
      <c r="A1453" t="str">
        <f>IF(COUNTA(Metadata!A1448)=1,ROW(Metadata!A1448),"")</f>
        <v/>
      </c>
      <c r="B1453" t="str">
        <f>IF(COUNTA(Metadata!A1448)=1,IF(COUNTA(Metadata!L1448,Metadata!B1448)=2, IF(Metadata!L1448=Metadata!B1448, "No", "Yes"), "One (or both) of these fields are empty"),"")</f>
        <v/>
      </c>
      <c r="C1453" t="str">
        <f>IF(COUNTA(Metadata!A1448)=1,IF(COUNTA(Metadata!B1448:'Metadata'!P1448)=15, "Yes", "One (or more) of these fields are empty"),"")</f>
        <v/>
      </c>
      <c r="D1453" t="str">
        <f>IF(COUNTA(Metadata!A1448)=1, IF(ISNUMBER(MATCH(LEFT(Metadata!O1448,SEARCH(":",Metadata!O1448)-1),'Library and Platform Vocabulary'!$A$117:$A$413,0)), "Yes", "No"),"")</f>
        <v/>
      </c>
      <c r="E1453" t="str">
        <f ca="1">IF(COUNTA(Metadata!A1448)=1,IF(Metadata!N1448&gt;TODAY(),"No, date is in the future or is invalid", "Yes"),"")</f>
        <v/>
      </c>
    </row>
    <row r="1454" spans="1:5">
      <c r="A1454" t="str">
        <f>IF(COUNTA(Metadata!A1449)=1,ROW(Metadata!A1449),"")</f>
        <v/>
      </c>
      <c r="B1454" t="str">
        <f>IF(COUNTA(Metadata!A1449)=1,IF(COUNTA(Metadata!L1449,Metadata!B1449)=2, IF(Metadata!L1449=Metadata!B1449, "No", "Yes"), "One (or both) of these fields are empty"),"")</f>
        <v/>
      </c>
      <c r="C1454" t="str">
        <f>IF(COUNTA(Metadata!A1449)=1,IF(COUNTA(Metadata!B1449:'Metadata'!P1449)=15, "Yes", "One (or more) of these fields are empty"),"")</f>
        <v/>
      </c>
      <c r="D1454" t="str">
        <f>IF(COUNTA(Metadata!A1449)=1, IF(ISNUMBER(MATCH(LEFT(Metadata!O1449,SEARCH(":",Metadata!O1449)-1),'Library and Platform Vocabulary'!$A$117:$A$413,0)), "Yes", "No"),"")</f>
        <v/>
      </c>
      <c r="E1454" t="str">
        <f ca="1">IF(COUNTA(Metadata!A1449)=1,IF(Metadata!N1449&gt;TODAY(),"No, date is in the future or is invalid", "Yes"),"")</f>
        <v/>
      </c>
    </row>
    <row r="1455" spans="1:5">
      <c r="A1455" t="str">
        <f>IF(COUNTA(Metadata!A1450)=1,ROW(Metadata!A1450),"")</f>
        <v/>
      </c>
      <c r="B1455" t="str">
        <f>IF(COUNTA(Metadata!A1450)=1,IF(COUNTA(Metadata!L1450,Metadata!B1450)=2, IF(Metadata!L1450=Metadata!B1450, "No", "Yes"), "One (or both) of these fields are empty"),"")</f>
        <v/>
      </c>
      <c r="C1455" t="str">
        <f>IF(COUNTA(Metadata!A1450)=1,IF(COUNTA(Metadata!B1450:'Metadata'!P1450)=15, "Yes", "One (or more) of these fields are empty"),"")</f>
        <v/>
      </c>
      <c r="D1455" t="str">
        <f>IF(COUNTA(Metadata!A1450)=1, IF(ISNUMBER(MATCH(LEFT(Metadata!O1450,SEARCH(":",Metadata!O1450)-1),'Library and Platform Vocabulary'!$A$117:$A$413,0)), "Yes", "No"),"")</f>
        <v/>
      </c>
      <c r="E1455" t="str">
        <f ca="1">IF(COUNTA(Metadata!A1450)=1,IF(Metadata!N1450&gt;TODAY(),"No, date is in the future or is invalid", "Yes"),"")</f>
        <v/>
      </c>
    </row>
    <row r="1456" spans="1:5">
      <c r="A1456" t="str">
        <f>IF(COUNTA(Metadata!A1451)=1,ROW(Metadata!A1451),"")</f>
        <v/>
      </c>
      <c r="B1456" t="str">
        <f>IF(COUNTA(Metadata!A1451)=1,IF(COUNTA(Metadata!L1451,Metadata!B1451)=2, IF(Metadata!L1451=Metadata!B1451, "No", "Yes"), "One (or both) of these fields are empty"),"")</f>
        <v/>
      </c>
      <c r="C1456" t="str">
        <f>IF(COUNTA(Metadata!A1451)=1,IF(COUNTA(Metadata!B1451:'Metadata'!P1451)=15, "Yes", "One (or more) of these fields are empty"),"")</f>
        <v/>
      </c>
      <c r="D1456" t="str">
        <f>IF(COUNTA(Metadata!A1451)=1, IF(ISNUMBER(MATCH(LEFT(Metadata!O1451,SEARCH(":",Metadata!O1451)-1),'Library and Platform Vocabulary'!$A$117:$A$413,0)), "Yes", "No"),"")</f>
        <v/>
      </c>
      <c r="E1456" t="str">
        <f ca="1">IF(COUNTA(Metadata!A1451)=1,IF(Metadata!N1451&gt;TODAY(),"No, date is in the future or is invalid", "Yes"),"")</f>
        <v/>
      </c>
    </row>
    <row r="1457" spans="1:5">
      <c r="A1457" t="str">
        <f>IF(COUNTA(Metadata!A1452)=1,ROW(Metadata!A1452),"")</f>
        <v/>
      </c>
      <c r="B1457" t="str">
        <f>IF(COUNTA(Metadata!A1452)=1,IF(COUNTA(Metadata!L1452,Metadata!B1452)=2, IF(Metadata!L1452=Metadata!B1452, "No", "Yes"), "One (or both) of these fields are empty"),"")</f>
        <v/>
      </c>
      <c r="C1457" t="str">
        <f>IF(COUNTA(Metadata!A1452)=1,IF(COUNTA(Metadata!B1452:'Metadata'!P1452)=15, "Yes", "One (or more) of these fields are empty"),"")</f>
        <v/>
      </c>
      <c r="D1457" t="str">
        <f>IF(COUNTA(Metadata!A1452)=1, IF(ISNUMBER(MATCH(LEFT(Metadata!O1452,SEARCH(":",Metadata!O1452)-1),'Library and Platform Vocabulary'!$A$117:$A$413,0)), "Yes", "No"),"")</f>
        <v/>
      </c>
      <c r="E1457" t="str">
        <f ca="1">IF(COUNTA(Metadata!A1452)=1,IF(Metadata!N1452&gt;TODAY(),"No, date is in the future or is invalid", "Yes"),"")</f>
        <v/>
      </c>
    </row>
    <row r="1458" spans="1:5">
      <c r="A1458" t="str">
        <f>IF(COUNTA(Metadata!A1453)=1,ROW(Metadata!A1453),"")</f>
        <v/>
      </c>
      <c r="B1458" t="str">
        <f>IF(COUNTA(Metadata!A1453)=1,IF(COUNTA(Metadata!L1453,Metadata!B1453)=2, IF(Metadata!L1453=Metadata!B1453, "No", "Yes"), "One (or both) of these fields are empty"),"")</f>
        <v/>
      </c>
      <c r="C1458" t="str">
        <f>IF(COUNTA(Metadata!A1453)=1,IF(COUNTA(Metadata!B1453:'Metadata'!P1453)=15, "Yes", "One (or more) of these fields are empty"),"")</f>
        <v/>
      </c>
      <c r="D1458" t="str">
        <f>IF(COUNTA(Metadata!A1453)=1, IF(ISNUMBER(MATCH(LEFT(Metadata!O1453,SEARCH(":",Metadata!O1453)-1),'Library and Platform Vocabulary'!$A$117:$A$413,0)), "Yes", "No"),"")</f>
        <v/>
      </c>
      <c r="E1458" t="str">
        <f ca="1">IF(COUNTA(Metadata!A1453)=1,IF(Metadata!N1453&gt;TODAY(),"No, date is in the future or is invalid", "Yes"),"")</f>
        <v/>
      </c>
    </row>
    <row r="1459" spans="1:5">
      <c r="A1459" t="str">
        <f>IF(COUNTA(Metadata!A1454)=1,ROW(Metadata!A1454),"")</f>
        <v/>
      </c>
      <c r="B1459" t="str">
        <f>IF(COUNTA(Metadata!A1454)=1,IF(COUNTA(Metadata!L1454,Metadata!B1454)=2, IF(Metadata!L1454=Metadata!B1454, "No", "Yes"), "One (or both) of these fields are empty"),"")</f>
        <v/>
      </c>
      <c r="C1459" t="str">
        <f>IF(COUNTA(Metadata!A1454)=1,IF(COUNTA(Metadata!B1454:'Metadata'!P1454)=15, "Yes", "One (or more) of these fields are empty"),"")</f>
        <v/>
      </c>
      <c r="D1459" t="str">
        <f>IF(COUNTA(Metadata!A1454)=1, IF(ISNUMBER(MATCH(LEFT(Metadata!O1454,SEARCH(":",Metadata!O1454)-1),'Library and Platform Vocabulary'!$A$117:$A$413,0)), "Yes", "No"),"")</f>
        <v/>
      </c>
      <c r="E1459" t="str">
        <f ca="1">IF(COUNTA(Metadata!A1454)=1,IF(Metadata!N1454&gt;TODAY(),"No, date is in the future or is invalid", "Yes"),"")</f>
        <v/>
      </c>
    </row>
    <row r="1460" spans="1:5">
      <c r="A1460" t="str">
        <f>IF(COUNTA(Metadata!A1455)=1,ROW(Metadata!A1455),"")</f>
        <v/>
      </c>
      <c r="B1460" t="str">
        <f>IF(COUNTA(Metadata!A1455)=1,IF(COUNTA(Metadata!L1455,Metadata!B1455)=2, IF(Metadata!L1455=Metadata!B1455, "No", "Yes"), "One (or both) of these fields are empty"),"")</f>
        <v/>
      </c>
      <c r="C1460" t="str">
        <f>IF(COUNTA(Metadata!A1455)=1,IF(COUNTA(Metadata!B1455:'Metadata'!P1455)=15, "Yes", "One (or more) of these fields are empty"),"")</f>
        <v/>
      </c>
      <c r="D1460" t="str">
        <f>IF(COUNTA(Metadata!A1455)=1, IF(ISNUMBER(MATCH(LEFT(Metadata!O1455,SEARCH(":",Metadata!O1455)-1),'Library and Platform Vocabulary'!$A$117:$A$413,0)), "Yes", "No"),"")</f>
        <v/>
      </c>
      <c r="E1460" t="str">
        <f ca="1">IF(COUNTA(Metadata!A1455)=1,IF(Metadata!N1455&gt;TODAY(),"No, date is in the future or is invalid", "Yes"),"")</f>
        <v/>
      </c>
    </row>
    <row r="1461" spans="1:5">
      <c r="A1461" t="str">
        <f>IF(COUNTA(Metadata!A1456)=1,ROW(Metadata!A1456),"")</f>
        <v/>
      </c>
      <c r="B1461" t="str">
        <f>IF(COUNTA(Metadata!A1456)=1,IF(COUNTA(Metadata!L1456,Metadata!B1456)=2, IF(Metadata!L1456=Metadata!B1456, "No", "Yes"), "One (or both) of these fields are empty"),"")</f>
        <v/>
      </c>
      <c r="C1461" t="str">
        <f>IF(COUNTA(Metadata!A1456)=1,IF(COUNTA(Metadata!B1456:'Metadata'!P1456)=15, "Yes", "One (or more) of these fields are empty"),"")</f>
        <v/>
      </c>
      <c r="D1461" t="str">
        <f>IF(COUNTA(Metadata!A1456)=1, IF(ISNUMBER(MATCH(LEFT(Metadata!O1456,SEARCH(":",Metadata!O1456)-1),'Library and Platform Vocabulary'!$A$117:$A$413,0)), "Yes", "No"),"")</f>
        <v/>
      </c>
      <c r="E1461" t="str">
        <f ca="1">IF(COUNTA(Metadata!A1456)=1,IF(Metadata!N1456&gt;TODAY(),"No, date is in the future or is invalid", "Yes"),"")</f>
        <v/>
      </c>
    </row>
    <row r="1462" spans="1:5">
      <c r="A1462" t="str">
        <f>IF(COUNTA(Metadata!A1457)=1,ROW(Metadata!A1457),"")</f>
        <v/>
      </c>
      <c r="B1462" t="str">
        <f>IF(COUNTA(Metadata!A1457)=1,IF(COUNTA(Metadata!L1457,Metadata!B1457)=2, IF(Metadata!L1457=Metadata!B1457, "No", "Yes"), "One (or both) of these fields are empty"),"")</f>
        <v/>
      </c>
      <c r="C1462" t="str">
        <f>IF(COUNTA(Metadata!A1457)=1,IF(COUNTA(Metadata!B1457:'Metadata'!P1457)=15, "Yes", "One (or more) of these fields are empty"),"")</f>
        <v/>
      </c>
      <c r="D1462" t="str">
        <f>IF(COUNTA(Metadata!A1457)=1, IF(ISNUMBER(MATCH(LEFT(Metadata!O1457,SEARCH(":",Metadata!O1457)-1),'Library and Platform Vocabulary'!$A$117:$A$413,0)), "Yes", "No"),"")</f>
        <v/>
      </c>
      <c r="E1462" t="str">
        <f ca="1">IF(COUNTA(Metadata!A1457)=1,IF(Metadata!N1457&gt;TODAY(),"No, date is in the future or is invalid", "Yes"),"")</f>
        <v/>
      </c>
    </row>
    <row r="1463" spans="1:5">
      <c r="A1463" t="str">
        <f>IF(COUNTA(Metadata!A1458)=1,ROW(Metadata!A1458),"")</f>
        <v/>
      </c>
      <c r="B1463" t="str">
        <f>IF(COUNTA(Metadata!A1458)=1,IF(COUNTA(Metadata!L1458,Metadata!B1458)=2, IF(Metadata!L1458=Metadata!B1458, "No", "Yes"), "One (or both) of these fields are empty"),"")</f>
        <v/>
      </c>
      <c r="C1463" t="str">
        <f>IF(COUNTA(Metadata!A1458)=1,IF(COUNTA(Metadata!B1458:'Metadata'!P1458)=15, "Yes", "One (or more) of these fields are empty"),"")</f>
        <v/>
      </c>
      <c r="D1463" t="str">
        <f>IF(COUNTA(Metadata!A1458)=1, IF(ISNUMBER(MATCH(LEFT(Metadata!O1458,SEARCH(":",Metadata!O1458)-1),'Library and Platform Vocabulary'!$A$117:$A$413,0)), "Yes", "No"),"")</f>
        <v/>
      </c>
      <c r="E1463" t="str">
        <f ca="1">IF(COUNTA(Metadata!A1458)=1,IF(Metadata!N1458&gt;TODAY(),"No, date is in the future or is invalid", "Yes"),"")</f>
        <v/>
      </c>
    </row>
    <row r="1464" spans="1:5">
      <c r="A1464" t="str">
        <f>IF(COUNTA(Metadata!A1459)=1,ROW(Metadata!A1459),"")</f>
        <v/>
      </c>
      <c r="B1464" t="str">
        <f>IF(COUNTA(Metadata!A1459)=1,IF(COUNTA(Metadata!L1459,Metadata!B1459)=2, IF(Metadata!L1459=Metadata!B1459, "No", "Yes"), "One (or both) of these fields are empty"),"")</f>
        <v/>
      </c>
      <c r="C1464" t="str">
        <f>IF(COUNTA(Metadata!A1459)=1,IF(COUNTA(Metadata!B1459:'Metadata'!P1459)=15, "Yes", "One (or more) of these fields are empty"),"")</f>
        <v/>
      </c>
      <c r="D1464" t="str">
        <f>IF(COUNTA(Metadata!A1459)=1, IF(ISNUMBER(MATCH(LEFT(Metadata!O1459,SEARCH(":",Metadata!O1459)-1),'Library and Platform Vocabulary'!$A$117:$A$413,0)), "Yes", "No"),"")</f>
        <v/>
      </c>
      <c r="E1464" t="str">
        <f ca="1">IF(COUNTA(Metadata!A1459)=1,IF(Metadata!N1459&gt;TODAY(),"No, date is in the future or is invalid", "Yes"),"")</f>
        <v/>
      </c>
    </row>
    <row r="1465" spans="1:5">
      <c r="A1465" t="str">
        <f>IF(COUNTA(Metadata!A1460)=1,ROW(Metadata!A1460),"")</f>
        <v/>
      </c>
      <c r="B1465" t="str">
        <f>IF(COUNTA(Metadata!A1460)=1,IF(COUNTA(Metadata!L1460,Metadata!B1460)=2, IF(Metadata!L1460=Metadata!B1460, "No", "Yes"), "One (or both) of these fields are empty"),"")</f>
        <v/>
      </c>
      <c r="C1465" t="str">
        <f>IF(COUNTA(Metadata!A1460)=1,IF(COUNTA(Metadata!B1460:'Metadata'!P1460)=15, "Yes", "One (or more) of these fields are empty"),"")</f>
        <v/>
      </c>
      <c r="D1465" t="str">
        <f>IF(COUNTA(Metadata!A1460)=1, IF(ISNUMBER(MATCH(LEFT(Metadata!O1460,SEARCH(":",Metadata!O1460)-1),'Library and Platform Vocabulary'!$A$117:$A$413,0)), "Yes", "No"),"")</f>
        <v/>
      </c>
      <c r="E1465" t="str">
        <f ca="1">IF(COUNTA(Metadata!A1460)=1,IF(Metadata!N1460&gt;TODAY(),"No, date is in the future or is invalid", "Yes"),"")</f>
        <v/>
      </c>
    </row>
    <row r="1466" spans="1:5">
      <c r="A1466" t="str">
        <f>IF(COUNTA(Metadata!A1461)=1,ROW(Metadata!A1461),"")</f>
        <v/>
      </c>
      <c r="B1466" t="str">
        <f>IF(COUNTA(Metadata!A1461)=1,IF(COUNTA(Metadata!L1461,Metadata!B1461)=2, IF(Metadata!L1461=Metadata!B1461, "No", "Yes"), "One (or both) of these fields are empty"),"")</f>
        <v/>
      </c>
      <c r="C1466" t="str">
        <f>IF(COUNTA(Metadata!A1461)=1,IF(COUNTA(Metadata!B1461:'Metadata'!P1461)=15, "Yes", "One (or more) of these fields are empty"),"")</f>
        <v/>
      </c>
      <c r="D1466" t="str">
        <f>IF(COUNTA(Metadata!A1461)=1, IF(ISNUMBER(MATCH(LEFT(Metadata!O1461,SEARCH(":",Metadata!O1461)-1),'Library and Platform Vocabulary'!$A$117:$A$413,0)), "Yes", "No"),"")</f>
        <v/>
      </c>
      <c r="E1466" t="str">
        <f ca="1">IF(COUNTA(Metadata!A1461)=1,IF(Metadata!N1461&gt;TODAY(),"No, date is in the future or is invalid", "Yes"),"")</f>
        <v/>
      </c>
    </row>
    <row r="1467" spans="1:5">
      <c r="A1467" t="str">
        <f>IF(COUNTA(Metadata!A1462)=1,ROW(Metadata!A1462),"")</f>
        <v/>
      </c>
      <c r="B1467" t="str">
        <f>IF(COUNTA(Metadata!A1462)=1,IF(COUNTA(Metadata!L1462,Metadata!B1462)=2, IF(Metadata!L1462=Metadata!B1462, "No", "Yes"), "One (or both) of these fields are empty"),"")</f>
        <v/>
      </c>
      <c r="C1467" t="str">
        <f>IF(COUNTA(Metadata!A1462)=1,IF(COUNTA(Metadata!B1462:'Metadata'!P1462)=15, "Yes", "One (or more) of these fields are empty"),"")</f>
        <v/>
      </c>
      <c r="D1467" t="str">
        <f>IF(COUNTA(Metadata!A1462)=1, IF(ISNUMBER(MATCH(LEFT(Metadata!O1462,SEARCH(":",Metadata!O1462)-1),'Library and Platform Vocabulary'!$A$117:$A$413,0)), "Yes", "No"),"")</f>
        <v/>
      </c>
      <c r="E1467" t="str">
        <f ca="1">IF(COUNTA(Metadata!A1462)=1,IF(Metadata!N1462&gt;TODAY(),"No, date is in the future or is invalid", "Yes"),"")</f>
        <v/>
      </c>
    </row>
    <row r="1468" spans="1:5">
      <c r="A1468" t="str">
        <f>IF(COUNTA(Metadata!A1463)=1,ROW(Metadata!A1463),"")</f>
        <v/>
      </c>
      <c r="B1468" t="str">
        <f>IF(COUNTA(Metadata!A1463)=1,IF(COUNTA(Metadata!L1463,Metadata!B1463)=2, IF(Metadata!L1463=Metadata!B1463, "No", "Yes"), "One (or both) of these fields are empty"),"")</f>
        <v/>
      </c>
      <c r="C1468" t="str">
        <f>IF(COUNTA(Metadata!A1463)=1,IF(COUNTA(Metadata!B1463:'Metadata'!P1463)=15, "Yes", "One (or more) of these fields are empty"),"")</f>
        <v/>
      </c>
      <c r="D1468" t="str">
        <f>IF(COUNTA(Metadata!A1463)=1, IF(ISNUMBER(MATCH(LEFT(Metadata!O1463,SEARCH(":",Metadata!O1463)-1),'Library and Platform Vocabulary'!$A$117:$A$413,0)), "Yes", "No"),"")</f>
        <v/>
      </c>
      <c r="E1468" t="str">
        <f ca="1">IF(COUNTA(Metadata!A1463)=1,IF(Metadata!N1463&gt;TODAY(),"No, date is in the future or is invalid", "Yes"),"")</f>
        <v/>
      </c>
    </row>
    <row r="1469" spans="1:5">
      <c r="A1469" t="str">
        <f>IF(COUNTA(Metadata!A1464)=1,ROW(Metadata!A1464),"")</f>
        <v/>
      </c>
      <c r="B1469" t="str">
        <f>IF(COUNTA(Metadata!A1464)=1,IF(COUNTA(Metadata!L1464,Metadata!B1464)=2, IF(Metadata!L1464=Metadata!B1464, "No", "Yes"), "One (or both) of these fields are empty"),"")</f>
        <v/>
      </c>
      <c r="C1469" t="str">
        <f>IF(COUNTA(Metadata!A1464)=1,IF(COUNTA(Metadata!B1464:'Metadata'!P1464)=15, "Yes", "One (or more) of these fields are empty"),"")</f>
        <v/>
      </c>
      <c r="D1469" t="str">
        <f>IF(COUNTA(Metadata!A1464)=1, IF(ISNUMBER(MATCH(LEFT(Metadata!O1464,SEARCH(":",Metadata!O1464)-1),'Library and Platform Vocabulary'!$A$117:$A$413,0)), "Yes", "No"),"")</f>
        <v/>
      </c>
      <c r="E1469" t="str">
        <f ca="1">IF(COUNTA(Metadata!A1464)=1,IF(Metadata!N1464&gt;TODAY(),"No, date is in the future or is invalid", "Yes"),"")</f>
        <v/>
      </c>
    </row>
    <row r="1470" spans="1:5">
      <c r="A1470" t="str">
        <f>IF(COUNTA(Metadata!A1465)=1,ROW(Metadata!A1465),"")</f>
        <v/>
      </c>
      <c r="B1470" t="str">
        <f>IF(COUNTA(Metadata!A1465)=1,IF(COUNTA(Metadata!L1465,Metadata!B1465)=2, IF(Metadata!L1465=Metadata!B1465, "No", "Yes"), "One (or both) of these fields are empty"),"")</f>
        <v/>
      </c>
      <c r="C1470" t="str">
        <f>IF(COUNTA(Metadata!A1465)=1,IF(COUNTA(Metadata!B1465:'Metadata'!P1465)=15, "Yes", "One (or more) of these fields are empty"),"")</f>
        <v/>
      </c>
      <c r="D1470" t="str">
        <f>IF(COUNTA(Metadata!A1465)=1, IF(ISNUMBER(MATCH(LEFT(Metadata!O1465,SEARCH(":",Metadata!O1465)-1),'Library and Platform Vocabulary'!$A$117:$A$413,0)), "Yes", "No"),"")</f>
        <v/>
      </c>
      <c r="E1470" t="str">
        <f ca="1">IF(COUNTA(Metadata!A1465)=1,IF(Metadata!N1465&gt;TODAY(),"No, date is in the future or is invalid", "Yes"),"")</f>
        <v/>
      </c>
    </row>
    <row r="1471" spans="1:5">
      <c r="A1471" t="str">
        <f>IF(COUNTA(Metadata!A1466)=1,ROW(Metadata!A1466),"")</f>
        <v/>
      </c>
      <c r="B1471" t="str">
        <f>IF(COUNTA(Metadata!A1466)=1,IF(COUNTA(Metadata!L1466,Metadata!B1466)=2, IF(Metadata!L1466=Metadata!B1466, "No", "Yes"), "One (or both) of these fields are empty"),"")</f>
        <v/>
      </c>
      <c r="C1471" t="str">
        <f>IF(COUNTA(Metadata!A1466)=1,IF(COUNTA(Metadata!B1466:'Metadata'!P1466)=15, "Yes", "One (or more) of these fields are empty"),"")</f>
        <v/>
      </c>
      <c r="D1471" t="str">
        <f>IF(COUNTA(Metadata!A1466)=1, IF(ISNUMBER(MATCH(LEFT(Metadata!O1466,SEARCH(":",Metadata!O1466)-1),'Library and Platform Vocabulary'!$A$117:$A$413,0)), "Yes", "No"),"")</f>
        <v/>
      </c>
      <c r="E1471" t="str">
        <f ca="1">IF(COUNTA(Metadata!A1466)=1,IF(Metadata!N1466&gt;TODAY(),"No, date is in the future or is invalid", "Yes"),"")</f>
        <v/>
      </c>
    </row>
    <row r="1472" spans="1:5">
      <c r="A1472" t="str">
        <f>IF(COUNTA(Metadata!A1467)=1,ROW(Metadata!A1467),"")</f>
        <v/>
      </c>
      <c r="B1472" t="str">
        <f>IF(COUNTA(Metadata!A1467)=1,IF(COUNTA(Metadata!L1467,Metadata!B1467)=2, IF(Metadata!L1467=Metadata!B1467, "No", "Yes"), "One (or both) of these fields are empty"),"")</f>
        <v/>
      </c>
      <c r="C1472" t="str">
        <f>IF(COUNTA(Metadata!A1467)=1,IF(COUNTA(Metadata!B1467:'Metadata'!P1467)=15, "Yes", "One (or more) of these fields are empty"),"")</f>
        <v/>
      </c>
      <c r="D1472" t="str">
        <f>IF(COUNTA(Metadata!A1467)=1, IF(ISNUMBER(MATCH(LEFT(Metadata!O1467,SEARCH(":",Metadata!O1467)-1),'Library and Platform Vocabulary'!$A$117:$A$413,0)), "Yes", "No"),"")</f>
        <v/>
      </c>
      <c r="E1472" t="str">
        <f ca="1">IF(COUNTA(Metadata!A1467)=1,IF(Metadata!N1467&gt;TODAY(),"No, date is in the future or is invalid", "Yes"),"")</f>
        <v/>
      </c>
    </row>
    <row r="1473" spans="1:5">
      <c r="A1473" t="str">
        <f>IF(COUNTA(Metadata!A1468)=1,ROW(Metadata!A1468),"")</f>
        <v/>
      </c>
      <c r="B1473" t="str">
        <f>IF(COUNTA(Metadata!A1468)=1,IF(COUNTA(Metadata!L1468,Metadata!B1468)=2, IF(Metadata!L1468=Metadata!B1468, "No", "Yes"), "One (or both) of these fields are empty"),"")</f>
        <v/>
      </c>
      <c r="C1473" t="str">
        <f>IF(COUNTA(Metadata!A1468)=1,IF(COUNTA(Metadata!B1468:'Metadata'!P1468)=15, "Yes", "One (or more) of these fields are empty"),"")</f>
        <v/>
      </c>
      <c r="D1473" t="str">
        <f>IF(COUNTA(Metadata!A1468)=1, IF(ISNUMBER(MATCH(LEFT(Metadata!O1468,SEARCH(":",Metadata!O1468)-1),'Library and Platform Vocabulary'!$A$117:$A$413,0)), "Yes", "No"),"")</f>
        <v/>
      </c>
      <c r="E1473" t="str">
        <f ca="1">IF(COUNTA(Metadata!A1468)=1,IF(Metadata!N1468&gt;TODAY(),"No, date is in the future or is invalid", "Yes"),"")</f>
        <v/>
      </c>
    </row>
    <row r="1474" spans="1:5">
      <c r="A1474" t="str">
        <f>IF(COUNTA(Metadata!A1469)=1,ROW(Metadata!A1469),"")</f>
        <v/>
      </c>
      <c r="B1474" t="str">
        <f>IF(COUNTA(Metadata!A1469)=1,IF(COUNTA(Metadata!L1469,Metadata!B1469)=2, IF(Metadata!L1469=Metadata!B1469, "No", "Yes"), "One (or both) of these fields are empty"),"")</f>
        <v/>
      </c>
      <c r="C1474" t="str">
        <f>IF(COUNTA(Metadata!A1469)=1,IF(COUNTA(Metadata!B1469:'Metadata'!P1469)=15, "Yes", "One (or more) of these fields are empty"),"")</f>
        <v/>
      </c>
      <c r="D1474" t="str">
        <f>IF(COUNTA(Metadata!A1469)=1, IF(ISNUMBER(MATCH(LEFT(Metadata!O1469,SEARCH(":",Metadata!O1469)-1),'Library and Platform Vocabulary'!$A$117:$A$413,0)), "Yes", "No"),"")</f>
        <v/>
      </c>
      <c r="E1474" t="str">
        <f ca="1">IF(COUNTA(Metadata!A1469)=1,IF(Metadata!N1469&gt;TODAY(),"No, date is in the future or is invalid", "Yes"),"")</f>
        <v/>
      </c>
    </row>
    <row r="1475" spans="1:5">
      <c r="A1475" t="str">
        <f>IF(COUNTA(Metadata!A1470)=1,ROW(Metadata!A1470),"")</f>
        <v/>
      </c>
      <c r="B1475" t="str">
        <f>IF(COUNTA(Metadata!A1470)=1,IF(COUNTA(Metadata!L1470,Metadata!B1470)=2, IF(Metadata!L1470=Metadata!B1470, "No", "Yes"), "One (or both) of these fields are empty"),"")</f>
        <v/>
      </c>
      <c r="C1475" t="str">
        <f>IF(COUNTA(Metadata!A1470)=1,IF(COUNTA(Metadata!B1470:'Metadata'!P1470)=15, "Yes", "One (or more) of these fields are empty"),"")</f>
        <v/>
      </c>
      <c r="D1475" t="str">
        <f>IF(COUNTA(Metadata!A1470)=1, IF(ISNUMBER(MATCH(LEFT(Metadata!O1470,SEARCH(":",Metadata!O1470)-1),'Library and Platform Vocabulary'!$A$117:$A$413,0)), "Yes", "No"),"")</f>
        <v/>
      </c>
      <c r="E1475" t="str">
        <f ca="1">IF(COUNTA(Metadata!A1470)=1,IF(Metadata!N1470&gt;TODAY(),"No, date is in the future or is invalid", "Yes"),"")</f>
        <v/>
      </c>
    </row>
    <row r="1476" spans="1:5">
      <c r="A1476" t="str">
        <f>IF(COUNTA(Metadata!A1471)=1,ROW(Metadata!A1471),"")</f>
        <v/>
      </c>
      <c r="B1476" t="str">
        <f>IF(COUNTA(Metadata!A1471)=1,IF(COUNTA(Metadata!L1471,Metadata!B1471)=2, IF(Metadata!L1471=Metadata!B1471, "No", "Yes"), "One (or both) of these fields are empty"),"")</f>
        <v/>
      </c>
      <c r="C1476" t="str">
        <f>IF(COUNTA(Metadata!A1471)=1,IF(COUNTA(Metadata!B1471:'Metadata'!P1471)=15, "Yes", "One (or more) of these fields are empty"),"")</f>
        <v/>
      </c>
      <c r="D1476" t="str">
        <f>IF(COUNTA(Metadata!A1471)=1, IF(ISNUMBER(MATCH(LEFT(Metadata!O1471,SEARCH(":",Metadata!O1471)-1),'Library and Platform Vocabulary'!$A$117:$A$413,0)), "Yes", "No"),"")</f>
        <v/>
      </c>
      <c r="E1476" t="str">
        <f ca="1">IF(COUNTA(Metadata!A1471)=1,IF(Metadata!N1471&gt;TODAY(),"No, date is in the future or is invalid", "Yes"),"")</f>
        <v/>
      </c>
    </row>
    <row r="1477" spans="1:5">
      <c r="A1477" t="str">
        <f>IF(COUNTA(Metadata!A1472)=1,ROW(Metadata!A1472),"")</f>
        <v/>
      </c>
      <c r="B1477" t="str">
        <f>IF(COUNTA(Metadata!A1472)=1,IF(COUNTA(Metadata!L1472,Metadata!B1472)=2, IF(Metadata!L1472=Metadata!B1472, "No", "Yes"), "One (or both) of these fields are empty"),"")</f>
        <v/>
      </c>
      <c r="C1477" t="str">
        <f>IF(COUNTA(Metadata!A1472)=1,IF(COUNTA(Metadata!B1472:'Metadata'!P1472)=15, "Yes", "One (or more) of these fields are empty"),"")</f>
        <v/>
      </c>
      <c r="D1477" t="str">
        <f>IF(COUNTA(Metadata!A1472)=1, IF(ISNUMBER(MATCH(LEFT(Metadata!O1472,SEARCH(":",Metadata!O1472)-1),'Library and Platform Vocabulary'!$A$117:$A$413,0)), "Yes", "No"),"")</f>
        <v/>
      </c>
      <c r="E1477" t="str">
        <f ca="1">IF(COUNTA(Metadata!A1472)=1,IF(Metadata!N1472&gt;TODAY(),"No, date is in the future or is invalid", "Yes"),"")</f>
        <v/>
      </c>
    </row>
    <row r="1478" spans="1:5">
      <c r="A1478" t="str">
        <f>IF(COUNTA(Metadata!A1473)=1,ROW(Metadata!A1473),"")</f>
        <v/>
      </c>
      <c r="B1478" t="str">
        <f>IF(COUNTA(Metadata!A1473)=1,IF(COUNTA(Metadata!L1473,Metadata!B1473)=2, IF(Metadata!L1473=Metadata!B1473, "No", "Yes"), "One (or both) of these fields are empty"),"")</f>
        <v/>
      </c>
      <c r="C1478" t="str">
        <f>IF(COUNTA(Metadata!A1473)=1,IF(COUNTA(Metadata!B1473:'Metadata'!P1473)=15, "Yes", "One (or more) of these fields are empty"),"")</f>
        <v/>
      </c>
      <c r="D1478" t="str">
        <f>IF(COUNTA(Metadata!A1473)=1, IF(ISNUMBER(MATCH(LEFT(Metadata!O1473,SEARCH(":",Metadata!O1473)-1),'Library and Platform Vocabulary'!$A$117:$A$413,0)), "Yes", "No"),"")</f>
        <v/>
      </c>
      <c r="E1478" t="str">
        <f ca="1">IF(COUNTA(Metadata!A1473)=1,IF(Metadata!N1473&gt;TODAY(),"No, date is in the future or is invalid", "Yes"),"")</f>
        <v/>
      </c>
    </row>
    <row r="1479" spans="1:5">
      <c r="A1479" t="str">
        <f>IF(COUNTA(Metadata!A1474)=1,ROW(Metadata!A1474),"")</f>
        <v/>
      </c>
      <c r="B1479" t="str">
        <f>IF(COUNTA(Metadata!A1474)=1,IF(COUNTA(Metadata!L1474,Metadata!B1474)=2, IF(Metadata!L1474=Metadata!B1474, "No", "Yes"), "One (or both) of these fields are empty"),"")</f>
        <v/>
      </c>
      <c r="C1479" t="str">
        <f>IF(COUNTA(Metadata!A1474)=1,IF(COUNTA(Metadata!B1474:'Metadata'!P1474)=15, "Yes", "One (or more) of these fields are empty"),"")</f>
        <v/>
      </c>
      <c r="D1479" t="str">
        <f>IF(COUNTA(Metadata!A1474)=1, IF(ISNUMBER(MATCH(LEFT(Metadata!O1474,SEARCH(":",Metadata!O1474)-1),'Library and Platform Vocabulary'!$A$117:$A$413,0)), "Yes", "No"),"")</f>
        <v/>
      </c>
      <c r="E1479" t="str">
        <f ca="1">IF(COUNTA(Metadata!A1474)=1,IF(Metadata!N1474&gt;TODAY(),"No, date is in the future or is invalid", "Yes"),"")</f>
        <v/>
      </c>
    </row>
    <row r="1480" spans="1:5">
      <c r="A1480" t="str">
        <f>IF(COUNTA(Metadata!A1475)=1,ROW(Metadata!A1475),"")</f>
        <v/>
      </c>
      <c r="B1480" t="str">
        <f>IF(COUNTA(Metadata!A1475)=1,IF(COUNTA(Metadata!L1475,Metadata!B1475)=2, IF(Metadata!L1475=Metadata!B1475, "No", "Yes"), "One (or both) of these fields are empty"),"")</f>
        <v/>
      </c>
      <c r="C1480" t="str">
        <f>IF(COUNTA(Metadata!A1475)=1,IF(COUNTA(Metadata!B1475:'Metadata'!P1475)=15, "Yes", "One (or more) of these fields are empty"),"")</f>
        <v/>
      </c>
      <c r="D1480" t="str">
        <f>IF(COUNTA(Metadata!A1475)=1, IF(ISNUMBER(MATCH(LEFT(Metadata!O1475,SEARCH(":",Metadata!O1475)-1),'Library and Platform Vocabulary'!$A$117:$A$413,0)), "Yes", "No"),"")</f>
        <v/>
      </c>
      <c r="E1480" t="str">
        <f ca="1">IF(COUNTA(Metadata!A1475)=1,IF(Metadata!N1475&gt;TODAY(),"No, date is in the future or is invalid", "Yes"),"")</f>
        <v/>
      </c>
    </row>
    <row r="1481" spans="1:5">
      <c r="A1481" t="str">
        <f>IF(COUNTA(Metadata!A1476)=1,ROW(Metadata!A1476),"")</f>
        <v/>
      </c>
      <c r="B1481" t="str">
        <f>IF(COUNTA(Metadata!A1476)=1,IF(COUNTA(Metadata!L1476,Metadata!B1476)=2, IF(Metadata!L1476=Metadata!B1476, "No", "Yes"), "One (or both) of these fields are empty"),"")</f>
        <v/>
      </c>
      <c r="C1481" t="str">
        <f>IF(COUNTA(Metadata!A1476)=1,IF(COUNTA(Metadata!B1476:'Metadata'!P1476)=15, "Yes", "One (or more) of these fields are empty"),"")</f>
        <v/>
      </c>
      <c r="D1481" t="str">
        <f>IF(COUNTA(Metadata!A1476)=1, IF(ISNUMBER(MATCH(LEFT(Metadata!O1476,SEARCH(":",Metadata!O1476)-1),'Library and Platform Vocabulary'!$A$117:$A$413,0)), "Yes", "No"),"")</f>
        <v/>
      </c>
      <c r="E1481" t="str">
        <f ca="1">IF(COUNTA(Metadata!A1476)=1,IF(Metadata!N1476&gt;TODAY(),"No, date is in the future or is invalid", "Yes"),"")</f>
        <v/>
      </c>
    </row>
    <row r="1482" spans="1:5">
      <c r="A1482" t="str">
        <f>IF(COUNTA(Metadata!A1477)=1,ROW(Metadata!A1477),"")</f>
        <v/>
      </c>
      <c r="B1482" t="str">
        <f>IF(COUNTA(Metadata!A1477)=1,IF(COUNTA(Metadata!L1477,Metadata!B1477)=2, IF(Metadata!L1477=Metadata!B1477, "No", "Yes"), "One (or both) of these fields are empty"),"")</f>
        <v/>
      </c>
      <c r="C1482" t="str">
        <f>IF(COUNTA(Metadata!A1477)=1,IF(COUNTA(Metadata!B1477:'Metadata'!P1477)=15, "Yes", "One (or more) of these fields are empty"),"")</f>
        <v/>
      </c>
      <c r="D1482" t="str">
        <f>IF(COUNTA(Metadata!A1477)=1, IF(ISNUMBER(MATCH(LEFT(Metadata!O1477,SEARCH(":",Metadata!O1477)-1),'Library and Platform Vocabulary'!$A$117:$A$413,0)), "Yes", "No"),"")</f>
        <v/>
      </c>
      <c r="E1482" t="str">
        <f ca="1">IF(COUNTA(Metadata!A1477)=1,IF(Metadata!N1477&gt;TODAY(),"No, date is in the future or is invalid", "Yes"),"")</f>
        <v/>
      </c>
    </row>
    <row r="1483" spans="1:5">
      <c r="A1483" t="str">
        <f>IF(COUNTA(Metadata!A1478)=1,ROW(Metadata!A1478),"")</f>
        <v/>
      </c>
      <c r="B1483" t="str">
        <f>IF(COUNTA(Metadata!A1478)=1,IF(COUNTA(Metadata!L1478,Metadata!B1478)=2, IF(Metadata!L1478=Metadata!B1478, "No", "Yes"), "One (or both) of these fields are empty"),"")</f>
        <v/>
      </c>
      <c r="C1483" t="str">
        <f>IF(COUNTA(Metadata!A1478)=1,IF(COUNTA(Metadata!B1478:'Metadata'!P1478)=15, "Yes", "One (or more) of these fields are empty"),"")</f>
        <v/>
      </c>
      <c r="D1483" t="str">
        <f>IF(COUNTA(Metadata!A1478)=1, IF(ISNUMBER(MATCH(LEFT(Metadata!O1478,SEARCH(":",Metadata!O1478)-1),'Library and Platform Vocabulary'!$A$117:$A$413,0)), "Yes", "No"),"")</f>
        <v/>
      </c>
      <c r="E1483" t="str">
        <f ca="1">IF(COUNTA(Metadata!A1478)=1,IF(Metadata!N1478&gt;TODAY(),"No, date is in the future or is invalid", "Yes"),"")</f>
        <v/>
      </c>
    </row>
    <row r="1484" spans="1:5">
      <c r="A1484" t="str">
        <f>IF(COUNTA(Metadata!A1479)=1,ROW(Metadata!A1479),"")</f>
        <v/>
      </c>
      <c r="B1484" t="str">
        <f>IF(COUNTA(Metadata!A1479)=1,IF(COUNTA(Metadata!L1479,Metadata!B1479)=2, IF(Metadata!L1479=Metadata!B1479, "No", "Yes"), "One (or both) of these fields are empty"),"")</f>
        <v/>
      </c>
      <c r="C1484" t="str">
        <f>IF(COUNTA(Metadata!A1479)=1,IF(COUNTA(Metadata!B1479:'Metadata'!P1479)=15, "Yes", "One (or more) of these fields are empty"),"")</f>
        <v/>
      </c>
      <c r="D1484" t="str">
        <f>IF(COUNTA(Metadata!A1479)=1, IF(ISNUMBER(MATCH(LEFT(Metadata!O1479,SEARCH(":",Metadata!O1479)-1),'Library and Platform Vocabulary'!$A$117:$A$413,0)), "Yes", "No"),"")</f>
        <v/>
      </c>
      <c r="E1484" t="str">
        <f ca="1">IF(COUNTA(Metadata!A1479)=1,IF(Metadata!N1479&gt;TODAY(),"No, date is in the future or is invalid", "Yes"),"")</f>
        <v/>
      </c>
    </row>
    <row r="1485" spans="1:5">
      <c r="A1485" t="str">
        <f>IF(COUNTA(Metadata!A1480)=1,ROW(Metadata!A1480),"")</f>
        <v/>
      </c>
      <c r="B1485" t="str">
        <f>IF(COUNTA(Metadata!A1480)=1,IF(COUNTA(Metadata!L1480,Metadata!B1480)=2, IF(Metadata!L1480=Metadata!B1480, "No", "Yes"), "One (or both) of these fields are empty"),"")</f>
        <v/>
      </c>
      <c r="C1485" t="str">
        <f>IF(COUNTA(Metadata!A1480)=1,IF(COUNTA(Metadata!B1480:'Metadata'!P1480)=15, "Yes", "One (or more) of these fields are empty"),"")</f>
        <v/>
      </c>
      <c r="D1485" t="str">
        <f>IF(COUNTA(Metadata!A1480)=1, IF(ISNUMBER(MATCH(LEFT(Metadata!O1480,SEARCH(":",Metadata!O1480)-1),'Library and Platform Vocabulary'!$A$117:$A$413,0)), "Yes", "No"),"")</f>
        <v/>
      </c>
      <c r="E1485" t="str">
        <f ca="1">IF(COUNTA(Metadata!A1480)=1,IF(Metadata!N1480&gt;TODAY(),"No, date is in the future or is invalid", "Yes"),"")</f>
        <v/>
      </c>
    </row>
    <row r="1486" spans="1:5">
      <c r="A1486" t="str">
        <f>IF(COUNTA(Metadata!A1481)=1,ROW(Metadata!A1481),"")</f>
        <v/>
      </c>
      <c r="B1486" t="str">
        <f>IF(COUNTA(Metadata!A1481)=1,IF(COUNTA(Metadata!L1481,Metadata!B1481)=2, IF(Metadata!L1481=Metadata!B1481, "No", "Yes"), "One (or both) of these fields are empty"),"")</f>
        <v/>
      </c>
      <c r="C1486" t="str">
        <f>IF(COUNTA(Metadata!A1481)=1,IF(COUNTA(Metadata!B1481:'Metadata'!P1481)=15, "Yes", "One (or more) of these fields are empty"),"")</f>
        <v/>
      </c>
      <c r="D1486" t="str">
        <f>IF(COUNTA(Metadata!A1481)=1, IF(ISNUMBER(MATCH(LEFT(Metadata!O1481,SEARCH(":",Metadata!O1481)-1),'Library and Platform Vocabulary'!$A$117:$A$413,0)), "Yes", "No"),"")</f>
        <v/>
      </c>
      <c r="E1486" t="str">
        <f ca="1">IF(COUNTA(Metadata!A1481)=1,IF(Metadata!N1481&gt;TODAY(),"No, date is in the future or is invalid", "Yes"),"")</f>
        <v/>
      </c>
    </row>
    <row r="1487" spans="1:5">
      <c r="A1487" t="str">
        <f>IF(COUNTA(Metadata!A1482)=1,ROW(Metadata!A1482),"")</f>
        <v/>
      </c>
      <c r="B1487" t="str">
        <f>IF(COUNTA(Metadata!A1482)=1,IF(COUNTA(Metadata!L1482,Metadata!B1482)=2, IF(Metadata!L1482=Metadata!B1482, "No", "Yes"), "One (or both) of these fields are empty"),"")</f>
        <v/>
      </c>
      <c r="C1487" t="str">
        <f>IF(COUNTA(Metadata!A1482)=1,IF(COUNTA(Metadata!B1482:'Metadata'!P1482)=15, "Yes", "One (or more) of these fields are empty"),"")</f>
        <v/>
      </c>
      <c r="D1487" t="str">
        <f>IF(COUNTA(Metadata!A1482)=1, IF(ISNUMBER(MATCH(LEFT(Metadata!O1482,SEARCH(":",Metadata!O1482)-1),'Library and Platform Vocabulary'!$A$117:$A$413,0)), "Yes", "No"),"")</f>
        <v/>
      </c>
      <c r="E1487" t="str">
        <f ca="1">IF(COUNTA(Metadata!A1482)=1,IF(Metadata!N1482&gt;TODAY(),"No, date is in the future or is invalid", "Yes"),"")</f>
        <v/>
      </c>
    </row>
    <row r="1488" spans="1:5">
      <c r="A1488" t="str">
        <f>IF(COUNTA(Metadata!A1483)=1,ROW(Metadata!A1483),"")</f>
        <v/>
      </c>
      <c r="B1488" t="str">
        <f>IF(COUNTA(Metadata!A1483)=1,IF(COUNTA(Metadata!L1483,Metadata!B1483)=2, IF(Metadata!L1483=Metadata!B1483, "No", "Yes"), "One (or both) of these fields are empty"),"")</f>
        <v/>
      </c>
      <c r="C1488" t="str">
        <f>IF(COUNTA(Metadata!A1483)=1,IF(COUNTA(Metadata!B1483:'Metadata'!P1483)=15, "Yes", "One (or more) of these fields are empty"),"")</f>
        <v/>
      </c>
      <c r="D1488" t="str">
        <f>IF(COUNTA(Metadata!A1483)=1, IF(ISNUMBER(MATCH(LEFT(Metadata!O1483,SEARCH(":",Metadata!O1483)-1),'Library and Platform Vocabulary'!$A$117:$A$413,0)), "Yes", "No"),"")</f>
        <v/>
      </c>
      <c r="E1488" t="str">
        <f ca="1">IF(COUNTA(Metadata!A1483)=1,IF(Metadata!N1483&gt;TODAY(),"No, date is in the future or is invalid", "Yes"),"")</f>
        <v/>
      </c>
    </row>
    <row r="1489" spans="1:5">
      <c r="A1489" t="str">
        <f>IF(COUNTA(Metadata!A1484)=1,ROW(Metadata!A1484),"")</f>
        <v/>
      </c>
      <c r="B1489" t="str">
        <f>IF(COUNTA(Metadata!A1484)=1,IF(COUNTA(Metadata!L1484,Metadata!B1484)=2, IF(Metadata!L1484=Metadata!B1484, "No", "Yes"), "One (or both) of these fields are empty"),"")</f>
        <v/>
      </c>
      <c r="C1489" t="str">
        <f>IF(COUNTA(Metadata!A1484)=1,IF(COUNTA(Metadata!B1484:'Metadata'!P1484)=15, "Yes", "One (or more) of these fields are empty"),"")</f>
        <v/>
      </c>
      <c r="D1489" t="str">
        <f>IF(COUNTA(Metadata!A1484)=1, IF(ISNUMBER(MATCH(LEFT(Metadata!O1484,SEARCH(":",Metadata!O1484)-1),'Library and Platform Vocabulary'!$A$117:$A$413,0)), "Yes", "No"),"")</f>
        <v/>
      </c>
      <c r="E1489" t="str">
        <f ca="1">IF(COUNTA(Metadata!A1484)=1,IF(Metadata!N1484&gt;TODAY(),"No, date is in the future or is invalid", "Yes"),"")</f>
        <v/>
      </c>
    </row>
    <row r="1490" spans="1:5">
      <c r="A1490" t="str">
        <f>IF(COUNTA(Metadata!A1485)=1,ROW(Metadata!A1485),"")</f>
        <v/>
      </c>
      <c r="B1490" t="str">
        <f>IF(COUNTA(Metadata!A1485)=1,IF(COUNTA(Metadata!L1485,Metadata!B1485)=2, IF(Metadata!L1485=Metadata!B1485, "No", "Yes"), "One (or both) of these fields are empty"),"")</f>
        <v/>
      </c>
      <c r="C1490" t="str">
        <f>IF(COUNTA(Metadata!A1485)=1,IF(COUNTA(Metadata!B1485:'Metadata'!P1485)=15, "Yes", "One (or more) of these fields are empty"),"")</f>
        <v/>
      </c>
      <c r="D1490" t="str">
        <f>IF(COUNTA(Metadata!A1485)=1, IF(ISNUMBER(MATCH(LEFT(Metadata!O1485,SEARCH(":",Metadata!O1485)-1),'Library and Platform Vocabulary'!$A$117:$A$413,0)), "Yes", "No"),"")</f>
        <v/>
      </c>
      <c r="E1490" t="str">
        <f ca="1">IF(COUNTA(Metadata!A1485)=1,IF(Metadata!N1485&gt;TODAY(),"No, date is in the future or is invalid", "Yes"),"")</f>
        <v/>
      </c>
    </row>
    <row r="1491" spans="1:5">
      <c r="A1491" t="str">
        <f>IF(COUNTA(Metadata!A1486)=1,ROW(Metadata!A1486),"")</f>
        <v/>
      </c>
      <c r="B1491" t="str">
        <f>IF(COUNTA(Metadata!A1486)=1,IF(COUNTA(Metadata!L1486,Metadata!B1486)=2, IF(Metadata!L1486=Metadata!B1486, "No", "Yes"), "One (or both) of these fields are empty"),"")</f>
        <v/>
      </c>
      <c r="C1491" t="str">
        <f>IF(COUNTA(Metadata!A1486)=1,IF(COUNTA(Metadata!B1486:'Metadata'!P1486)=15, "Yes", "One (or more) of these fields are empty"),"")</f>
        <v/>
      </c>
      <c r="D1491" t="str">
        <f>IF(COUNTA(Metadata!A1486)=1, IF(ISNUMBER(MATCH(LEFT(Metadata!O1486,SEARCH(":",Metadata!O1486)-1),'Library and Platform Vocabulary'!$A$117:$A$413,0)), "Yes", "No"),"")</f>
        <v/>
      </c>
      <c r="E1491" t="str">
        <f ca="1">IF(COUNTA(Metadata!A1486)=1,IF(Metadata!N1486&gt;TODAY(),"No, date is in the future or is invalid", "Yes"),"")</f>
        <v/>
      </c>
    </row>
    <row r="1492" spans="1:5">
      <c r="A1492" t="str">
        <f>IF(COUNTA(Metadata!A1487)=1,ROW(Metadata!A1487),"")</f>
        <v/>
      </c>
      <c r="B1492" t="str">
        <f>IF(COUNTA(Metadata!A1487)=1,IF(COUNTA(Metadata!L1487,Metadata!B1487)=2, IF(Metadata!L1487=Metadata!B1487, "No", "Yes"), "One (or both) of these fields are empty"),"")</f>
        <v/>
      </c>
      <c r="C1492" t="str">
        <f>IF(COUNTA(Metadata!A1487)=1,IF(COUNTA(Metadata!B1487:'Metadata'!P1487)=15, "Yes", "One (or more) of these fields are empty"),"")</f>
        <v/>
      </c>
      <c r="D1492" t="str">
        <f>IF(COUNTA(Metadata!A1487)=1, IF(ISNUMBER(MATCH(LEFT(Metadata!O1487,SEARCH(":",Metadata!O1487)-1),'Library and Platform Vocabulary'!$A$117:$A$413,0)), "Yes", "No"),"")</f>
        <v/>
      </c>
      <c r="E1492" t="str">
        <f ca="1">IF(COUNTA(Metadata!A1487)=1,IF(Metadata!N1487&gt;TODAY(),"No, date is in the future or is invalid", "Yes"),"")</f>
        <v/>
      </c>
    </row>
    <row r="1493" spans="1:5">
      <c r="A1493" t="str">
        <f>IF(COUNTA(Metadata!A1488)=1,ROW(Metadata!A1488),"")</f>
        <v/>
      </c>
      <c r="B1493" t="str">
        <f>IF(COUNTA(Metadata!A1488)=1,IF(COUNTA(Metadata!L1488,Metadata!B1488)=2, IF(Metadata!L1488=Metadata!B1488, "No", "Yes"), "One (or both) of these fields are empty"),"")</f>
        <v/>
      </c>
      <c r="C1493" t="str">
        <f>IF(COUNTA(Metadata!A1488)=1,IF(COUNTA(Metadata!B1488:'Metadata'!P1488)=15, "Yes", "One (or more) of these fields are empty"),"")</f>
        <v/>
      </c>
      <c r="D1493" t="str">
        <f>IF(COUNTA(Metadata!A1488)=1, IF(ISNUMBER(MATCH(LEFT(Metadata!O1488,SEARCH(":",Metadata!O1488)-1),'Library and Platform Vocabulary'!$A$117:$A$413,0)), "Yes", "No"),"")</f>
        <v/>
      </c>
      <c r="E1493" t="str">
        <f ca="1">IF(COUNTA(Metadata!A1488)=1,IF(Metadata!N1488&gt;TODAY(),"No, date is in the future or is invalid", "Yes"),"")</f>
        <v/>
      </c>
    </row>
    <row r="1494" spans="1:5">
      <c r="A1494" t="str">
        <f>IF(COUNTA(Metadata!A1489)=1,ROW(Metadata!A1489),"")</f>
        <v/>
      </c>
      <c r="B1494" t="str">
        <f>IF(COUNTA(Metadata!A1489)=1,IF(COUNTA(Metadata!L1489,Metadata!B1489)=2, IF(Metadata!L1489=Metadata!B1489, "No", "Yes"), "One (or both) of these fields are empty"),"")</f>
        <v/>
      </c>
      <c r="C1494" t="str">
        <f>IF(COUNTA(Metadata!A1489)=1,IF(COUNTA(Metadata!B1489:'Metadata'!P1489)=15, "Yes", "One (or more) of these fields are empty"),"")</f>
        <v/>
      </c>
      <c r="D1494" t="str">
        <f>IF(COUNTA(Metadata!A1489)=1, IF(ISNUMBER(MATCH(LEFT(Metadata!O1489,SEARCH(":",Metadata!O1489)-1),'Library and Platform Vocabulary'!$A$117:$A$413,0)), "Yes", "No"),"")</f>
        <v/>
      </c>
      <c r="E1494" t="str">
        <f ca="1">IF(COUNTA(Metadata!A1489)=1,IF(Metadata!N1489&gt;TODAY(),"No, date is in the future or is invalid", "Yes"),"")</f>
        <v/>
      </c>
    </row>
    <row r="1495" spans="1:5">
      <c r="A1495" t="str">
        <f>IF(COUNTA(Metadata!A1490)=1,ROW(Metadata!A1490),"")</f>
        <v/>
      </c>
      <c r="B1495" t="str">
        <f>IF(COUNTA(Metadata!A1490)=1,IF(COUNTA(Metadata!L1490,Metadata!B1490)=2, IF(Metadata!L1490=Metadata!B1490, "No", "Yes"), "One (or both) of these fields are empty"),"")</f>
        <v/>
      </c>
      <c r="C1495" t="str">
        <f>IF(COUNTA(Metadata!A1490)=1,IF(COUNTA(Metadata!B1490:'Metadata'!P1490)=15, "Yes", "One (or more) of these fields are empty"),"")</f>
        <v/>
      </c>
      <c r="D1495" t="str">
        <f>IF(COUNTA(Metadata!A1490)=1, IF(ISNUMBER(MATCH(LEFT(Metadata!O1490,SEARCH(":",Metadata!O1490)-1),'Library and Platform Vocabulary'!$A$117:$A$413,0)), "Yes", "No"),"")</f>
        <v/>
      </c>
      <c r="E1495" t="str">
        <f ca="1">IF(COUNTA(Metadata!A1490)=1,IF(Metadata!N1490&gt;TODAY(),"No, date is in the future or is invalid", "Yes"),"")</f>
        <v/>
      </c>
    </row>
    <row r="1496" spans="1:5">
      <c r="A1496" t="str">
        <f>IF(COUNTA(Metadata!A1491)=1,ROW(Metadata!A1491),"")</f>
        <v/>
      </c>
      <c r="B1496" t="str">
        <f>IF(COUNTA(Metadata!A1491)=1,IF(COUNTA(Metadata!L1491,Metadata!B1491)=2, IF(Metadata!L1491=Metadata!B1491, "No", "Yes"), "One (or both) of these fields are empty"),"")</f>
        <v/>
      </c>
      <c r="C1496" t="str">
        <f>IF(COUNTA(Metadata!A1491)=1,IF(COUNTA(Metadata!B1491:'Metadata'!P1491)=15, "Yes", "One (or more) of these fields are empty"),"")</f>
        <v/>
      </c>
      <c r="D1496" t="str">
        <f>IF(COUNTA(Metadata!A1491)=1, IF(ISNUMBER(MATCH(LEFT(Metadata!O1491,SEARCH(":",Metadata!O1491)-1),'Library and Platform Vocabulary'!$A$117:$A$413,0)), "Yes", "No"),"")</f>
        <v/>
      </c>
      <c r="E1496" t="str">
        <f ca="1">IF(COUNTA(Metadata!A1491)=1,IF(Metadata!N1491&gt;TODAY(),"No, date is in the future or is invalid", "Yes"),"")</f>
        <v/>
      </c>
    </row>
    <row r="1497" spans="1:5">
      <c r="A1497" t="str">
        <f>IF(COUNTA(Metadata!A1492)=1,ROW(Metadata!A1492),"")</f>
        <v/>
      </c>
      <c r="B1497" t="str">
        <f>IF(COUNTA(Metadata!A1492)=1,IF(COUNTA(Metadata!L1492,Metadata!B1492)=2, IF(Metadata!L1492=Metadata!B1492, "No", "Yes"), "One (or both) of these fields are empty"),"")</f>
        <v/>
      </c>
      <c r="C1497" t="str">
        <f>IF(COUNTA(Metadata!A1492)=1,IF(COUNTA(Metadata!B1492:'Metadata'!P1492)=15, "Yes", "One (or more) of these fields are empty"),"")</f>
        <v/>
      </c>
      <c r="D1497" t="str">
        <f>IF(COUNTA(Metadata!A1492)=1, IF(ISNUMBER(MATCH(LEFT(Metadata!O1492,SEARCH(":",Metadata!O1492)-1),'Library and Platform Vocabulary'!$A$117:$A$413,0)), "Yes", "No"),"")</f>
        <v/>
      </c>
      <c r="E1497" t="str">
        <f ca="1">IF(COUNTA(Metadata!A1492)=1,IF(Metadata!N1492&gt;TODAY(),"No, date is in the future or is invalid", "Yes"),"")</f>
        <v/>
      </c>
    </row>
    <row r="1498" spans="1:5">
      <c r="A1498" t="str">
        <f>IF(COUNTA(Metadata!A1493)=1,ROW(Metadata!A1493),"")</f>
        <v/>
      </c>
      <c r="B1498" t="str">
        <f>IF(COUNTA(Metadata!A1493)=1,IF(COUNTA(Metadata!L1493,Metadata!B1493)=2, IF(Metadata!L1493=Metadata!B1493, "No", "Yes"), "One (or both) of these fields are empty"),"")</f>
        <v/>
      </c>
      <c r="C1498" t="str">
        <f>IF(COUNTA(Metadata!A1493)=1,IF(COUNTA(Metadata!B1493:'Metadata'!P1493)=15, "Yes", "One (or more) of these fields are empty"),"")</f>
        <v/>
      </c>
      <c r="D1498" t="str">
        <f>IF(COUNTA(Metadata!A1493)=1, IF(ISNUMBER(MATCH(LEFT(Metadata!O1493,SEARCH(":",Metadata!O1493)-1),'Library and Platform Vocabulary'!$A$117:$A$413,0)), "Yes", "No"),"")</f>
        <v/>
      </c>
      <c r="E1498" t="str">
        <f ca="1">IF(COUNTA(Metadata!A1493)=1,IF(Metadata!N1493&gt;TODAY(),"No, date is in the future or is invalid", "Yes"),"")</f>
        <v/>
      </c>
    </row>
    <row r="1499" spans="1:5">
      <c r="A1499" t="str">
        <f>IF(COUNTA(Metadata!A1494)=1,ROW(Metadata!A1494),"")</f>
        <v/>
      </c>
      <c r="B1499" t="str">
        <f>IF(COUNTA(Metadata!A1494)=1,IF(COUNTA(Metadata!L1494,Metadata!B1494)=2, IF(Metadata!L1494=Metadata!B1494, "No", "Yes"), "One (or both) of these fields are empty"),"")</f>
        <v/>
      </c>
      <c r="C1499" t="str">
        <f>IF(COUNTA(Metadata!A1494)=1,IF(COUNTA(Metadata!B1494:'Metadata'!P1494)=15, "Yes", "One (or more) of these fields are empty"),"")</f>
        <v/>
      </c>
      <c r="D1499" t="str">
        <f>IF(COUNTA(Metadata!A1494)=1, IF(ISNUMBER(MATCH(LEFT(Metadata!O1494,SEARCH(":",Metadata!O1494)-1),'Library and Platform Vocabulary'!$A$117:$A$413,0)), "Yes", "No"),"")</f>
        <v/>
      </c>
      <c r="E1499" t="str">
        <f ca="1">IF(COUNTA(Metadata!A1494)=1,IF(Metadata!N1494&gt;TODAY(),"No, date is in the future or is invalid", "Yes"),"")</f>
        <v/>
      </c>
    </row>
    <row r="1500" spans="1:5">
      <c r="A1500" t="str">
        <f>IF(COUNTA(Metadata!A1495)=1,ROW(Metadata!A1495),"")</f>
        <v/>
      </c>
      <c r="B1500" t="str">
        <f>IF(COUNTA(Metadata!A1495)=1,IF(COUNTA(Metadata!L1495,Metadata!B1495)=2, IF(Metadata!L1495=Metadata!B1495, "No", "Yes"), "One (or both) of these fields are empty"),"")</f>
        <v/>
      </c>
      <c r="C1500" t="str">
        <f>IF(COUNTA(Metadata!A1495)=1,IF(COUNTA(Metadata!B1495:'Metadata'!P1495)=15, "Yes", "One (or more) of these fields are empty"),"")</f>
        <v/>
      </c>
      <c r="D1500" t="str">
        <f>IF(COUNTA(Metadata!A1495)=1, IF(ISNUMBER(MATCH(LEFT(Metadata!O1495,SEARCH(":",Metadata!O1495)-1),'Library and Platform Vocabulary'!$A$117:$A$413,0)), "Yes", "No"),"")</f>
        <v/>
      </c>
      <c r="E1500" t="str">
        <f ca="1">IF(COUNTA(Metadata!A1495)=1,IF(Metadata!N1495&gt;TODAY(),"No, date is in the future or is invalid", "Yes"),"")</f>
        <v/>
      </c>
    </row>
    <row r="1501" spans="1:5">
      <c r="A1501" t="str">
        <f>IF(COUNTA(Metadata!A1496)=1,ROW(Metadata!A1496),"")</f>
        <v/>
      </c>
      <c r="B1501" t="str">
        <f>IF(COUNTA(Metadata!A1496)=1,IF(COUNTA(Metadata!L1496,Metadata!B1496)=2, IF(Metadata!L1496=Metadata!B1496, "No", "Yes"), "One (or both) of these fields are empty"),"")</f>
        <v/>
      </c>
      <c r="C1501" t="str">
        <f>IF(COUNTA(Metadata!A1496)=1,IF(COUNTA(Metadata!B1496:'Metadata'!P1496)=15, "Yes", "One (or more) of these fields are empty"),"")</f>
        <v/>
      </c>
      <c r="D1501" t="str">
        <f>IF(COUNTA(Metadata!A1496)=1, IF(ISNUMBER(MATCH(LEFT(Metadata!O1496,SEARCH(":",Metadata!O1496)-1),'Library and Platform Vocabulary'!$A$117:$A$413,0)), "Yes", "No"),"")</f>
        <v/>
      </c>
      <c r="E1501" t="str">
        <f ca="1">IF(COUNTA(Metadata!A1496)=1,IF(Metadata!N1496&gt;TODAY(),"No, date is in the future or is invalid", "Yes"),"")</f>
        <v/>
      </c>
    </row>
    <row r="1502" spans="1:5">
      <c r="A1502" t="str">
        <f>IF(COUNTA(Metadata!A1497)=1,ROW(Metadata!A1497),"")</f>
        <v/>
      </c>
      <c r="B1502" t="str">
        <f>IF(COUNTA(Metadata!A1497)=1,IF(COUNTA(Metadata!L1497,Metadata!B1497)=2, IF(Metadata!L1497=Metadata!B1497, "No", "Yes"), "One (or both) of these fields are empty"),"")</f>
        <v/>
      </c>
      <c r="C1502" t="str">
        <f>IF(COUNTA(Metadata!A1497)=1,IF(COUNTA(Metadata!B1497:'Metadata'!P1497)=15, "Yes", "One (or more) of these fields are empty"),"")</f>
        <v/>
      </c>
      <c r="D1502" t="str">
        <f>IF(COUNTA(Metadata!A1497)=1, IF(ISNUMBER(MATCH(LEFT(Metadata!O1497,SEARCH(":",Metadata!O1497)-1),'Library and Platform Vocabulary'!$A$117:$A$413,0)), "Yes", "No"),"")</f>
        <v/>
      </c>
      <c r="E1502" t="str">
        <f ca="1">IF(COUNTA(Metadata!A1497)=1,IF(Metadata!N1497&gt;TODAY(),"No, date is in the future or is invalid", "Yes"),"")</f>
        <v/>
      </c>
    </row>
    <row r="1503" spans="1:5">
      <c r="A1503" t="str">
        <f>IF(COUNTA(Metadata!A1498)=1,ROW(Metadata!A1498),"")</f>
        <v/>
      </c>
      <c r="B1503" t="str">
        <f>IF(COUNTA(Metadata!A1498)=1,IF(COUNTA(Metadata!L1498,Metadata!B1498)=2, IF(Metadata!L1498=Metadata!B1498, "No", "Yes"), "One (or both) of these fields are empty"),"")</f>
        <v/>
      </c>
      <c r="C1503" t="str">
        <f>IF(COUNTA(Metadata!A1498)=1,IF(COUNTA(Metadata!B1498:'Metadata'!P1498)=15, "Yes", "One (or more) of these fields are empty"),"")</f>
        <v/>
      </c>
      <c r="D1503" t="str">
        <f>IF(COUNTA(Metadata!A1498)=1, IF(ISNUMBER(MATCH(LEFT(Metadata!O1498,SEARCH(":",Metadata!O1498)-1),'Library and Platform Vocabulary'!$A$117:$A$413,0)), "Yes", "No"),"")</f>
        <v/>
      </c>
      <c r="E1503" t="str">
        <f ca="1">IF(COUNTA(Metadata!A1498)=1,IF(Metadata!N1498&gt;TODAY(),"No, date is in the future or is invalid", "Yes"),"")</f>
        <v/>
      </c>
    </row>
    <row r="1504" spans="1:5">
      <c r="A1504" t="str">
        <f>IF(COUNTA(Metadata!A1499)=1,ROW(Metadata!A1499),"")</f>
        <v/>
      </c>
      <c r="B1504" t="str">
        <f>IF(COUNTA(Metadata!A1499)=1,IF(COUNTA(Metadata!L1499,Metadata!B1499)=2, IF(Metadata!L1499=Metadata!B1499, "No", "Yes"), "One (or both) of these fields are empty"),"")</f>
        <v/>
      </c>
      <c r="C1504" t="str">
        <f>IF(COUNTA(Metadata!A1499)=1,IF(COUNTA(Metadata!B1499:'Metadata'!P1499)=15, "Yes", "One (or more) of these fields are empty"),"")</f>
        <v/>
      </c>
      <c r="D1504" t="str">
        <f>IF(COUNTA(Metadata!A1499)=1, IF(ISNUMBER(MATCH(LEFT(Metadata!O1499,SEARCH(":",Metadata!O1499)-1),'Library and Platform Vocabulary'!$A$117:$A$413,0)), "Yes", "No"),"")</f>
        <v/>
      </c>
      <c r="E1504" t="str">
        <f ca="1">IF(COUNTA(Metadata!A1499)=1,IF(Metadata!N1499&gt;TODAY(),"No, date is in the future or is invalid", "Yes"),"")</f>
        <v/>
      </c>
    </row>
    <row r="1505" spans="1:5">
      <c r="A1505" t="str">
        <f>IF(COUNTA(Metadata!A1500)=1,ROW(Metadata!A1500),"")</f>
        <v/>
      </c>
      <c r="B1505" t="str">
        <f>IF(COUNTA(Metadata!A1500)=1,IF(COUNTA(Metadata!L1500,Metadata!B1500)=2, IF(Metadata!L1500=Metadata!B1500, "No", "Yes"), "One (or both) of these fields are empty"),"")</f>
        <v/>
      </c>
      <c r="C1505" t="str">
        <f>IF(COUNTA(Metadata!A1500)=1,IF(COUNTA(Metadata!B1500:'Metadata'!P1500)=15, "Yes", "One (or more) of these fields are empty"),"")</f>
        <v/>
      </c>
      <c r="D1505" t="str">
        <f>IF(COUNTA(Metadata!A1500)=1, IF(ISNUMBER(MATCH(LEFT(Metadata!O1500,SEARCH(":",Metadata!O1500)-1),'Library and Platform Vocabulary'!$A$117:$A$413,0)), "Yes", "No"),"")</f>
        <v/>
      </c>
      <c r="E1505" t="str">
        <f ca="1">IF(COUNTA(Metadata!A1500)=1,IF(Metadata!N1500&gt;TODAY(),"No, date is in the future or is invalid", "Yes"),"")</f>
        <v/>
      </c>
    </row>
    <row r="1506" spans="1:5">
      <c r="A1506" t="str">
        <f>IF(COUNTA(Metadata!A1501)=1,ROW(Metadata!A1501),"")</f>
        <v/>
      </c>
      <c r="B1506" t="str">
        <f>IF(COUNTA(Metadata!A1501)=1,IF(COUNTA(Metadata!L1501,Metadata!B1501)=2, IF(Metadata!L1501=Metadata!B1501, "No", "Yes"), "One (or both) of these fields are empty"),"")</f>
        <v/>
      </c>
      <c r="C1506" t="str">
        <f>IF(COUNTA(Metadata!A1501)=1,IF(COUNTA(Metadata!B1501:'Metadata'!P1501)=15, "Yes", "One (or more) of these fields are empty"),"")</f>
        <v/>
      </c>
      <c r="D1506" t="str">
        <f>IF(COUNTA(Metadata!A1501)=1, IF(ISNUMBER(MATCH(LEFT(Metadata!O1501,SEARCH(":",Metadata!O1501)-1),'Library and Platform Vocabulary'!$A$117:$A$413,0)), "Yes", "No"),"")</f>
        <v/>
      </c>
      <c r="E1506" t="str">
        <f ca="1">IF(COUNTA(Metadata!A1501)=1,IF(Metadata!N1501&gt;TODAY(),"No, date is in the future or is invalid", "Yes"),"")</f>
        <v/>
      </c>
    </row>
    <row r="1507" spans="1:5">
      <c r="A1507" t="str">
        <f>IF(COUNTA(Metadata!A1502)=1,ROW(Metadata!A1502),"")</f>
        <v/>
      </c>
      <c r="B1507" t="str">
        <f>IF(COUNTA(Metadata!A1502)=1,IF(COUNTA(Metadata!L1502,Metadata!B1502)=2, IF(Metadata!L1502=Metadata!B1502, "No", "Yes"), "One (or both) of these fields are empty"),"")</f>
        <v/>
      </c>
      <c r="C1507" t="str">
        <f>IF(COUNTA(Metadata!A1502)=1,IF(COUNTA(Metadata!B1502:'Metadata'!P1502)=15, "Yes", "One (or more) of these fields are empty"),"")</f>
        <v/>
      </c>
      <c r="D1507" t="str">
        <f>IF(COUNTA(Metadata!A1502)=1, IF(ISNUMBER(MATCH(LEFT(Metadata!O1502,SEARCH(":",Metadata!O1502)-1),'Library and Platform Vocabulary'!$A$117:$A$413,0)), "Yes", "No"),"")</f>
        <v/>
      </c>
      <c r="E1507" t="str">
        <f ca="1">IF(COUNTA(Metadata!A1502)=1,IF(Metadata!N1502&gt;TODAY(),"No, date is in the future or is invalid", "Yes"),"")</f>
        <v/>
      </c>
    </row>
    <row r="1508" spans="1:5">
      <c r="A1508" t="str">
        <f>IF(COUNTA(Metadata!A1503)=1,ROW(Metadata!A1503),"")</f>
        <v/>
      </c>
      <c r="B1508" t="str">
        <f>IF(COUNTA(Metadata!A1503)=1,IF(COUNTA(Metadata!L1503,Metadata!B1503)=2, IF(Metadata!L1503=Metadata!B1503, "No", "Yes"), "One (or both) of these fields are empty"),"")</f>
        <v/>
      </c>
      <c r="C1508" t="str">
        <f>IF(COUNTA(Metadata!A1503)=1,IF(COUNTA(Metadata!B1503:'Metadata'!P1503)=15, "Yes", "One (or more) of these fields are empty"),"")</f>
        <v/>
      </c>
      <c r="D1508" t="str">
        <f>IF(COUNTA(Metadata!A1503)=1, IF(ISNUMBER(MATCH(LEFT(Metadata!O1503,SEARCH(":",Metadata!O1503)-1),'Library and Platform Vocabulary'!$A$117:$A$413,0)), "Yes", "No"),"")</f>
        <v/>
      </c>
      <c r="E1508" t="str">
        <f ca="1">IF(COUNTA(Metadata!A1503)=1,IF(Metadata!N1503&gt;TODAY(),"No, date is in the future or is invalid", "Yes"),"")</f>
        <v/>
      </c>
    </row>
    <row r="1509" spans="1:5">
      <c r="A1509" t="str">
        <f>IF(COUNTA(Metadata!A1504)=1,ROW(Metadata!A1504),"")</f>
        <v/>
      </c>
      <c r="B1509" t="str">
        <f>IF(COUNTA(Metadata!A1504)=1,IF(COUNTA(Metadata!L1504,Metadata!B1504)=2, IF(Metadata!L1504=Metadata!B1504, "No", "Yes"), "One (or both) of these fields are empty"),"")</f>
        <v/>
      </c>
      <c r="C1509" t="str">
        <f>IF(COUNTA(Metadata!A1504)=1,IF(COUNTA(Metadata!B1504:'Metadata'!P1504)=15, "Yes", "One (or more) of these fields are empty"),"")</f>
        <v/>
      </c>
      <c r="D1509" t="str">
        <f>IF(COUNTA(Metadata!A1504)=1, IF(ISNUMBER(MATCH(LEFT(Metadata!O1504,SEARCH(":",Metadata!O1504)-1),'Library and Platform Vocabulary'!$A$117:$A$413,0)), "Yes", "No"),"")</f>
        <v/>
      </c>
      <c r="E1509" t="str">
        <f ca="1">IF(COUNTA(Metadata!A1504)=1,IF(Metadata!N1504&gt;TODAY(),"No, date is in the future or is invalid", "Yes"),"")</f>
        <v/>
      </c>
    </row>
    <row r="1510" spans="1:5">
      <c r="A1510" t="str">
        <f>IF(COUNTA(Metadata!A1505)=1,ROW(Metadata!A1505),"")</f>
        <v/>
      </c>
      <c r="B1510" t="str">
        <f>IF(COUNTA(Metadata!A1505)=1,IF(COUNTA(Metadata!L1505,Metadata!B1505)=2, IF(Metadata!L1505=Metadata!B1505, "No", "Yes"), "One (or both) of these fields are empty"),"")</f>
        <v/>
      </c>
      <c r="C1510" t="str">
        <f>IF(COUNTA(Metadata!A1505)=1,IF(COUNTA(Metadata!B1505:'Metadata'!P1505)=15, "Yes", "One (or more) of these fields are empty"),"")</f>
        <v/>
      </c>
      <c r="D1510" t="str">
        <f>IF(COUNTA(Metadata!A1505)=1, IF(ISNUMBER(MATCH(LEFT(Metadata!O1505,SEARCH(":",Metadata!O1505)-1),'Library and Platform Vocabulary'!$A$117:$A$413,0)), "Yes", "No"),"")</f>
        <v/>
      </c>
      <c r="E1510" t="str">
        <f ca="1">IF(COUNTA(Metadata!A1505)=1,IF(Metadata!N1505&gt;TODAY(),"No, date is in the future or is invalid", "Yes"),"")</f>
        <v/>
      </c>
    </row>
    <row r="1511" spans="1:5">
      <c r="A1511" t="str">
        <f>IF(COUNTA(Metadata!A1506)=1,ROW(Metadata!A1506),"")</f>
        <v/>
      </c>
      <c r="B1511" t="str">
        <f>IF(COUNTA(Metadata!A1506)=1,IF(COUNTA(Metadata!L1506,Metadata!B1506)=2, IF(Metadata!L1506=Metadata!B1506, "No", "Yes"), "One (or both) of these fields are empty"),"")</f>
        <v/>
      </c>
      <c r="C1511" t="str">
        <f>IF(COUNTA(Metadata!A1506)=1,IF(COUNTA(Metadata!B1506:'Metadata'!P1506)=15, "Yes", "One (or more) of these fields are empty"),"")</f>
        <v/>
      </c>
      <c r="D1511" t="str">
        <f>IF(COUNTA(Metadata!A1506)=1, IF(ISNUMBER(MATCH(LEFT(Metadata!O1506,SEARCH(":",Metadata!O1506)-1),'Library and Platform Vocabulary'!$A$117:$A$413,0)), "Yes", "No"),"")</f>
        <v/>
      </c>
      <c r="E1511" t="str">
        <f ca="1">IF(COUNTA(Metadata!A1506)=1,IF(Metadata!N1506&gt;TODAY(),"No, date is in the future or is invalid", "Yes"),"")</f>
        <v/>
      </c>
    </row>
    <row r="1512" spans="1:5">
      <c r="A1512" t="str">
        <f>IF(COUNTA(Metadata!A1507)=1,ROW(Metadata!A1507),"")</f>
        <v/>
      </c>
      <c r="B1512" t="str">
        <f>IF(COUNTA(Metadata!A1507)=1,IF(COUNTA(Metadata!L1507,Metadata!B1507)=2, IF(Metadata!L1507=Metadata!B1507, "No", "Yes"), "One (or both) of these fields are empty"),"")</f>
        <v/>
      </c>
      <c r="C1512" t="str">
        <f>IF(COUNTA(Metadata!A1507)=1,IF(COUNTA(Metadata!B1507:'Metadata'!P1507)=15, "Yes", "One (or more) of these fields are empty"),"")</f>
        <v/>
      </c>
      <c r="D1512" t="str">
        <f>IF(COUNTA(Metadata!A1507)=1, IF(ISNUMBER(MATCH(LEFT(Metadata!O1507,SEARCH(":",Metadata!O1507)-1),'Library and Platform Vocabulary'!$A$117:$A$413,0)), "Yes", "No"),"")</f>
        <v/>
      </c>
      <c r="E1512" t="str">
        <f ca="1">IF(COUNTA(Metadata!A1507)=1,IF(Metadata!N1507&gt;TODAY(),"No, date is in the future or is invalid", "Yes"),"")</f>
        <v/>
      </c>
    </row>
    <row r="1513" spans="1:5">
      <c r="A1513" t="str">
        <f>IF(COUNTA(Metadata!A1508)=1,ROW(Metadata!A1508),"")</f>
        <v/>
      </c>
      <c r="B1513" t="str">
        <f>IF(COUNTA(Metadata!A1508)=1,IF(COUNTA(Metadata!L1508,Metadata!B1508)=2, IF(Metadata!L1508=Metadata!B1508, "No", "Yes"), "One (or both) of these fields are empty"),"")</f>
        <v/>
      </c>
      <c r="C1513" t="str">
        <f>IF(COUNTA(Metadata!A1508)=1,IF(COUNTA(Metadata!B1508:'Metadata'!P1508)=15, "Yes", "One (or more) of these fields are empty"),"")</f>
        <v/>
      </c>
      <c r="D1513" t="str">
        <f>IF(COUNTA(Metadata!A1508)=1, IF(ISNUMBER(MATCH(LEFT(Metadata!O1508,SEARCH(":",Metadata!O1508)-1),'Library and Platform Vocabulary'!$A$117:$A$413,0)), "Yes", "No"),"")</f>
        <v/>
      </c>
      <c r="E1513" t="str">
        <f ca="1">IF(COUNTA(Metadata!A1508)=1,IF(Metadata!N1508&gt;TODAY(),"No, date is in the future or is invalid", "Yes"),"")</f>
        <v/>
      </c>
    </row>
    <row r="1514" spans="1:5">
      <c r="A1514" t="str">
        <f>IF(COUNTA(Metadata!A1509)=1,ROW(Metadata!A1509),"")</f>
        <v/>
      </c>
      <c r="B1514" t="str">
        <f>IF(COUNTA(Metadata!A1509)=1,IF(COUNTA(Metadata!L1509,Metadata!B1509)=2, IF(Metadata!L1509=Metadata!B1509, "No", "Yes"), "One (or both) of these fields are empty"),"")</f>
        <v/>
      </c>
      <c r="C1514" t="str">
        <f>IF(COUNTA(Metadata!A1509)=1,IF(COUNTA(Metadata!B1509:'Metadata'!P1509)=15, "Yes", "One (or more) of these fields are empty"),"")</f>
        <v/>
      </c>
      <c r="D1514" t="str">
        <f>IF(COUNTA(Metadata!A1509)=1, IF(ISNUMBER(MATCH(LEFT(Metadata!O1509,SEARCH(":",Metadata!O1509)-1),'Library and Platform Vocabulary'!$A$117:$A$413,0)), "Yes", "No"),"")</f>
        <v/>
      </c>
      <c r="E1514" t="str">
        <f ca="1">IF(COUNTA(Metadata!A1509)=1,IF(Metadata!N1509&gt;TODAY(),"No, date is in the future or is invalid", "Yes"),"")</f>
        <v/>
      </c>
    </row>
    <row r="1515" spans="1:5">
      <c r="A1515" t="str">
        <f>IF(COUNTA(Metadata!A1510)=1,ROW(Metadata!A1510),"")</f>
        <v/>
      </c>
      <c r="B1515" t="str">
        <f>IF(COUNTA(Metadata!A1510)=1,IF(COUNTA(Metadata!L1510,Metadata!B1510)=2, IF(Metadata!L1510=Metadata!B1510, "No", "Yes"), "One (or both) of these fields are empty"),"")</f>
        <v/>
      </c>
      <c r="C1515" t="str">
        <f>IF(COUNTA(Metadata!A1510)=1,IF(COUNTA(Metadata!B1510:'Metadata'!P1510)=15, "Yes", "One (or more) of these fields are empty"),"")</f>
        <v/>
      </c>
      <c r="D1515" t="str">
        <f>IF(COUNTA(Metadata!A1510)=1, IF(ISNUMBER(MATCH(LEFT(Metadata!O1510,SEARCH(":",Metadata!O1510)-1),'Library and Platform Vocabulary'!$A$117:$A$413,0)), "Yes", "No"),"")</f>
        <v/>
      </c>
      <c r="E1515" t="str">
        <f ca="1">IF(COUNTA(Metadata!A1510)=1,IF(Metadata!N1510&gt;TODAY(),"No, date is in the future or is invalid", "Yes"),"")</f>
        <v/>
      </c>
    </row>
    <row r="1516" spans="1:5">
      <c r="A1516" t="str">
        <f>IF(COUNTA(Metadata!A1511)=1,ROW(Metadata!A1511),"")</f>
        <v/>
      </c>
      <c r="B1516" t="str">
        <f>IF(COUNTA(Metadata!A1511)=1,IF(COUNTA(Metadata!L1511,Metadata!B1511)=2, IF(Metadata!L1511=Metadata!B1511, "No", "Yes"), "One (or both) of these fields are empty"),"")</f>
        <v/>
      </c>
      <c r="C1516" t="str">
        <f>IF(COUNTA(Metadata!A1511)=1,IF(COUNTA(Metadata!B1511:'Metadata'!P1511)=15, "Yes", "One (or more) of these fields are empty"),"")</f>
        <v/>
      </c>
      <c r="D1516" t="str">
        <f>IF(COUNTA(Metadata!A1511)=1, IF(ISNUMBER(MATCH(LEFT(Metadata!O1511,SEARCH(":",Metadata!O1511)-1),'Library and Platform Vocabulary'!$A$117:$A$413,0)), "Yes", "No"),"")</f>
        <v/>
      </c>
      <c r="E1516" t="str">
        <f ca="1">IF(COUNTA(Metadata!A1511)=1,IF(Metadata!N1511&gt;TODAY(),"No, date is in the future or is invalid", "Yes"),"")</f>
        <v/>
      </c>
    </row>
    <row r="1517" spans="1:5">
      <c r="A1517" t="str">
        <f>IF(COUNTA(Metadata!A1512)=1,ROW(Metadata!A1512),"")</f>
        <v/>
      </c>
      <c r="B1517" t="str">
        <f>IF(COUNTA(Metadata!A1512)=1,IF(COUNTA(Metadata!L1512,Metadata!B1512)=2, IF(Metadata!L1512=Metadata!B1512, "No", "Yes"), "One (or both) of these fields are empty"),"")</f>
        <v/>
      </c>
      <c r="C1517" t="str">
        <f>IF(COUNTA(Metadata!A1512)=1,IF(COUNTA(Metadata!B1512:'Metadata'!P1512)=15, "Yes", "One (or more) of these fields are empty"),"")</f>
        <v/>
      </c>
      <c r="D1517" t="str">
        <f>IF(COUNTA(Metadata!A1512)=1, IF(ISNUMBER(MATCH(LEFT(Metadata!O1512,SEARCH(":",Metadata!O1512)-1),'Library and Platform Vocabulary'!$A$117:$A$413,0)), "Yes", "No"),"")</f>
        <v/>
      </c>
      <c r="E1517" t="str">
        <f ca="1">IF(COUNTA(Metadata!A1512)=1,IF(Metadata!N1512&gt;TODAY(),"No, date is in the future or is invalid", "Yes"),"")</f>
        <v/>
      </c>
    </row>
    <row r="1518" spans="1:5">
      <c r="A1518" t="str">
        <f>IF(COUNTA(Metadata!A1513)=1,ROW(Metadata!A1513),"")</f>
        <v/>
      </c>
      <c r="B1518" t="str">
        <f>IF(COUNTA(Metadata!A1513)=1,IF(COUNTA(Metadata!L1513,Metadata!B1513)=2, IF(Metadata!L1513=Metadata!B1513, "No", "Yes"), "One (or both) of these fields are empty"),"")</f>
        <v/>
      </c>
      <c r="C1518" t="str">
        <f>IF(COUNTA(Metadata!A1513)=1,IF(COUNTA(Metadata!B1513:'Metadata'!P1513)=15, "Yes", "One (or more) of these fields are empty"),"")</f>
        <v/>
      </c>
      <c r="D1518" t="str">
        <f>IF(COUNTA(Metadata!A1513)=1, IF(ISNUMBER(MATCH(LEFT(Metadata!O1513,SEARCH(":",Metadata!O1513)-1),'Library and Platform Vocabulary'!$A$117:$A$413,0)), "Yes", "No"),"")</f>
        <v/>
      </c>
      <c r="E1518" t="str">
        <f ca="1">IF(COUNTA(Metadata!A1513)=1,IF(Metadata!N1513&gt;TODAY(),"No, date is in the future or is invalid", "Yes"),"")</f>
        <v/>
      </c>
    </row>
    <row r="1519" spans="1:5">
      <c r="A1519" t="str">
        <f>IF(COUNTA(Metadata!A1514)=1,ROW(Metadata!A1514),"")</f>
        <v/>
      </c>
      <c r="B1519" t="str">
        <f>IF(COUNTA(Metadata!A1514)=1,IF(COUNTA(Metadata!L1514,Metadata!B1514)=2, IF(Metadata!L1514=Metadata!B1514, "No", "Yes"), "One (or both) of these fields are empty"),"")</f>
        <v/>
      </c>
      <c r="C1519" t="str">
        <f>IF(COUNTA(Metadata!A1514)=1,IF(COUNTA(Metadata!B1514:'Metadata'!P1514)=15, "Yes", "One (or more) of these fields are empty"),"")</f>
        <v/>
      </c>
      <c r="D1519" t="str">
        <f>IF(COUNTA(Metadata!A1514)=1, IF(ISNUMBER(MATCH(LEFT(Metadata!O1514,SEARCH(":",Metadata!O1514)-1),'Library and Platform Vocabulary'!$A$117:$A$413,0)), "Yes", "No"),"")</f>
        <v/>
      </c>
      <c r="E1519" t="str">
        <f ca="1">IF(COUNTA(Metadata!A1514)=1,IF(Metadata!N1514&gt;TODAY(),"No, date is in the future or is invalid", "Yes"),"")</f>
        <v/>
      </c>
    </row>
    <row r="1520" spans="1:5">
      <c r="A1520" t="str">
        <f>IF(COUNTA(Metadata!A1515)=1,ROW(Metadata!A1515),"")</f>
        <v/>
      </c>
      <c r="B1520" t="str">
        <f>IF(COUNTA(Metadata!A1515)=1,IF(COUNTA(Metadata!L1515,Metadata!B1515)=2, IF(Metadata!L1515=Metadata!B1515, "No", "Yes"), "One (or both) of these fields are empty"),"")</f>
        <v/>
      </c>
      <c r="C1520" t="str">
        <f>IF(COUNTA(Metadata!A1515)=1,IF(COUNTA(Metadata!B1515:'Metadata'!P1515)=15, "Yes", "One (or more) of these fields are empty"),"")</f>
        <v/>
      </c>
      <c r="D1520" t="str">
        <f>IF(COUNTA(Metadata!A1515)=1, IF(ISNUMBER(MATCH(LEFT(Metadata!O1515,SEARCH(":",Metadata!O1515)-1),'Library and Platform Vocabulary'!$A$117:$A$413,0)), "Yes", "No"),"")</f>
        <v/>
      </c>
      <c r="E1520" t="str">
        <f ca="1">IF(COUNTA(Metadata!A1515)=1,IF(Metadata!N1515&gt;TODAY(),"No, date is in the future or is invalid", "Yes"),"")</f>
        <v/>
      </c>
    </row>
    <row r="1521" spans="1:5">
      <c r="A1521" t="str">
        <f>IF(COUNTA(Metadata!A1516)=1,ROW(Metadata!A1516),"")</f>
        <v/>
      </c>
      <c r="B1521" t="str">
        <f>IF(COUNTA(Metadata!A1516)=1,IF(COUNTA(Metadata!L1516,Metadata!B1516)=2, IF(Metadata!L1516=Metadata!B1516, "No", "Yes"), "One (or both) of these fields are empty"),"")</f>
        <v/>
      </c>
      <c r="C1521" t="str">
        <f>IF(COUNTA(Metadata!A1516)=1,IF(COUNTA(Metadata!B1516:'Metadata'!P1516)=15, "Yes", "One (or more) of these fields are empty"),"")</f>
        <v/>
      </c>
      <c r="D1521" t="str">
        <f>IF(COUNTA(Metadata!A1516)=1, IF(ISNUMBER(MATCH(LEFT(Metadata!O1516,SEARCH(":",Metadata!O1516)-1),'Library and Platform Vocabulary'!$A$117:$A$413,0)), "Yes", "No"),"")</f>
        <v/>
      </c>
      <c r="E1521" t="str">
        <f ca="1">IF(COUNTA(Metadata!A1516)=1,IF(Metadata!N1516&gt;TODAY(),"No, date is in the future or is invalid", "Yes"),"")</f>
        <v/>
      </c>
    </row>
    <row r="1522" spans="1:5">
      <c r="A1522" t="str">
        <f>IF(COUNTA(Metadata!A1517)=1,ROW(Metadata!A1517),"")</f>
        <v/>
      </c>
      <c r="B1522" t="str">
        <f>IF(COUNTA(Metadata!A1517)=1,IF(COUNTA(Metadata!L1517,Metadata!B1517)=2, IF(Metadata!L1517=Metadata!B1517, "No", "Yes"), "One (or both) of these fields are empty"),"")</f>
        <v/>
      </c>
      <c r="C1522" t="str">
        <f>IF(COUNTA(Metadata!A1517)=1,IF(COUNTA(Metadata!B1517:'Metadata'!P1517)=15, "Yes", "One (or more) of these fields are empty"),"")</f>
        <v/>
      </c>
      <c r="D1522" t="str">
        <f>IF(COUNTA(Metadata!A1517)=1, IF(ISNUMBER(MATCH(LEFT(Metadata!O1517,SEARCH(":",Metadata!O1517)-1),'Library and Platform Vocabulary'!$A$117:$A$413,0)), "Yes", "No"),"")</f>
        <v/>
      </c>
      <c r="E1522" t="str">
        <f ca="1">IF(COUNTA(Metadata!A1517)=1,IF(Metadata!N1517&gt;TODAY(),"No, date is in the future or is invalid", "Yes"),"")</f>
        <v/>
      </c>
    </row>
    <row r="1523" spans="1:5">
      <c r="A1523" t="str">
        <f>IF(COUNTA(Metadata!A1518)=1,ROW(Metadata!A1518),"")</f>
        <v/>
      </c>
      <c r="B1523" t="str">
        <f>IF(COUNTA(Metadata!A1518)=1,IF(COUNTA(Metadata!L1518,Metadata!B1518)=2, IF(Metadata!L1518=Metadata!B1518, "No", "Yes"), "One (or both) of these fields are empty"),"")</f>
        <v/>
      </c>
      <c r="C1523" t="str">
        <f>IF(COUNTA(Metadata!A1518)=1,IF(COUNTA(Metadata!B1518:'Metadata'!P1518)=15, "Yes", "One (or more) of these fields are empty"),"")</f>
        <v/>
      </c>
      <c r="D1523" t="str">
        <f>IF(COUNTA(Metadata!A1518)=1, IF(ISNUMBER(MATCH(LEFT(Metadata!O1518,SEARCH(":",Metadata!O1518)-1),'Library and Platform Vocabulary'!$A$117:$A$413,0)), "Yes", "No"),"")</f>
        <v/>
      </c>
      <c r="E1523" t="str">
        <f ca="1">IF(COUNTA(Metadata!A1518)=1,IF(Metadata!N1518&gt;TODAY(),"No, date is in the future or is invalid", "Yes"),"")</f>
        <v/>
      </c>
    </row>
    <row r="1524" spans="1:5">
      <c r="A1524" t="str">
        <f>IF(COUNTA(Metadata!A1519)=1,ROW(Metadata!A1519),"")</f>
        <v/>
      </c>
      <c r="B1524" t="str">
        <f>IF(COUNTA(Metadata!A1519)=1,IF(COUNTA(Metadata!L1519,Metadata!B1519)=2, IF(Metadata!L1519=Metadata!B1519, "No", "Yes"), "One (or both) of these fields are empty"),"")</f>
        <v/>
      </c>
      <c r="C1524" t="str">
        <f>IF(COUNTA(Metadata!A1519)=1,IF(COUNTA(Metadata!B1519:'Metadata'!P1519)=15, "Yes", "One (or more) of these fields are empty"),"")</f>
        <v/>
      </c>
      <c r="D1524" t="str">
        <f>IF(COUNTA(Metadata!A1519)=1, IF(ISNUMBER(MATCH(LEFT(Metadata!O1519,SEARCH(":",Metadata!O1519)-1),'Library and Platform Vocabulary'!$A$117:$A$413,0)), "Yes", "No"),"")</f>
        <v/>
      </c>
      <c r="E1524" t="str">
        <f ca="1">IF(COUNTA(Metadata!A1519)=1,IF(Metadata!N1519&gt;TODAY(),"No, date is in the future or is invalid", "Yes"),"")</f>
        <v/>
      </c>
    </row>
    <row r="1525" spans="1:5">
      <c r="A1525" t="str">
        <f>IF(COUNTA(Metadata!A1520)=1,ROW(Metadata!A1520),"")</f>
        <v/>
      </c>
      <c r="B1525" t="str">
        <f>IF(COUNTA(Metadata!A1520)=1,IF(COUNTA(Metadata!L1520,Metadata!B1520)=2, IF(Metadata!L1520=Metadata!B1520, "No", "Yes"), "One (or both) of these fields are empty"),"")</f>
        <v/>
      </c>
      <c r="C1525" t="str">
        <f>IF(COUNTA(Metadata!A1520)=1,IF(COUNTA(Metadata!B1520:'Metadata'!P1520)=15, "Yes", "One (or more) of these fields are empty"),"")</f>
        <v/>
      </c>
      <c r="D1525" t="str">
        <f>IF(COUNTA(Metadata!A1520)=1, IF(ISNUMBER(MATCH(LEFT(Metadata!O1520,SEARCH(":",Metadata!O1520)-1),'Library and Platform Vocabulary'!$A$117:$A$413,0)), "Yes", "No"),"")</f>
        <v/>
      </c>
      <c r="E1525" t="str">
        <f ca="1">IF(COUNTA(Metadata!A1520)=1,IF(Metadata!N1520&gt;TODAY(),"No, date is in the future or is invalid", "Yes"),"")</f>
        <v/>
      </c>
    </row>
    <row r="1526" spans="1:5">
      <c r="A1526" t="str">
        <f>IF(COUNTA(Metadata!A1521)=1,ROW(Metadata!A1521),"")</f>
        <v/>
      </c>
      <c r="B1526" t="str">
        <f>IF(COUNTA(Metadata!A1521)=1,IF(COUNTA(Metadata!L1521,Metadata!B1521)=2, IF(Metadata!L1521=Metadata!B1521, "No", "Yes"), "One (or both) of these fields are empty"),"")</f>
        <v/>
      </c>
      <c r="C1526" t="str">
        <f>IF(COUNTA(Metadata!A1521)=1,IF(COUNTA(Metadata!B1521:'Metadata'!P1521)=15, "Yes", "One (or more) of these fields are empty"),"")</f>
        <v/>
      </c>
      <c r="D1526" t="str">
        <f>IF(COUNTA(Metadata!A1521)=1, IF(ISNUMBER(MATCH(LEFT(Metadata!O1521,SEARCH(":",Metadata!O1521)-1),'Library and Platform Vocabulary'!$A$117:$A$413,0)), "Yes", "No"),"")</f>
        <v/>
      </c>
      <c r="E1526" t="str">
        <f ca="1">IF(COUNTA(Metadata!A1521)=1,IF(Metadata!N1521&gt;TODAY(),"No, date is in the future or is invalid", "Yes"),"")</f>
        <v/>
      </c>
    </row>
    <row r="1527" spans="1:5">
      <c r="A1527" t="str">
        <f>IF(COUNTA(Metadata!A1522)=1,ROW(Metadata!A1522),"")</f>
        <v/>
      </c>
      <c r="B1527" t="str">
        <f>IF(COUNTA(Metadata!A1522)=1,IF(COUNTA(Metadata!L1522,Metadata!B1522)=2, IF(Metadata!L1522=Metadata!B1522, "No", "Yes"), "One (or both) of these fields are empty"),"")</f>
        <v/>
      </c>
      <c r="C1527" t="str">
        <f>IF(COUNTA(Metadata!A1522)=1,IF(COUNTA(Metadata!B1522:'Metadata'!P1522)=15, "Yes", "One (or more) of these fields are empty"),"")</f>
        <v/>
      </c>
      <c r="D1527" t="str">
        <f>IF(COUNTA(Metadata!A1522)=1, IF(ISNUMBER(MATCH(LEFT(Metadata!O1522,SEARCH(":",Metadata!O1522)-1),'Library and Platform Vocabulary'!$A$117:$A$413,0)), "Yes", "No"),"")</f>
        <v/>
      </c>
      <c r="E1527" t="str">
        <f ca="1">IF(COUNTA(Metadata!A1522)=1,IF(Metadata!N1522&gt;TODAY(),"No, date is in the future or is invalid", "Yes"),"")</f>
        <v/>
      </c>
    </row>
    <row r="1528" spans="1:5">
      <c r="A1528" t="str">
        <f>IF(COUNTA(Metadata!A1523)=1,ROW(Metadata!A1523),"")</f>
        <v/>
      </c>
      <c r="B1528" t="str">
        <f>IF(COUNTA(Metadata!A1523)=1,IF(COUNTA(Metadata!L1523,Metadata!B1523)=2, IF(Metadata!L1523=Metadata!B1523, "No", "Yes"), "One (or both) of these fields are empty"),"")</f>
        <v/>
      </c>
      <c r="C1528" t="str">
        <f>IF(COUNTA(Metadata!A1523)=1,IF(COUNTA(Metadata!B1523:'Metadata'!P1523)=15, "Yes", "One (or more) of these fields are empty"),"")</f>
        <v/>
      </c>
      <c r="D1528" t="str">
        <f>IF(COUNTA(Metadata!A1523)=1, IF(ISNUMBER(MATCH(LEFT(Metadata!O1523,SEARCH(":",Metadata!O1523)-1),'Library and Platform Vocabulary'!$A$117:$A$413,0)), "Yes", "No"),"")</f>
        <v/>
      </c>
      <c r="E1528" t="str">
        <f ca="1">IF(COUNTA(Metadata!A1523)=1,IF(Metadata!N1523&gt;TODAY(),"No, date is in the future or is invalid", "Yes"),"")</f>
        <v/>
      </c>
    </row>
    <row r="1529" spans="1:5">
      <c r="A1529" t="str">
        <f>IF(COUNTA(Metadata!A1524)=1,ROW(Metadata!A1524),"")</f>
        <v/>
      </c>
      <c r="B1529" t="str">
        <f>IF(COUNTA(Metadata!A1524)=1,IF(COUNTA(Metadata!L1524,Metadata!B1524)=2, IF(Metadata!L1524=Metadata!B1524, "No", "Yes"), "One (or both) of these fields are empty"),"")</f>
        <v/>
      </c>
      <c r="C1529" t="str">
        <f>IF(COUNTA(Metadata!A1524)=1,IF(COUNTA(Metadata!B1524:'Metadata'!P1524)=15, "Yes", "One (or more) of these fields are empty"),"")</f>
        <v/>
      </c>
      <c r="D1529" t="str">
        <f>IF(COUNTA(Metadata!A1524)=1, IF(ISNUMBER(MATCH(LEFT(Metadata!O1524,SEARCH(":",Metadata!O1524)-1),'Library and Platform Vocabulary'!$A$117:$A$413,0)), "Yes", "No"),"")</f>
        <v/>
      </c>
      <c r="E1529" t="str">
        <f ca="1">IF(COUNTA(Metadata!A1524)=1,IF(Metadata!N1524&gt;TODAY(),"No, date is in the future or is invalid", "Yes"),"")</f>
        <v/>
      </c>
    </row>
    <row r="1530" spans="1:5">
      <c r="A1530" t="str">
        <f>IF(COUNTA(Metadata!A1525)=1,ROW(Metadata!A1525),"")</f>
        <v/>
      </c>
      <c r="B1530" t="str">
        <f>IF(COUNTA(Metadata!A1525)=1,IF(COUNTA(Metadata!L1525,Metadata!B1525)=2, IF(Metadata!L1525=Metadata!B1525, "No", "Yes"), "One (or both) of these fields are empty"),"")</f>
        <v/>
      </c>
      <c r="C1530" t="str">
        <f>IF(COUNTA(Metadata!A1525)=1,IF(COUNTA(Metadata!B1525:'Metadata'!P1525)=15, "Yes", "One (or more) of these fields are empty"),"")</f>
        <v/>
      </c>
      <c r="D1530" t="str">
        <f>IF(COUNTA(Metadata!A1525)=1, IF(ISNUMBER(MATCH(LEFT(Metadata!O1525,SEARCH(":",Metadata!O1525)-1),'Library and Platform Vocabulary'!$A$117:$A$413,0)), "Yes", "No"),"")</f>
        <v/>
      </c>
      <c r="E1530" t="str">
        <f ca="1">IF(COUNTA(Metadata!A1525)=1,IF(Metadata!N1525&gt;TODAY(),"No, date is in the future or is invalid", "Yes"),"")</f>
        <v/>
      </c>
    </row>
    <row r="1531" spans="1:5">
      <c r="A1531" t="str">
        <f>IF(COUNTA(Metadata!A1526)=1,ROW(Metadata!A1526),"")</f>
        <v/>
      </c>
      <c r="B1531" t="str">
        <f>IF(COUNTA(Metadata!A1526)=1,IF(COUNTA(Metadata!L1526,Metadata!B1526)=2, IF(Metadata!L1526=Metadata!B1526, "No", "Yes"), "One (or both) of these fields are empty"),"")</f>
        <v/>
      </c>
      <c r="C1531" t="str">
        <f>IF(COUNTA(Metadata!A1526)=1,IF(COUNTA(Metadata!B1526:'Metadata'!P1526)=15, "Yes", "One (or more) of these fields are empty"),"")</f>
        <v/>
      </c>
      <c r="D1531" t="str">
        <f>IF(COUNTA(Metadata!A1526)=1, IF(ISNUMBER(MATCH(LEFT(Metadata!O1526,SEARCH(":",Metadata!O1526)-1),'Library and Platform Vocabulary'!$A$117:$A$413,0)), "Yes", "No"),"")</f>
        <v/>
      </c>
      <c r="E1531" t="str">
        <f ca="1">IF(COUNTA(Metadata!A1526)=1,IF(Metadata!N1526&gt;TODAY(),"No, date is in the future or is invalid", "Yes"),"")</f>
        <v/>
      </c>
    </row>
    <row r="1532" spans="1:5">
      <c r="A1532" t="str">
        <f>IF(COUNTA(Metadata!A1527)=1,ROW(Metadata!A1527),"")</f>
        <v/>
      </c>
      <c r="B1532" t="str">
        <f>IF(COUNTA(Metadata!A1527)=1,IF(COUNTA(Metadata!L1527,Metadata!B1527)=2, IF(Metadata!L1527=Metadata!B1527, "No", "Yes"), "One (or both) of these fields are empty"),"")</f>
        <v/>
      </c>
      <c r="C1532" t="str">
        <f>IF(COUNTA(Metadata!A1527)=1,IF(COUNTA(Metadata!B1527:'Metadata'!P1527)=15, "Yes", "One (or more) of these fields are empty"),"")</f>
        <v/>
      </c>
      <c r="D1532" t="str">
        <f>IF(COUNTA(Metadata!A1527)=1, IF(ISNUMBER(MATCH(LEFT(Metadata!O1527,SEARCH(":",Metadata!O1527)-1),'Library and Platform Vocabulary'!$A$117:$A$413,0)), "Yes", "No"),"")</f>
        <v/>
      </c>
      <c r="E1532" t="str">
        <f ca="1">IF(COUNTA(Metadata!A1527)=1,IF(Metadata!N1527&gt;TODAY(),"No, date is in the future or is invalid", "Yes"),"")</f>
        <v/>
      </c>
    </row>
    <row r="1533" spans="1:5">
      <c r="A1533" t="str">
        <f>IF(COUNTA(Metadata!A1528)=1,ROW(Metadata!A1528),"")</f>
        <v/>
      </c>
      <c r="B1533" t="str">
        <f>IF(COUNTA(Metadata!A1528)=1,IF(COUNTA(Metadata!L1528,Metadata!B1528)=2, IF(Metadata!L1528=Metadata!B1528, "No", "Yes"), "One (or both) of these fields are empty"),"")</f>
        <v/>
      </c>
      <c r="C1533" t="str">
        <f>IF(COUNTA(Metadata!A1528)=1,IF(COUNTA(Metadata!B1528:'Metadata'!P1528)=15, "Yes", "One (or more) of these fields are empty"),"")</f>
        <v/>
      </c>
      <c r="D1533" t="str">
        <f>IF(COUNTA(Metadata!A1528)=1, IF(ISNUMBER(MATCH(LEFT(Metadata!O1528,SEARCH(":",Metadata!O1528)-1),'Library and Platform Vocabulary'!$A$117:$A$413,0)), "Yes", "No"),"")</f>
        <v/>
      </c>
      <c r="E1533" t="str">
        <f ca="1">IF(COUNTA(Metadata!A1528)=1,IF(Metadata!N1528&gt;TODAY(),"No, date is in the future or is invalid", "Yes"),"")</f>
        <v/>
      </c>
    </row>
    <row r="1534" spans="1:5">
      <c r="A1534" t="str">
        <f>IF(COUNTA(Metadata!A1529)=1,ROW(Metadata!A1529),"")</f>
        <v/>
      </c>
      <c r="B1534" t="str">
        <f>IF(COUNTA(Metadata!A1529)=1,IF(COUNTA(Metadata!L1529,Metadata!B1529)=2, IF(Metadata!L1529=Metadata!B1529, "No", "Yes"), "One (or both) of these fields are empty"),"")</f>
        <v/>
      </c>
      <c r="C1534" t="str">
        <f>IF(COUNTA(Metadata!A1529)=1,IF(COUNTA(Metadata!B1529:'Metadata'!P1529)=15, "Yes", "One (or more) of these fields are empty"),"")</f>
        <v/>
      </c>
      <c r="D1534" t="str">
        <f>IF(COUNTA(Metadata!A1529)=1, IF(ISNUMBER(MATCH(LEFT(Metadata!O1529,SEARCH(":",Metadata!O1529)-1),'Library and Platform Vocabulary'!$A$117:$A$413,0)), "Yes", "No"),"")</f>
        <v/>
      </c>
      <c r="E1534" t="str">
        <f ca="1">IF(COUNTA(Metadata!A1529)=1,IF(Metadata!N1529&gt;TODAY(),"No, date is in the future or is invalid", "Yes"),"")</f>
        <v/>
      </c>
    </row>
    <row r="1535" spans="1:5">
      <c r="A1535" t="str">
        <f>IF(COUNTA(Metadata!A1530)=1,ROW(Metadata!A1530),"")</f>
        <v/>
      </c>
      <c r="B1535" t="str">
        <f>IF(COUNTA(Metadata!A1530)=1,IF(COUNTA(Metadata!L1530,Metadata!B1530)=2, IF(Metadata!L1530=Metadata!B1530, "No", "Yes"), "One (or both) of these fields are empty"),"")</f>
        <v/>
      </c>
      <c r="C1535" t="str">
        <f>IF(COUNTA(Metadata!A1530)=1,IF(COUNTA(Metadata!B1530:'Metadata'!P1530)=15, "Yes", "One (or more) of these fields are empty"),"")</f>
        <v/>
      </c>
      <c r="D1535" t="str">
        <f>IF(COUNTA(Metadata!A1530)=1, IF(ISNUMBER(MATCH(LEFT(Metadata!O1530,SEARCH(":",Metadata!O1530)-1),'Library and Platform Vocabulary'!$A$117:$A$413,0)), "Yes", "No"),"")</f>
        <v/>
      </c>
      <c r="E1535" t="str">
        <f ca="1">IF(COUNTA(Metadata!A1530)=1,IF(Metadata!N1530&gt;TODAY(),"No, date is in the future or is invalid", "Yes"),"")</f>
        <v/>
      </c>
    </row>
    <row r="1536" spans="1:5">
      <c r="A1536" t="str">
        <f>IF(COUNTA(Metadata!A1531)=1,ROW(Metadata!A1531),"")</f>
        <v/>
      </c>
      <c r="B1536" t="str">
        <f>IF(COUNTA(Metadata!A1531)=1,IF(COUNTA(Metadata!L1531,Metadata!B1531)=2, IF(Metadata!L1531=Metadata!B1531, "No", "Yes"), "One (or both) of these fields are empty"),"")</f>
        <v/>
      </c>
      <c r="C1536" t="str">
        <f>IF(COUNTA(Metadata!A1531)=1,IF(COUNTA(Metadata!B1531:'Metadata'!P1531)=15, "Yes", "One (or more) of these fields are empty"),"")</f>
        <v/>
      </c>
      <c r="D1536" t="str">
        <f>IF(COUNTA(Metadata!A1531)=1, IF(ISNUMBER(MATCH(LEFT(Metadata!O1531,SEARCH(":",Metadata!O1531)-1),'Library and Platform Vocabulary'!$A$117:$A$413,0)), "Yes", "No"),"")</f>
        <v/>
      </c>
      <c r="E1536" t="str">
        <f ca="1">IF(COUNTA(Metadata!A1531)=1,IF(Metadata!N1531&gt;TODAY(),"No, date is in the future or is invalid", "Yes"),"")</f>
        <v/>
      </c>
    </row>
    <row r="1537" spans="1:5">
      <c r="A1537" t="str">
        <f>IF(COUNTA(Metadata!A1532)=1,ROW(Metadata!A1532),"")</f>
        <v/>
      </c>
      <c r="B1537" t="str">
        <f>IF(COUNTA(Metadata!A1532)=1,IF(COUNTA(Metadata!L1532,Metadata!B1532)=2, IF(Metadata!L1532=Metadata!B1532, "No", "Yes"), "One (or both) of these fields are empty"),"")</f>
        <v/>
      </c>
      <c r="C1537" t="str">
        <f>IF(COUNTA(Metadata!A1532)=1,IF(COUNTA(Metadata!B1532:'Metadata'!P1532)=15, "Yes", "One (or more) of these fields are empty"),"")</f>
        <v/>
      </c>
      <c r="D1537" t="str">
        <f>IF(COUNTA(Metadata!A1532)=1, IF(ISNUMBER(MATCH(LEFT(Metadata!O1532,SEARCH(":",Metadata!O1532)-1),'Library and Platform Vocabulary'!$A$117:$A$413,0)), "Yes", "No"),"")</f>
        <v/>
      </c>
      <c r="E1537" t="str">
        <f ca="1">IF(COUNTA(Metadata!A1532)=1,IF(Metadata!N1532&gt;TODAY(),"No, date is in the future or is invalid", "Yes"),"")</f>
        <v/>
      </c>
    </row>
    <row r="1538" spans="1:5">
      <c r="A1538" t="str">
        <f>IF(COUNTA(Metadata!A1533)=1,ROW(Metadata!A1533),"")</f>
        <v/>
      </c>
      <c r="B1538" t="str">
        <f>IF(COUNTA(Metadata!A1533)=1,IF(COUNTA(Metadata!L1533,Metadata!B1533)=2, IF(Metadata!L1533=Metadata!B1533, "No", "Yes"), "One (or both) of these fields are empty"),"")</f>
        <v/>
      </c>
      <c r="C1538" t="str">
        <f>IF(COUNTA(Metadata!A1533)=1,IF(COUNTA(Metadata!B1533:'Metadata'!P1533)=15, "Yes", "One (or more) of these fields are empty"),"")</f>
        <v/>
      </c>
      <c r="D1538" t="str">
        <f>IF(COUNTA(Metadata!A1533)=1, IF(ISNUMBER(MATCH(LEFT(Metadata!O1533,SEARCH(":",Metadata!O1533)-1),'Library and Platform Vocabulary'!$A$117:$A$413,0)), "Yes", "No"),"")</f>
        <v/>
      </c>
      <c r="E1538" t="str">
        <f ca="1">IF(COUNTA(Metadata!A1533)=1,IF(Metadata!N1533&gt;TODAY(),"No, date is in the future or is invalid", "Yes"),"")</f>
        <v/>
      </c>
    </row>
    <row r="1539" spans="1:5">
      <c r="A1539" t="str">
        <f>IF(COUNTA(Metadata!A1534)=1,ROW(Metadata!A1534),"")</f>
        <v/>
      </c>
      <c r="B1539" t="str">
        <f>IF(COUNTA(Metadata!A1534)=1,IF(COUNTA(Metadata!L1534,Metadata!B1534)=2, IF(Metadata!L1534=Metadata!B1534, "No", "Yes"), "One (or both) of these fields are empty"),"")</f>
        <v/>
      </c>
      <c r="C1539" t="str">
        <f>IF(COUNTA(Metadata!A1534)=1,IF(COUNTA(Metadata!B1534:'Metadata'!P1534)=15, "Yes", "One (or more) of these fields are empty"),"")</f>
        <v/>
      </c>
      <c r="D1539" t="str">
        <f>IF(COUNTA(Metadata!A1534)=1, IF(ISNUMBER(MATCH(LEFT(Metadata!O1534,SEARCH(":",Metadata!O1534)-1),'Library and Platform Vocabulary'!$A$117:$A$413,0)), "Yes", "No"),"")</f>
        <v/>
      </c>
      <c r="E1539" t="str">
        <f ca="1">IF(COUNTA(Metadata!A1534)=1,IF(Metadata!N1534&gt;TODAY(),"No, date is in the future or is invalid", "Yes"),"")</f>
        <v/>
      </c>
    </row>
    <row r="1540" spans="1:5">
      <c r="A1540" t="str">
        <f>IF(COUNTA(Metadata!A1535)=1,ROW(Metadata!A1535),"")</f>
        <v/>
      </c>
      <c r="B1540" t="str">
        <f>IF(COUNTA(Metadata!A1535)=1,IF(COUNTA(Metadata!L1535,Metadata!B1535)=2, IF(Metadata!L1535=Metadata!B1535, "No", "Yes"), "One (or both) of these fields are empty"),"")</f>
        <v/>
      </c>
      <c r="C1540" t="str">
        <f>IF(COUNTA(Metadata!A1535)=1,IF(COUNTA(Metadata!B1535:'Metadata'!P1535)=15, "Yes", "One (or more) of these fields are empty"),"")</f>
        <v/>
      </c>
      <c r="D1540" t="str">
        <f>IF(COUNTA(Metadata!A1535)=1, IF(ISNUMBER(MATCH(LEFT(Metadata!O1535,SEARCH(":",Metadata!O1535)-1),'Library and Platform Vocabulary'!$A$117:$A$413,0)), "Yes", "No"),"")</f>
        <v/>
      </c>
      <c r="E1540" t="str">
        <f ca="1">IF(COUNTA(Metadata!A1535)=1,IF(Metadata!N1535&gt;TODAY(),"No, date is in the future or is invalid", "Yes"),"")</f>
        <v/>
      </c>
    </row>
    <row r="1541" spans="1:5">
      <c r="A1541" t="str">
        <f>IF(COUNTA(Metadata!A1536)=1,ROW(Metadata!A1536),"")</f>
        <v/>
      </c>
      <c r="B1541" t="str">
        <f>IF(COUNTA(Metadata!A1536)=1,IF(COUNTA(Metadata!L1536,Metadata!B1536)=2, IF(Metadata!L1536=Metadata!B1536, "No", "Yes"), "One (or both) of these fields are empty"),"")</f>
        <v/>
      </c>
      <c r="C1541" t="str">
        <f>IF(COUNTA(Metadata!A1536)=1,IF(COUNTA(Metadata!B1536:'Metadata'!P1536)=15, "Yes", "One (or more) of these fields are empty"),"")</f>
        <v/>
      </c>
      <c r="D1541" t="str">
        <f>IF(COUNTA(Metadata!A1536)=1, IF(ISNUMBER(MATCH(LEFT(Metadata!O1536,SEARCH(":",Metadata!O1536)-1),'Library and Platform Vocabulary'!$A$117:$A$413,0)), "Yes", "No"),"")</f>
        <v/>
      </c>
      <c r="E1541" t="str">
        <f ca="1">IF(COUNTA(Metadata!A1536)=1,IF(Metadata!N1536&gt;TODAY(),"No, date is in the future or is invalid", "Yes"),"")</f>
        <v/>
      </c>
    </row>
    <row r="1542" spans="1:5">
      <c r="A1542" t="str">
        <f>IF(COUNTA(Metadata!A1537)=1,ROW(Metadata!A1537),"")</f>
        <v/>
      </c>
      <c r="B1542" t="str">
        <f>IF(COUNTA(Metadata!A1537)=1,IF(COUNTA(Metadata!L1537,Metadata!B1537)=2, IF(Metadata!L1537=Metadata!B1537, "No", "Yes"), "One (or both) of these fields are empty"),"")</f>
        <v/>
      </c>
      <c r="C1542" t="str">
        <f>IF(COUNTA(Metadata!A1537)=1,IF(COUNTA(Metadata!B1537:'Metadata'!P1537)=15, "Yes", "One (or more) of these fields are empty"),"")</f>
        <v/>
      </c>
      <c r="D1542" t="str">
        <f>IF(COUNTA(Metadata!A1537)=1, IF(ISNUMBER(MATCH(LEFT(Metadata!O1537,SEARCH(":",Metadata!O1537)-1),'Library and Platform Vocabulary'!$A$117:$A$413,0)), "Yes", "No"),"")</f>
        <v/>
      </c>
      <c r="E1542" t="str">
        <f ca="1">IF(COUNTA(Metadata!A1537)=1,IF(Metadata!N1537&gt;TODAY(),"No, date is in the future or is invalid", "Yes"),"")</f>
        <v/>
      </c>
    </row>
    <row r="1543" spans="1:5">
      <c r="A1543" t="str">
        <f>IF(COUNTA(Metadata!A1538)=1,ROW(Metadata!A1538),"")</f>
        <v/>
      </c>
      <c r="B1543" t="str">
        <f>IF(COUNTA(Metadata!A1538)=1,IF(COUNTA(Metadata!L1538,Metadata!B1538)=2, IF(Metadata!L1538=Metadata!B1538, "No", "Yes"), "One (or both) of these fields are empty"),"")</f>
        <v/>
      </c>
      <c r="C1543" t="str">
        <f>IF(COUNTA(Metadata!A1538)=1,IF(COUNTA(Metadata!B1538:'Metadata'!P1538)=15, "Yes", "One (or more) of these fields are empty"),"")</f>
        <v/>
      </c>
      <c r="D1543" t="str">
        <f>IF(COUNTA(Metadata!A1538)=1, IF(ISNUMBER(MATCH(LEFT(Metadata!O1538,SEARCH(":",Metadata!O1538)-1),'Library and Platform Vocabulary'!$A$117:$A$413,0)), "Yes", "No"),"")</f>
        <v/>
      </c>
      <c r="E1543" t="str">
        <f ca="1">IF(COUNTA(Metadata!A1538)=1,IF(Metadata!N1538&gt;TODAY(),"No, date is in the future or is invalid", "Yes"),"")</f>
        <v/>
      </c>
    </row>
    <row r="1544" spans="1:5">
      <c r="A1544" t="str">
        <f>IF(COUNTA(Metadata!A1539)=1,ROW(Metadata!A1539),"")</f>
        <v/>
      </c>
      <c r="B1544" t="str">
        <f>IF(COUNTA(Metadata!A1539)=1,IF(COUNTA(Metadata!L1539,Metadata!B1539)=2, IF(Metadata!L1539=Metadata!B1539, "No", "Yes"), "One (or both) of these fields are empty"),"")</f>
        <v/>
      </c>
      <c r="C1544" t="str">
        <f>IF(COUNTA(Metadata!A1539)=1,IF(COUNTA(Metadata!B1539:'Metadata'!P1539)=15, "Yes", "One (or more) of these fields are empty"),"")</f>
        <v/>
      </c>
      <c r="D1544" t="str">
        <f>IF(COUNTA(Metadata!A1539)=1, IF(ISNUMBER(MATCH(LEFT(Metadata!O1539,SEARCH(":",Metadata!O1539)-1),'Library and Platform Vocabulary'!$A$117:$A$413,0)), "Yes", "No"),"")</f>
        <v/>
      </c>
      <c r="E1544" t="str">
        <f ca="1">IF(COUNTA(Metadata!A1539)=1,IF(Metadata!N1539&gt;TODAY(),"No, date is in the future or is invalid", "Yes"),"")</f>
        <v/>
      </c>
    </row>
    <row r="1545" spans="1:5">
      <c r="A1545" t="str">
        <f>IF(COUNTA(Metadata!A1540)=1,ROW(Metadata!A1540),"")</f>
        <v/>
      </c>
      <c r="B1545" t="str">
        <f>IF(COUNTA(Metadata!A1540)=1,IF(COUNTA(Metadata!L1540,Metadata!B1540)=2, IF(Metadata!L1540=Metadata!B1540, "No", "Yes"), "One (or both) of these fields are empty"),"")</f>
        <v/>
      </c>
      <c r="C1545" t="str">
        <f>IF(COUNTA(Metadata!A1540)=1,IF(COUNTA(Metadata!B1540:'Metadata'!P1540)=15, "Yes", "One (or more) of these fields are empty"),"")</f>
        <v/>
      </c>
      <c r="D1545" t="str">
        <f>IF(COUNTA(Metadata!A1540)=1, IF(ISNUMBER(MATCH(LEFT(Metadata!O1540,SEARCH(":",Metadata!O1540)-1),'Library and Platform Vocabulary'!$A$117:$A$413,0)), "Yes", "No"),"")</f>
        <v/>
      </c>
      <c r="E1545" t="str">
        <f ca="1">IF(COUNTA(Metadata!A1540)=1,IF(Metadata!N1540&gt;TODAY(),"No, date is in the future or is invalid", "Yes"),"")</f>
        <v/>
      </c>
    </row>
    <row r="1546" spans="1:5">
      <c r="A1546" t="str">
        <f>IF(COUNTA(Metadata!A1541)=1,ROW(Metadata!A1541),"")</f>
        <v/>
      </c>
      <c r="B1546" t="str">
        <f>IF(COUNTA(Metadata!A1541)=1,IF(COUNTA(Metadata!L1541,Metadata!B1541)=2, IF(Metadata!L1541=Metadata!B1541, "No", "Yes"), "One (or both) of these fields are empty"),"")</f>
        <v/>
      </c>
      <c r="C1546" t="str">
        <f>IF(COUNTA(Metadata!A1541)=1,IF(COUNTA(Metadata!B1541:'Metadata'!P1541)=15, "Yes", "One (or more) of these fields are empty"),"")</f>
        <v/>
      </c>
      <c r="D1546" t="str">
        <f>IF(COUNTA(Metadata!A1541)=1, IF(ISNUMBER(MATCH(LEFT(Metadata!O1541,SEARCH(":",Metadata!O1541)-1),'Library and Platform Vocabulary'!$A$117:$A$413,0)), "Yes", "No"),"")</f>
        <v/>
      </c>
      <c r="E1546" t="str">
        <f ca="1">IF(COUNTA(Metadata!A1541)=1,IF(Metadata!N1541&gt;TODAY(),"No, date is in the future or is invalid", "Yes"),"")</f>
        <v/>
      </c>
    </row>
    <row r="1547" spans="1:5">
      <c r="A1547" t="str">
        <f>IF(COUNTA(Metadata!A1542)=1,ROW(Metadata!A1542),"")</f>
        <v/>
      </c>
      <c r="B1547" t="str">
        <f>IF(COUNTA(Metadata!A1542)=1,IF(COUNTA(Metadata!L1542,Metadata!B1542)=2, IF(Metadata!L1542=Metadata!B1542, "No", "Yes"), "One (or both) of these fields are empty"),"")</f>
        <v/>
      </c>
      <c r="C1547" t="str">
        <f>IF(COUNTA(Metadata!A1542)=1,IF(COUNTA(Metadata!B1542:'Metadata'!P1542)=15, "Yes", "One (or more) of these fields are empty"),"")</f>
        <v/>
      </c>
      <c r="D1547" t="str">
        <f>IF(COUNTA(Metadata!A1542)=1, IF(ISNUMBER(MATCH(LEFT(Metadata!O1542,SEARCH(":",Metadata!O1542)-1),'Library and Platform Vocabulary'!$A$117:$A$413,0)), "Yes", "No"),"")</f>
        <v/>
      </c>
      <c r="E1547" t="str">
        <f ca="1">IF(COUNTA(Metadata!A1542)=1,IF(Metadata!N1542&gt;TODAY(),"No, date is in the future or is invalid", "Yes"),"")</f>
        <v/>
      </c>
    </row>
    <row r="1548" spans="1:5">
      <c r="A1548" t="str">
        <f>IF(COUNTA(Metadata!A1543)=1,ROW(Metadata!A1543),"")</f>
        <v/>
      </c>
      <c r="B1548" t="str">
        <f>IF(COUNTA(Metadata!A1543)=1,IF(COUNTA(Metadata!L1543,Metadata!B1543)=2, IF(Metadata!L1543=Metadata!B1543, "No", "Yes"), "One (or both) of these fields are empty"),"")</f>
        <v/>
      </c>
      <c r="C1548" t="str">
        <f>IF(COUNTA(Metadata!A1543)=1,IF(COUNTA(Metadata!B1543:'Metadata'!P1543)=15, "Yes", "One (or more) of these fields are empty"),"")</f>
        <v/>
      </c>
      <c r="D1548" t="str">
        <f>IF(COUNTA(Metadata!A1543)=1, IF(ISNUMBER(MATCH(LEFT(Metadata!O1543,SEARCH(":",Metadata!O1543)-1),'Library and Platform Vocabulary'!$A$117:$A$413,0)), "Yes", "No"),"")</f>
        <v/>
      </c>
      <c r="E1548" t="str">
        <f ca="1">IF(COUNTA(Metadata!A1543)=1,IF(Metadata!N1543&gt;TODAY(),"No, date is in the future or is invalid", "Yes"),"")</f>
        <v/>
      </c>
    </row>
    <row r="1549" spans="1:5">
      <c r="A1549" t="str">
        <f>IF(COUNTA(Metadata!A1544)=1,ROW(Metadata!A1544),"")</f>
        <v/>
      </c>
      <c r="B1549" t="str">
        <f>IF(COUNTA(Metadata!A1544)=1,IF(COUNTA(Metadata!L1544,Metadata!B1544)=2, IF(Metadata!L1544=Metadata!B1544, "No", "Yes"), "One (or both) of these fields are empty"),"")</f>
        <v/>
      </c>
      <c r="C1549" t="str">
        <f>IF(COUNTA(Metadata!A1544)=1,IF(COUNTA(Metadata!B1544:'Metadata'!P1544)=15, "Yes", "One (or more) of these fields are empty"),"")</f>
        <v/>
      </c>
      <c r="D1549" t="str">
        <f>IF(COUNTA(Metadata!A1544)=1, IF(ISNUMBER(MATCH(LEFT(Metadata!O1544,SEARCH(":",Metadata!O1544)-1),'Library and Platform Vocabulary'!$A$117:$A$413,0)), "Yes", "No"),"")</f>
        <v/>
      </c>
      <c r="E1549" t="str">
        <f ca="1">IF(COUNTA(Metadata!A1544)=1,IF(Metadata!N1544&gt;TODAY(),"No, date is in the future or is invalid", "Yes"),"")</f>
        <v/>
      </c>
    </row>
    <row r="1550" spans="1:5">
      <c r="A1550" t="str">
        <f>IF(COUNTA(Metadata!A1545)=1,ROW(Metadata!A1545),"")</f>
        <v/>
      </c>
      <c r="B1550" t="str">
        <f>IF(COUNTA(Metadata!A1545)=1,IF(COUNTA(Metadata!L1545,Metadata!B1545)=2, IF(Metadata!L1545=Metadata!B1545, "No", "Yes"), "One (or both) of these fields are empty"),"")</f>
        <v/>
      </c>
      <c r="C1550" t="str">
        <f>IF(COUNTA(Metadata!A1545)=1,IF(COUNTA(Metadata!B1545:'Metadata'!P1545)=15, "Yes", "One (or more) of these fields are empty"),"")</f>
        <v/>
      </c>
      <c r="D1550" t="str">
        <f>IF(COUNTA(Metadata!A1545)=1, IF(ISNUMBER(MATCH(LEFT(Metadata!O1545,SEARCH(":",Metadata!O1545)-1),'Library and Platform Vocabulary'!$A$117:$A$413,0)), "Yes", "No"),"")</f>
        <v/>
      </c>
      <c r="E1550" t="str">
        <f ca="1">IF(COUNTA(Metadata!A1545)=1,IF(Metadata!N1545&gt;TODAY(),"No, date is in the future or is invalid", "Yes"),"")</f>
        <v/>
      </c>
    </row>
    <row r="1551" spans="1:5">
      <c r="A1551" t="str">
        <f>IF(COUNTA(Metadata!A1546)=1,ROW(Metadata!A1546),"")</f>
        <v/>
      </c>
      <c r="B1551" t="str">
        <f>IF(COUNTA(Metadata!A1546)=1,IF(COUNTA(Metadata!L1546,Metadata!B1546)=2, IF(Metadata!L1546=Metadata!B1546, "No", "Yes"), "One (or both) of these fields are empty"),"")</f>
        <v/>
      </c>
      <c r="C1551" t="str">
        <f>IF(COUNTA(Metadata!A1546)=1,IF(COUNTA(Metadata!B1546:'Metadata'!P1546)=15, "Yes", "One (or more) of these fields are empty"),"")</f>
        <v/>
      </c>
      <c r="D1551" t="str">
        <f>IF(COUNTA(Metadata!A1546)=1, IF(ISNUMBER(MATCH(LEFT(Metadata!O1546,SEARCH(":",Metadata!O1546)-1),'Library and Platform Vocabulary'!$A$117:$A$413,0)), "Yes", "No"),"")</f>
        <v/>
      </c>
      <c r="E1551" t="str">
        <f ca="1">IF(COUNTA(Metadata!A1546)=1,IF(Metadata!N1546&gt;TODAY(),"No, date is in the future or is invalid", "Yes"),"")</f>
        <v/>
      </c>
    </row>
    <row r="1552" spans="1:5">
      <c r="A1552" t="str">
        <f>IF(COUNTA(Metadata!A1547)=1,ROW(Metadata!A1547),"")</f>
        <v/>
      </c>
      <c r="B1552" t="str">
        <f>IF(COUNTA(Metadata!A1547)=1,IF(COUNTA(Metadata!L1547,Metadata!B1547)=2, IF(Metadata!L1547=Metadata!B1547, "No", "Yes"), "One (or both) of these fields are empty"),"")</f>
        <v/>
      </c>
      <c r="C1552" t="str">
        <f>IF(COUNTA(Metadata!A1547)=1,IF(COUNTA(Metadata!B1547:'Metadata'!P1547)=15, "Yes", "One (or more) of these fields are empty"),"")</f>
        <v/>
      </c>
      <c r="D1552" t="str">
        <f>IF(COUNTA(Metadata!A1547)=1, IF(ISNUMBER(MATCH(LEFT(Metadata!O1547,SEARCH(":",Metadata!O1547)-1),'Library and Platform Vocabulary'!$A$117:$A$413,0)), "Yes", "No"),"")</f>
        <v/>
      </c>
      <c r="E1552" t="str">
        <f ca="1">IF(COUNTA(Metadata!A1547)=1,IF(Metadata!N1547&gt;TODAY(),"No, date is in the future or is invalid", "Yes"),"")</f>
        <v/>
      </c>
    </row>
    <row r="1553" spans="1:5">
      <c r="A1553" t="str">
        <f>IF(COUNTA(Metadata!A1548)=1,ROW(Metadata!A1548),"")</f>
        <v/>
      </c>
      <c r="B1553" t="str">
        <f>IF(COUNTA(Metadata!A1548)=1,IF(COUNTA(Metadata!L1548,Metadata!B1548)=2, IF(Metadata!L1548=Metadata!B1548, "No", "Yes"), "One (or both) of these fields are empty"),"")</f>
        <v/>
      </c>
      <c r="C1553" t="str">
        <f>IF(COUNTA(Metadata!A1548)=1,IF(COUNTA(Metadata!B1548:'Metadata'!P1548)=15, "Yes", "One (or more) of these fields are empty"),"")</f>
        <v/>
      </c>
      <c r="D1553" t="str">
        <f>IF(COUNTA(Metadata!A1548)=1, IF(ISNUMBER(MATCH(LEFT(Metadata!O1548,SEARCH(":",Metadata!O1548)-1),'Library and Platform Vocabulary'!$A$117:$A$413,0)), "Yes", "No"),"")</f>
        <v/>
      </c>
      <c r="E1553" t="str">
        <f ca="1">IF(COUNTA(Metadata!A1548)=1,IF(Metadata!N1548&gt;TODAY(),"No, date is in the future or is invalid", "Yes"),"")</f>
        <v/>
      </c>
    </row>
    <row r="1554" spans="1:5">
      <c r="A1554" t="str">
        <f>IF(COUNTA(Metadata!A1549)=1,ROW(Metadata!A1549),"")</f>
        <v/>
      </c>
      <c r="B1554" t="str">
        <f>IF(COUNTA(Metadata!A1549)=1,IF(COUNTA(Metadata!L1549,Metadata!B1549)=2, IF(Metadata!L1549=Metadata!B1549, "No", "Yes"), "One (or both) of these fields are empty"),"")</f>
        <v/>
      </c>
      <c r="C1554" t="str">
        <f>IF(COUNTA(Metadata!A1549)=1,IF(COUNTA(Metadata!B1549:'Metadata'!P1549)=15, "Yes", "One (or more) of these fields are empty"),"")</f>
        <v/>
      </c>
      <c r="D1554" t="str">
        <f>IF(COUNTA(Metadata!A1549)=1, IF(ISNUMBER(MATCH(LEFT(Metadata!O1549,SEARCH(":",Metadata!O1549)-1),'Library and Platform Vocabulary'!$A$117:$A$413,0)), "Yes", "No"),"")</f>
        <v/>
      </c>
      <c r="E1554" t="str">
        <f ca="1">IF(COUNTA(Metadata!A1549)=1,IF(Metadata!N1549&gt;TODAY(),"No, date is in the future or is invalid", "Yes"),"")</f>
        <v/>
      </c>
    </row>
    <row r="1555" spans="1:5">
      <c r="A1555" t="str">
        <f>IF(COUNTA(Metadata!A1550)=1,ROW(Metadata!A1550),"")</f>
        <v/>
      </c>
      <c r="B1555" t="str">
        <f>IF(COUNTA(Metadata!A1550)=1,IF(COUNTA(Metadata!L1550,Metadata!B1550)=2, IF(Metadata!L1550=Metadata!B1550, "No", "Yes"), "One (or both) of these fields are empty"),"")</f>
        <v/>
      </c>
      <c r="C1555" t="str">
        <f>IF(COUNTA(Metadata!A1550)=1,IF(COUNTA(Metadata!B1550:'Metadata'!P1550)=15, "Yes", "One (or more) of these fields are empty"),"")</f>
        <v/>
      </c>
      <c r="D1555" t="str">
        <f>IF(COUNTA(Metadata!A1550)=1, IF(ISNUMBER(MATCH(LEFT(Metadata!O1550,SEARCH(":",Metadata!O1550)-1),'Library and Platform Vocabulary'!$A$117:$A$413,0)), "Yes", "No"),"")</f>
        <v/>
      </c>
      <c r="E1555" t="str">
        <f ca="1">IF(COUNTA(Metadata!A1550)=1,IF(Metadata!N1550&gt;TODAY(),"No, date is in the future or is invalid", "Yes"),"")</f>
        <v/>
      </c>
    </row>
    <row r="1556" spans="1:5">
      <c r="A1556" t="str">
        <f>IF(COUNTA(Metadata!A1551)=1,ROW(Metadata!A1551),"")</f>
        <v/>
      </c>
      <c r="B1556" t="str">
        <f>IF(COUNTA(Metadata!A1551)=1,IF(COUNTA(Metadata!L1551,Metadata!B1551)=2, IF(Metadata!L1551=Metadata!B1551, "No", "Yes"), "One (or both) of these fields are empty"),"")</f>
        <v/>
      </c>
      <c r="C1556" t="str">
        <f>IF(COUNTA(Metadata!A1551)=1,IF(COUNTA(Metadata!B1551:'Metadata'!P1551)=15, "Yes", "One (or more) of these fields are empty"),"")</f>
        <v/>
      </c>
      <c r="D1556" t="str">
        <f>IF(COUNTA(Metadata!A1551)=1, IF(ISNUMBER(MATCH(LEFT(Metadata!O1551,SEARCH(":",Metadata!O1551)-1),'Library and Platform Vocabulary'!$A$117:$A$413,0)), "Yes", "No"),"")</f>
        <v/>
      </c>
      <c r="E1556" t="str">
        <f ca="1">IF(COUNTA(Metadata!A1551)=1,IF(Metadata!N1551&gt;TODAY(),"No, date is in the future or is invalid", "Yes"),"")</f>
        <v/>
      </c>
    </row>
    <row r="1557" spans="1:5">
      <c r="A1557" t="str">
        <f>IF(COUNTA(Metadata!A1552)=1,ROW(Metadata!A1552),"")</f>
        <v/>
      </c>
      <c r="B1557" t="str">
        <f>IF(COUNTA(Metadata!A1552)=1,IF(COUNTA(Metadata!L1552,Metadata!B1552)=2, IF(Metadata!L1552=Metadata!B1552, "No", "Yes"), "One (or both) of these fields are empty"),"")</f>
        <v/>
      </c>
      <c r="C1557" t="str">
        <f>IF(COUNTA(Metadata!A1552)=1,IF(COUNTA(Metadata!B1552:'Metadata'!P1552)=15, "Yes", "One (or more) of these fields are empty"),"")</f>
        <v/>
      </c>
      <c r="D1557" t="str">
        <f>IF(COUNTA(Metadata!A1552)=1, IF(ISNUMBER(MATCH(LEFT(Metadata!O1552,SEARCH(":",Metadata!O1552)-1),'Library and Platform Vocabulary'!$A$117:$A$413,0)), "Yes", "No"),"")</f>
        <v/>
      </c>
      <c r="E1557" t="str">
        <f ca="1">IF(COUNTA(Metadata!A1552)=1,IF(Metadata!N1552&gt;TODAY(),"No, date is in the future or is invalid", "Yes"),"")</f>
        <v/>
      </c>
    </row>
    <row r="1558" spans="1:5">
      <c r="A1558" t="str">
        <f>IF(COUNTA(Metadata!A1553)=1,ROW(Metadata!A1553),"")</f>
        <v/>
      </c>
      <c r="B1558" t="str">
        <f>IF(COUNTA(Metadata!A1553)=1,IF(COUNTA(Metadata!L1553,Metadata!B1553)=2, IF(Metadata!L1553=Metadata!B1553, "No", "Yes"), "One (or both) of these fields are empty"),"")</f>
        <v/>
      </c>
      <c r="C1558" t="str">
        <f>IF(COUNTA(Metadata!A1553)=1,IF(COUNTA(Metadata!B1553:'Metadata'!P1553)=15, "Yes", "One (or more) of these fields are empty"),"")</f>
        <v/>
      </c>
      <c r="D1558" t="str">
        <f>IF(COUNTA(Metadata!A1553)=1, IF(ISNUMBER(MATCH(LEFT(Metadata!O1553,SEARCH(":",Metadata!O1553)-1),'Library and Platform Vocabulary'!$A$117:$A$413,0)), "Yes", "No"),"")</f>
        <v/>
      </c>
      <c r="E1558" t="str">
        <f ca="1">IF(COUNTA(Metadata!A1553)=1,IF(Metadata!N1553&gt;TODAY(),"No, date is in the future or is invalid", "Yes"),"")</f>
        <v/>
      </c>
    </row>
    <row r="1559" spans="1:5">
      <c r="A1559" t="str">
        <f>IF(COUNTA(Metadata!A1554)=1,ROW(Metadata!A1554),"")</f>
        <v/>
      </c>
      <c r="B1559" t="str">
        <f>IF(COUNTA(Metadata!A1554)=1,IF(COUNTA(Metadata!L1554,Metadata!B1554)=2, IF(Metadata!L1554=Metadata!B1554, "No", "Yes"), "One (or both) of these fields are empty"),"")</f>
        <v/>
      </c>
      <c r="C1559" t="str">
        <f>IF(COUNTA(Metadata!A1554)=1,IF(COUNTA(Metadata!B1554:'Metadata'!P1554)=15, "Yes", "One (or more) of these fields are empty"),"")</f>
        <v/>
      </c>
      <c r="D1559" t="str">
        <f>IF(COUNTA(Metadata!A1554)=1, IF(ISNUMBER(MATCH(LEFT(Metadata!O1554,SEARCH(":",Metadata!O1554)-1),'Library and Platform Vocabulary'!$A$117:$A$413,0)), "Yes", "No"),"")</f>
        <v/>
      </c>
      <c r="E1559" t="str">
        <f ca="1">IF(COUNTA(Metadata!A1554)=1,IF(Metadata!N1554&gt;TODAY(),"No, date is in the future or is invalid", "Yes"),"")</f>
        <v/>
      </c>
    </row>
    <row r="1560" spans="1:5">
      <c r="A1560" t="str">
        <f>IF(COUNTA(Metadata!A1555)=1,ROW(Metadata!A1555),"")</f>
        <v/>
      </c>
      <c r="B1560" t="str">
        <f>IF(COUNTA(Metadata!A1555)=1,IF(COUNTA(Metadata!L1555,Metadata!B1555)=2, IF(Metadata!L1555=Metadata!B1555, "No", "Yes"), "One (or both) of these fields are empty"),"")</f>
        <v/>
      </c>
      <c r="C1560" t="str">
        <f>IF(COUNTA(Metadata!A1555)=1,IF(COUNTA(Metadata!B1555:'Metadata'!P1555)=15, "Yes", "One (or more) of these fields are empty"),"")</f>
        <v/>
      </c>
      <c r="D1560" t="str">
        <f>IF(COUNTA(Metadata!A1555)=1, IF(ISNUMBER(MATCH(LEFT(Metadata!O1555,SEARCH(":",Metadata!O1555)-1),'Library and Platform Vocabulary'!$A$117:$A$413,0)), "Yes", "No"),"")</f>
        <v/>
      </c>
      <c r="E1560" t="str">
        <f ca="1">IF(COUNTA(Metadata!A1555)=1,IF(Metadata!N1555&gt;TODAY(),"No, date is in the future or is invalid", "Yes"),"")</f>
        <v/>
      </c>
    </row>
    <row r="1561" spans="1:5">
      <c r="A1561" t="str">
        <f>IF(COUNTA(Metadata!A1556)=1,ROW(Metadata!A1556),"")</f>
        <v/>
      </c>
      <c r="B1561" t="str">
        <f>IF(COUNTA(Metadata!A1556)=1,IF(COUNTA(Metadata!L1556,Metadata!B1556)=2, IF(Metadata!L1556=Metadata!B1556, "No", "Yes"), "One (or both) of these fields are empty"),"")</f>
        <v/>
      </c>
      <c r="C1561" t="str">
        <f>IF(COUNTA(Metadata!A1556)=1,IF(COUNTA(Metadata!B1556:'Metadata'!P1556)=15, "Yes", "One (or more) of these fields are empty"),"")</f>
        <v/>
      </c>
      <c r="D1561" t="str">
        <f>IF(COUNTA(Metadata!A1556)=1, IF(ISNUMBER(MATCH(LEFT(Metadata!O1556,SEARCH(":",Metadata!O1556)-1),'Library and Platform Vocabulary'!$A$117:$A$413,0)), "Yes", "No"),"")</f>
        <v/>
      </c>
      <c r="E1561" t="str">
        <f ca="1">IF(COUNTA(Metadata!A1556)=1,IF(Metadata!N1556&gt;TODAY(),"No, date is in the future or is invalid", "Yes"),"")</f>
        <v/>
      </c>
    </row>
    <row r="1562" spans="1:5">
      <c r="A1562" t="str">
        <f>IF(COUNTA(Metadata!A1557)=1,ROW(Metadata!A1557),"")</f>
        <v/>
      </c>
      <c r="B1562" t="str">
        <f>IF(COUNTA(Metadata!A1557)=1,IF(COUNTA(Metadata!L1557,Metadata!B1557)=2, IF(Metadata!L1557=Metadata!B1557, "No", "Yes"), "One (or both) of these fields are empty"),"")</f>
        <v/>
      </c>
      <c r="C1562" t="str">
        <f>IF(COUNTA(Metadata!A1557)=1,IF(COUNTA(Metadata!B1557:'Metadata'!P1557)=15, "Yes", "One (or more) of these fields are empty"),"")</f>
        <v/>
      </c>
      <c r="D1562" t="str">
        <f>IF(COUNTA(Metadata!A1557)=1, IF(ISNUMBER(MATCH(LEFT(Metadata!O1557,SEARCH(":",Metadata!O1557)-1),'Library and Platform Vocabulary'!$A$117:$A$413,0)), "Yes", "No"),"")</f>
        <v/>
      </c>
      <c r="E1562" t="str">
        <f ca="1">IF(COUNTA(Metadata!A1557)=1,IF(Metadata!N1557&gt;TODAY(),"No, date is in the future or is invalid", "Yes"),"")</f>
        <v/>
      </c>
    </row>
    <row r="1563" spans="1:5">
      <c r="A1563" t="str">
        <f>IF(COUNTA(Metadata!A1558)=1,ROW(Metadata!A1558),"")</f>
        <v/>
      </c>
      <c r="B1563" t="str">
        <f>IF(COUNTA(Metadata!A1558)=1,IF(COUNTA(Metadata!L1558,Metadata!B1558)=2, IF(Metadata!L1558=Metadata!B1558, "No", "Yes"), "One (or both) of these fields are empty"),"")</f>
        <v/>
      </c>
      <c r="C1563" t="str">
        <f>IF(COUNTA(Metadata!A1558)=1,IF(COUNTA(Metadata!B1558:'Metadata'!P1558)=15, "Yes", "One (or more) of these fields are empty"),"")</f>
        <v/>
      </c>
      <c r="D1563" t="str">
        <f>IF(COUNTA(Metadata!A1558)=1, IF(ISNUMBER(MATCH(LEFT(Metadata!O1558,SEARCH(":",Metadata!O1558)-1),'Library and Platform Vocabulary'!$A$117:$A$413,0)), "Yes", "No"),"")</f>
        <v/>
      </c>
      <c r="E1563" t="str">
        <f ca="1">IF(COUNTA(Metadata!A1558)=1,IF(Metadata!N1558&gt;TODAY(),"No, date is in the future or is invalid", "Yes"),"")</f>
        <v/>
      </c>
    </row>
    <row r="1564" spans="1:5">
      <c r="A1564" t="str">
        <f>IF(COUNTA(Metadata!A1559)=1,ROW(Metadata!A1559),"")</f>
        <v/>
      </c>
      <c r="B1564" t="str">
        <f>IF(COUNTA(Metadata!A1559)=1,IF(COUNTA(Metadata!L1559,Metadata!B1559)=2, IF(Metadata!L1559=Metadata!B1559, "No", "Yes"), "One (or both) of these fields are empty"),"")</f>
        <v/>
      </c>
      <c r="C1564" t="str">
        <f>IF(COUNTA(Metadata!A1559)=1,IF(COUNTA(Metadata!B1559:'Metadata'!P1559)=15, "Yes", "One (or more) of these fields are empty"),"")</f>
        <v/>
      </c>
      <c r="D1564" t="str">
        <f>IF(COUNTA(Metadata!A1559)=1, IF(ISNUMBER(MATCH(LEFT(Metadata!O1559,SEARCH(":",Metadata!O1559)-1),'Library and Platform Vocabulary'!$A$117:$A$413,0)), "Yes", "No"),"")</f>
        <v/>
      </c>
      <c r="E1564" t="str">
        <f ca="1">IF(COUNTA(Metadata!A1559)=1,IF(Metadata!N1559&gt;TODAY(),"No, date is in the future or is invalid", "Yes"),"")</f>
        <v/>
      </c>
    </row>
    <row r="1565" spans="1:5">
      <c r="A1565" t="str">
        <f>IF(COUNTA(Metadata!A1560)=1,ROW(Metadata!A1560),"")</f>
        <v/>
      </c>
      <c r="B1565" t="str">
        <f>IF(COUNTA(Metadata!A1560)=1,IF(COUNTA(Metadata!L1560,Metadata!B1560)=2, IF(Metadata!L1560=Metadata!B1560, "No", "Yes"), "One (or both) of these fields are empty"),"")</f>
        <v/>
      </c>
      <c r="C1565" t="str">
        <f>IF(COUNTA(Metadata!A1560)=1,IF(COUNTA(Metadata!B1560:'Metadata'!P1560)=15, "Yes", "One (or more) of these fields are empty"),"")</f>
        <v/>
      </c>
      <c r="D1565" t="str">
        <f>IF(COUNTA(Metadata!A1560)=1, IF(ISNUMBER(MATCH(LEFT(Metadata!O1560,SEARCH(":",Metadata!O1560)-1),'Library and Platform Vocabulary'!$A$117:$A$413,0)), "Yes", "No"),"")</f>
        <v/>
      </c>
      <c r="E1565" t="str">
        <f ca="1">IF(COUNTA(Metadata!A1560)=1,IF(Metadata!N1560&gt;TODAY(),"No, date is in the future or is invalid", "Yes"),"")</f>
        <v/>
      </c>
    </row>
    <row r="1566" spans="1:5">
      <c r="A1566" t="str">
        <f>IF(COUNTA(Metadata!A1561)=1,ROW(Metadata!A1561),"")</f>
        <v/>
      </c>
      <c r="B1566" t="str">
        <f>IF(COUNTA(Metadata!A1561)=1,IF(COUNTA(Metadata!L1561,Metadata!B1561)=2, IF(Metadata!L1561=Metadata!B1561, "No", "Yes"), "One (or both) of these fields are empty"),"")</f>
        <v/>
      </c>
      <c r="C1566" t="str">
        <f>IF(COUNTA(Metadata!A1561)=1,IF(COUNTA(Metadata!B1561:'Metadata'!P1561)=15, "Yes", "One (or more) of these fields are empty"),"")</f>
        <v/>
      </c>
      <c r="D1566" t="str">
        <f>IF(COUNTA(Metadata!A1561)=1, IF(ISNUMBER(MATCH(LEFT(Metadata!O1561,SEARCH(":",Metadata!O1561)-1),'Library and Platform Vocabulary'!$A$117:$A$413,0)), "Yes", "No"),"")</f>
        <v/>
      </c>
      <c r="E1566" t="str">
        <f ca="1">IF(COUNTA(Metadata!A1561)=1,IF(Metadata!N1561&gt;TODAY(),"No, date is in the future or is invalid", "Yes"),"")</f>
        <v/>
      </c>
    </row>
    <row r="1567" spans="1:5">
      <c r="A1567" t="str">
        <f>IF(COUNTA(Metadata!A1562)=1,ROW(Metadata!A1562),"")</f>
        <v/>
      </c>
      <c r="B1567" t="str">
        <f>IF(COUNTA(Metadata!A1562)=1,IF(COUNTA(Metadata!L1562,Metadata!B1562)=2, IF(Metadata!L1562=Metadata!B1562, "No", "Yes"), "One (or both) of these fields are empty"),"")</f>
        <v/>
      </c>
      <c r="C1567" t="str">
        <f>IF(COUNTA(Metadata!A1562)=1,IF(COUNTA(Metadata!B1562:'Metadata'!P1562)=15, "Yes", "One (or more) of these fields are empty"),"")</f>
        <v/>
      </c>
      <c r="D1567" t="str">
        <f>IF(COUNTA(Metadata!A1562)=1, IF(ISNUMBER(MATCH(LEFT(Metadata!O1562,SEARCH(":",Metadata!O1562)-1),'Library and Platform Vocabulary'!$A$117:$A$413,0)), "Yes", "No"),"")</f>
        <v/>
      </c>
      <c r="E1567" t="str">
        <f ca="1">IF(COUNTA(Metadata!A1562)=1,IF(Metadata!N1562&gt;TODAY(),"No, date is in the future or is invalid", "Yes"),"")</f>
        <v/>
      </c>
    </row>
    <row r="1568" spans="1:5">
      <c r="A1568" t="str">
        <f>IF(COUNTA(Metadata!A1563)=1,ROW(Metadata!A1563),"")</f>
        <v/>
      </c>
      <c r="B1568" t="str">
        <f>IF(COUNTA(Metadata!A1563)=1,IF(COUNTA(Metadata!L1563,Metadata!B1563)=2, IF(Metadata!L1563=Metadata!B1563, "No", "Yes"), "One (or both) of these fields are empty"),"")</f>
        <v/>
      </c>
      <c r="C1568" t="str">
        <f>IF(COUNTA(Metadata!A1563)=1,IF(COUNTA(Metadata!B1563:'Metadata'!P1563)=15, "Yes", "One (or more) of these fields are empty"),"")</f>
        <v/>
      </c>
      <c r="D1568" t="str">
        <f>IF(COUNTA(Metadata!A1563)=1, IF(ISNUMBER(MATCH(LEFT(Metadata!O1563,SEARCH(":",Metadata!O1563)-1),'Library and Platform Vocabulary'!$A$117:$A$413,0)), "Yes", "No"),"")</f>
        <v/>
      </c>
      <c r="E1568" t="str">
        <f ca="1">IF(COUNTA(Metadata!A1563)=1,IF(Metadata!N1563&gt;TODAY(),"No, date is in the future or is invalid", "Yes"),"")</f>
        <v/>
      </c>
    </row>
    <row r="1569" spans="1:5">
      <c r="A1569" t="str">
        <f>IF(COUNTA(Metadata!A1564)=1,ROW(Metadata!A1564),"")</f>
        <v/>
      </c>
      <c r="B1569" t="str">
        <f>IF(COUNTA(Metadata!A1564)=1,IF(COUNTA(Metadata!L1564,Metadata!B1564)=2, IF(Metadata!L1564=Metadata!B1564, "No", "Yes"), "One (or both) of these fields are empty"),"")</f>
        <v/>
      </c>
      <c r="C1569" t="str">
        <f>IF(COUNTA(Metadata!A1564)=1,IF(COUNTA(Metadata!B1564:'Metadata'!P1564)=15, "Yes", "One (or more) of these fields are empty"),"")</f>
        <v/>
      </c>
      <c r="D1569" t="str">
        <f>IF(COUNTA(Metadata!A1564)=1, IF(ISNUMBER(MATCH(LEFT(Metadata!O1564,SEARCH(":",Metadata!O1564)-1),'Library and Platform Vocabulary'!$A$117:$A$413,0)), "Yes", "No"),"")</f>
        <v/>
      </c>
      <c r="E1569" t="str">
        <f ca="1">IF(COUNTA(Metadata!A1564)=1,IF(Metadata!N1564&gt;TODAY(),"No, date is in the future or is invalid", "Yes"),"")</f>
        <v/>
      </c>
    </row>
    <row r="1570" spans="1:5">
      <c r="A1570" t="str">
        <f>IF(COUNTA(Metadata!A1565)=1,ROW(Metadata!A1565),"")</f>
        <v/>
      </c>
      <c r="B1570" t="str">
        <f>IF(COUNTA(Metadata!A1565)=1,IF(COUNTA(Metadata!L1565,Metadata!B1565)=2, IF(Metadata!L1565=Metadata!B1565, "No", "Yes"), "One (or both) of these fields are empty"),"")</f>
        <v/>
      </c>
      <c r="C1570" t="str">
        <f>IF(COUNTA(Metadata!A1565)=1,IF(COUNTA(Metadata!B1565:'Metadata'!P1565)=15, "Yes", "One (or more) of these fields are empty"),"")</f>
        <v/>
      </c>
      <c r="D1570" t="str">
        <f>IF(COUNTA(Metadata!A1565)=1, IF(ISNUMBER(MATCH(LEFT(Metadata!O1565,SEARCH(":",Metadata!O1565)-1),'Library and Platform Vocabulary'!$A$117:$A$413,0)), "Yes", "No"),"")</f>
        <v/>
      </c>
      <c r="E1570" t="str">
        <f ca="1">IF(COUNTA(Metadata!A1565)=1,IF(Metadata!N1565&gt;TODAY(),"No, date is in the future or is invalid", "Yes"),"")</f>
        <v/>
      </c>
    </row>
    <row r="1571" spans="1:5">
      <c r="A1571" t="str">
        <f>IF(COUNTA(Metadata!A1566)=1,ROW(Metadata!A1566),"")</f>
        <v/>
      </c>
      <c r="B1571" t="str">
        <f>IF(COUNTA(Metadata!A1566)=1,IF(COUNTA(Metadata!L1566,Metadata!B1566)=2, IF(Metadata!L1566=Metadata!B1566, "No", "Yes"), "One (or both) of these fields are empty"),"")</f>
        <v/>
      </c>
      <c r="C1571" t="str">
        <f>IF(COUNTA(Metadata!A1566)=1,IF(COUNTA(Metadata!B1566:'Metadata'!P1566)=15, "Yes", "One (or more) of these fields are empty"),"")</f>
        <v/>
      </c>
      <c r="D1571" t="str">
        <f>IF(COUNTA(Metadata!A1566)=1, IF(ISNUMBER(MATCH(LEFT(Metadata!O1566,SEARCH(":",Metadata!O1566)-1),'Library and Platform Vocabulary'!$A$117:$A$413,0)), "Yes", "No"),"")</f>
        <v/>
      </c>
      <c r="E1571" t="str">
        <f ca="1">IF(COUNTA(Metadata!A1566)=1,IF(Metadata!N1566&gt;TODAY(),"No, date is in the future or is invalid", "Yes"),"")</f>
        <v/>
      </c>
    </row>
    <row r="1572" spans="1:5">
      <c r="A1572" t="str">
        <f>IF(COUNTA(Metadata!A1567)=1,ROW(Metadata!A1567),"")</f>
        <v/>
      </c>
      <c r="B1572" t="str">
        <f>IF(COUNTA(Metadata!A1567)=1,IF(COUNTA(Metadata!L1567,Metadata!B1567)=2, IF(Metadata!L1567=Metadata!B1567, "No", "Yes"), "One (or both) of these fields are empty"),"")</f>
        <v/>
      </c>
      <c r="C1572" t="str">
        <f>IF(COUNTA(Metadata!A1567)=1,IF(COUNTA(Metadata!B1567:'Metadata'!P1567)=15, "Yes", "One (or more) of these fields are empty"),"")</f>
        <v/>
      </c>
      <c r="D1572" t="str">
        <f>IF(COUNTA(Metadata!A1567)=1, IF(ISNUMBER(MATCH(LEFT(Metadata!O1567,SEARCH(":",Metadata!O1567)-1),'Library and Platform Vocabulary'!$A$117:$A$413,0)), "Yes", "No"),"")</f>
        <v/>
      </c>
      <c r="E1572" t="str">
        <f ca="1">IF(COUNTA(Metadata!A1567)=1,IF(Metadata!N1567&gt;TODAY(),"No, date is in the future or is invalid", "Yes"),"")</f>
        <v/>
      </c>
    </row>
    <row r="1573" spans="1:5">
      <c r="A1573" t="str">
        <f>IF(COUNTA(Metadata!A1568)=1,ROW(Metadata!A1568),"")</f>
        <v/>
      </c>
      <c r="B1573" t="str">
        <f>IF(COUNTA(Metadata!A1568)=1,IF(COUNTA(Metadata!L1568,Metadata!B1568)=2, IF(Metadata!L1568=Metadata!B1568, "No", "Yes"), "One (or both) of these fields are empty"),"")</f>
        <v/>
      </c>
      <c r="C1573" t="str">
        <f>IF(COUNTA(Metadata!A1568)=1,IF(COUNTA(Metadata!B1568:'Metadata'!P1568)=15, "Yes", "One (or more) of these fields are empty"),"")</f>
        <v/>
      </c>
      <c r="D1573" t="str">
        <f>IF(COUNTA(Metadata!A1568)=1, IF(ISNUMBER(MATCH(LEFT(Metadata!O1568,SEARCH(":",Metadata!O1568)-1),'Library and Platform Vocabulary'!$A$117:$A$413,0)), "Yes", "No"),"")</f>
        <v/>
      </c>
      <c r="E1573" t="str">
        <f ca="1">IF(COUNTA(Metadata!A1568)=1,IF(Metadata!N1568&gt;TODAY(),"No, date is in the future or is invalid", "Yes"),"")</f>
        <v/>
      </c>
    </row>
    <row r="1574" spans="1:5">
      <c r="A1574" t="str">
        <f>IF(COUNTA(Metadata!A1569)=1,ROW(Metadata!A1569),"")</f>
        <v/>
      </c>
      <c r="B1574" t="str">
        <f>IF(COUNTA(Metadata!A1569)=1,IF(COUNTA(Metadata!L1569,Metadata!B1569)=2, IF(Metadata!L1569=Metadata!B1569, "No", "Yes"), "One (or both) of these fields are empty"),"")</f>
        <v/>
      </c>
      <c r="C1574" t="str">
        <f>IF(COUNTA(Metadata!A1569)=1,IF(COUNTA(Metadata!B1569:'Metadata'!P1569)=15, "Yes", "One (or more) of these fields are empty"),"")</f>
        <v/>
      </c>
      <c r="D1574" t="str">
        <f>IF(COUNTA(Metadata!A1569)=1, IF(ISNUMBER(MATCH(LEFT(Metadata!O1569,SEARCH(":",Metadata!O1569)-1),'Library and Platform Vocabulary'!$A$117:$A$413,0)), "Yes", "No"),"")</f>
        <v/>
      </c>
      <c r="E1574" t="str">
        <f ca="1">IF(COUNTA(Metadata!A1569)=1,IF(Metadata!N1569&gt;TODAY(),"No, date is in the future or is invalid", "Yes"),"")</f>
        <v/>
      </c>
    </row>
    <row r="1575" spans="1:5">
      <c r="A1575" t="str">
        <f>IF(COUNTA(Metadata!A1570)=1,ROW(Metadata!A1570),"")</f>
        <v/>
      </c>
      <c r="B1575" t="str">
        <f>IF(COUNTA(Metadata!A1570)=1,IF(COUNTA(Metadata!L1570,Metadata!B1570)=2, IF(Metadata!L1570=Metadata!B1570, "No", "Yes"), "One (or both) of these fields are empty"),"")</f>
        <v/>
      </c>
      <c r="C1575" t="str">
        <f>IF(COUNTA(Metadata!A1570)=1,IF(COUNTA(Metadata!B1570:'Metadata'!P1570)=15, "Yes", "One (or more) of these fields are empty"),"")</f>
        <v/>
      </c>
      <c r="D1575" t="str">
        <f>IF(COUNTA(Metadata!A1570)=1, IF(ISNUMBER(MATCH(LEFT(Metadata!O1570,SEARCH(":",Metadata!O1570)-1),'Library and Platform Vocabulary'!$A$117:$A$413,0)), "Yes", "No"),"")</f>
        <v/>
      </c>
      <c r="E1575" t="str">
        <f ca="1">IF(COUNTA(Metadata!A1570)=1,IF(Metadata!N1570&gt;TODAY(),"No, date is in the future or is invalid", "Yes"),"")</f>
        <v/>
      </c>
    </row>
    <row r="1576" spans="1:5">
      <c r="A1576" t="str">
        <f>IF(COUNTA(Metadata!A1571)=1,ROW(Metadata!A1571),"")</f>
        <v/>
      </c>
      <c r="B1576" t="str">
        <f>IF(COUNTA(Metadata!A1571)=1,IF(COUNTA(Metadata!L1571,Metadata!B1571)=2, IF(Metadata!L1571=Metadata!B1571, "No", "Yes"), "One (or both) of these fields are empty"),"")</f>
        <v/>
      </c>
      <c r="C1576" t="str">
        <f>IF(COUNTA(Metadata!A1571)=1,IF(COUNTA(Metadata!B1571:'Metadata'!P1571)=15, "Yes", "One (or more) of these fields are empty"),"")</f>
        <v/>
      </c>
      <c r="D1576" t="str">
        <f>IF(COUNTA(Metadata!A1571)=1, IF(ISNUMBER(MATCH(LEFT(Metadata!O1571,SEARCH(":",Metadata!O1571)-1),'Library and Platform Vocabulary'!$A$117:$A$413,0)), "Yes", "No"),"")</f>
        <v/>
      </c>
      <c r="E1576" t="str">
        <f ca="1">IF(COUNTA(Metadata!A1571)=1,IF(Metadata!N1571&gt;TODAY(),"No, date is in the future or is invalid", "Yes"),"")</f>
        <v/>
      </c>
    </row>
    <row r="1577" spans="1:5">
      <c r="A1577" t="str">
        <f>IF(COUNTA(Metadata!A1572)=1,ROW(Metadata!A1572),"")</f>
        <v/>
      </c>
      <c r="B1577" t="str">
        <f>IF(COUNTA(Metadata!A1572)=1,IF(COUNTA(Metadata!L1572,Metadata!B1572)=2, IF(Metadata!L1572=Metadata!B1572, "No", "Yes"), "One (or both) of these fields are empty"),"")</f>
        <v/>
      </c>
      <c r="C1577" t="str">
        <f>IF(COUNTA(Metadata!A1572)=1,IF(COUNTA(Metadata!B1572:'Metadata'!P1572)=15, "Yes", "One (or more) of these fields are empty"),"")</f>
        <v/>
      </c>
      <c r="D1577" t="str">
        <f>IF(COUNTA(Metadata!A1572)=1, IF(ISNUMBER(MATCH(LEFT(Metadata!O1572,SEARCH(":",Metadata!O1572)-1),'Library and Platform Vocabulary'!$A$117:$A$413,0)), "Yes", "No"),"")</f>
        <v/>
      </c>
      <c r="E1577" t="str">
        <f ca="1">IF(COUNTA(Metadata!A1572)=1,IF(Metadata!N1572&gt;TODAY(),"No, date is in the future or is invalid", "Yes"),"")</f>
        <v/>
      </c>
    </row>
    <row r="1578" spans="1:5">
      <c r="A1578" t="str">
        <f>IF(COUNTA(Metadata!A1573)=1,ROW(Metadata!A1573),"")</f>
        <v/>
      </c>
      <c r="B1578" t="str">
        <f>IF(COUNTA(Metadata!A1573)=1,IF(COUNTA(Metadata!L1573,Metadata!B1573)=2, IF(Metadata!L1573=Metadata!B1573, "No", "Yes"), "One (or both) of these fields are empty"),"")</f>
        <v/>
      </c>
      <c r="C1578" t="str">
        <f>IF(COUNTA(Metadata!A1573)=1,IF(COUNTA(Metadata!B1573:'Metadata'!P1573)=15, "Yes", "One (or more) of these fields are empty"),"")</f>
        <v/>
      </c>
      <c r="D1578" t="str">
        <f>IF(COUNTA(Metadata!A1573)=1, IF(ISNUMBER(MATCH(LEFT(Metadata!O1573,SEARCH(":",Metadata!O1573)-1),'Library and Platform Vocabulary'!$A$117:$A$413,0)), "Yes", "No"),"")</f>
        <v/>
      </c>
      <c r="E1578" t="str">
        <f ca="1">IF(COUNTA(Metadata!A1573)=1,IF(Metadata!N1573&gt;TODAY(),"No, date is in the future or is invalid", "Yes"),"")</f>
        <v/>
      </c>
    </row>
    <row r="1579" spans="1:5">
      <c r="A1579" t="str">
        <f>IF(COUNTA(Metadata!A1574)=1,ROW(Metadata!A1574),"")</f>
        <v/>
      </c>
      <c r="B1579" t="str">
        <f>IF(COUNTA(Metadata!A1574)=1,IF(COUNTA(Metadata!L1574,Metadata!B1574)=2, IF(Metadata!L1574=Metadata!B1574, "No", "Yes"), "One (or both) of these fields are empty"),"")</f>
        <v/>
      </c>
      <c r="C1579" t="str">
        <f>IF(COUNTA(Metadata!A1574)=1,IF(COUNTA(Metadata!B1574:'Metadata'!P1574)=15, "Yes", "One (or more) of these fields are empty"),"")</f>
        <v/>
      </c>
      <c r="D1579" t="str">
        <f>IF(COUNTA(Metadata!A1574)=1, IF(ISNUMBER(MATCH(LEFT(Metadata!O1574,SEARCH(":",Metadata!O1574)-1),'Library and Platform Vocabulary'!$A$117:$A$413,0)), "Yes", "No"),"")</f>
        <v/>
      </c>
      <c r="E1579" t="str">
        <f ca="1">IF(COUNTA(Metadata!A1574)=1,IF(Metadata!N1574&gt;TODAY(),"No, date is in the future or is invalid", "Yes"),"")</f>
        <v/>
      </c>
    </row>
    <row r="1580" spans="1:5">
      <c r="A1580" t="str">
        <f>IF(COUNTA(Metadata!A1575)=1,ROW(Metadata!A1575),"")</f>
        <v/>
      </c>
      <c r="B1580" t="str">
        <f>IF(COUNTA(Metadata!A1575)=1,IF(COUNTA(Metadata!L1575,Metadata!B1575)=2, IF(Metadata!L1575=Metadata!B1575, "No", "Yes"), "One (or both) of these fields are empty"),"")</f>
        <v/>
      </c>
      <c r="C1580" t="str">
        <f>IF(COUNTA(Metadata!A1575)=1,IF(COUNTA(Metadata!B1575:'Metadata'!P1575)=15, "Yes", "One (or more) of these fields are empty"),"")</f>
        <v/>
      </c>
      <c r="D1580" t="str">
        <f>IF(COUNTA(Metadata!A1575)=1, IF(ISNUMBER(MATCH(LEFT(Metadata!O1575,SEARCH(":",Metadata!O1575)-1),'Library and Platform Vocabulary'!$A$117:$A$413,0)), "Yes", "No"),"")</f>
        <v/>
      </c>
      <c r="E1580" t="str">
        <f ca="1">IF(COUNTA(Metadata!A1575)=1,IF(Metadata!N1575&gt;TODAY(),"No, date is in the future or is invalid", "Yes"),"")</f>
        <v/>
      </c>
    </row>
    <row r="1581" spans="1:5">
      <c r="A1581" t="str">
        <f>IF(COUNTA(Metadata!A1576)=1,ROW(Metadata!A1576),"")</f>
        <v/>
      </c>
      <c r="B1581" t="str">
        <f>IF(COUNTA(Metadata!A1576)=1,IF(COUNTA(Metadata!L1576,Metadata!B1576)=2, IF(Metadata!L1576=Metadata!B1576, "No", "Yes"), "One (or both) of these fields are empty"),"")</f>
        <v/>
      </c>
      <c r="C1581" t="str">
        <f>IF(COUNTA(Metadata!A1576)=1,IF(COUNTA(Metadata!B1576:'Metadata'!P1576)=15, "Yes", "One (or more) of these fields are empty"),"")</f>
        <v/>
      </c>
      <c r="D1581" t="str">
        <f>IF(COUNTA(Metadata!A1576)=1, IF(ISNUMBER(MATCH(LEFT(Metadata!O1576,SEARCH(":",Metadata!O1576)-1),'Library and Platform Vocabulary'!$A$117:$A$413,0)), "Yes", "No"),"")</f>
        <v/>
      </c>
      <c r="E1581" t="str">
        <f ca="1">IF(COUNTA(Metadata!A1576)=1,IF(Metadata!N1576&gt;TODAY(),"No, date is in the future or is invalid", "Yes"),"")</f>
        <v/>
      </c>
    </row>
    <row r="1582" spans="1:5">
      <c r="A1582" t="str">
        <f>IF(COUNTA(Metadata!A1577)=1,ROW(Metadata!A1577),"")</f>
        <v/>
      </c>
      <c r="B1582" t="str">
        <f>IF(COUNTA(Metadata!A1577)=1,IF(COUNTA(Metadata!L1577,Metadata!B1577)=2, IF(Metadata!L1577=Metadata!B1577, "No", "Yes"), "One (or both) of these fields are empty"),"")</f>
        <v/>
      </c>
      <c r="C1582" t="str">
        <f>IF(COUNTA(Metadata!A1577)=1,IF(COUNTA(Metadata!B1577:'Metadata'!P1577)=15, "Yes", "One (or more) of these fields are empty"),"")</f>
        <v/>
      </c>
      <c r="D1582" t="str">
        <f>IF(COUNTA(Metadata!A1577)=1, IF(ISNUMBER(MATCH(LEFT(Metadata!O1577,SEARCH(":",Metadata!O1577)-1),'Library and Platform Vocabulary'!$A$117:$A$413,0)), "Yes", "No"),"")</f>
        <v/>
      </c>
      <c r="E1582" t="str">
        <f ca="1">IF(COUNTA(Metadata!A1577)=1,IF(Metadata!N1577&gt;TODAY(),"No, date is in the future or is invalid", "Yes"),"")</f>
        <v/>
      </c>
    </row>
    <row r="1583" spans="1:5">
      <c r="A1583" t="str">
        <f>IF(COUNTA(Metadata!A1578)=1,ROW(Metadata!A1578),"")</f>
        <v/>
      </c>
      <c r="B1583" t="str">
        <f>IF(COUNTA(Metadata!A1578)=1,IF(COUNTA(Metadata!L1578,Metadata!B1578)=2, IF(Metadata!L1578=Metadata!B1578, "No", "Yes"), "One (or both) of these fields are empty"),"")</f>
        <v/>
      </c>
      <c r="C1583" t="str">
        <f>IF(COUNTA(Metadata!A1578)=1,IF(COUNTA(Metadata!B1578:'Metadata'!P1578)=15, "Yes", "One (or more) of these fields are empty"),"")</f>
        <v/>
      </c>
      <c r="D1583" t="str">
        <f>IF(COUNTA(Metadata!A1578)=1, IF(ISNUMBER(MATCH(LEFT(Metadata!O1578,SEARCH(":",Metadata!O1578)-1),'Library and Platform Vocabulary'!$A$117:$A$413,0)), "Yes", "No"),"")</f>
        <v/>
      </c>
      <c r="E1583" t="str">
        <f ca="1">IF(COUNTA(Metadata!A1578)=1,IF(Metadata!N1578&gt;TODAY(),"No, date is in the future or is invalid", "Yes"),"")</f>
        <v/>
      </c>
    </row>
    <row r="1584" spans="1:5">
      <c r="A1584" t="str">
        <f>IF(COUNTA(Metadata!A1579)=1,ROW(Metadata!A1579),"")</f>
        <v/>
      </c>
      <c r="B1584" t="str">
        <f>IF(COUNTA(Metadata!A1579)=1,IF(COUNTA(Metadata!L1579,Metadata!B1579)=2, IF(Metadata!L1579=Metadata!B1579, "No", "Yes"), "One (or both) of these fields are empty"),"")</f>
        <v/>
      </c>
      <c r="C1584" t="str">
        <f>IF(COUNTA(Metadata!A1579)=1,IF(COUNTA(Metadata!B1579:'Metadata'!P1579)=15, "Yes", "One (or more) of these fields are empty"),"")</f>
        <v/>
      </c>
      <c r="D1584" t="str">
        <f>IF(COUNTA(Metadata!A1579)=1, IF(ISNUMBER(MATCH(LEFT(Metadata!O1579,SEARCH(":",Metadata!O1579)-1),'Library and Platform Vocabulary'!$A$117:$A$413,0)), "Yes", "No"),"")</f>
        <v/>
      </c>
      <c r="E1584" t="str">
        <f ca="1">IF(COUNTA(Metadata!A1579)=1,IF(Metadata!N1579&gt;TODAY(),"No, date is in the future or is invalid", "Yes"),"")</f>
        <v/>
      </c>
    </row>
    <row r="1585" spans="1:5">
      <c r="A1585" t="str">
        <f>IF(COUNTA(Metadata!A1580)=1,ROW(Metadata!A1580),"")</f>
        <v/>
      </c>
      <c r="B1585" t="str">
        <f>IF(COUNTA(Metadata!A1580)=1,IF(COUNTA(Metadata!L1580,Metadata!B1580)=2, IF(Metadata!L1580=Metadata!B1580, "No", "Yes"), "One (or both) of these fields are empty"),"")</f>
        <v/>
      </c>
      <c r="C1585" t="str">
        <f>IF(COUNTA(Metadata!A1580)=1,IF(COUNTA(Metadata!B1580:'Metadata'!P1580)=15, "Yes", "One (or more) of these fields are empty"),"")</f>
        <v/>
      </c>
      <c r="D1585" t="str">
        <f>IF(COUNTA(Metadata!A1580)=1, IF(ISNUMBER(MATCH(LEFT(Metadata!O1580,SEARCH(":",Metadata!O1580)-1),'Library and Platform Vocabulary'!$A$117:$A$413,0)), "Yes", "No"),"")</f>
        <v/>
      </c>
      <c r="E1585" t="str">
        <f ca="1">IF(COUNTA(Metadata!A1580)=1,IF(Metadata!N1580&gt;TODAY(),"No, date is in the future or is invalid", "Yes"),"")</f>
        <v/>
      </c>
    </row>
    <row r="1586" spans="1:5">
      <c r="A1586" t="str">
        <f>IF(COUNTA(Metadata!A1581)=1,ROW(Metadata!A1581),"")</f>
        <v/>
      </c>
      <c r="B1586" t="str">
        <f>IF(COUNTA(Metadata!A1581)=1,IF(COUNTA(Metadata!L1581,Metadata!B1581)=2, IF(Metadata!L1581=Metadata!B1581, "No", "Yes"), "One (or both) of these fields are empty"),"")</f>
        <v/>
      </c>
      <c r="C1586" t="str">
        <f>IF(COUNTA(Metadata!A1581)=1,IF(COUNTA(Metadata!B1581:'Metadata'!P1581)=15, "Yes", "One (or more) of these fields are empty"),"")</f>
        <v/>
      </c>
      <c r="D1586" t="str">
        <f>IF(COUNTA(Metadata!A1581)=1, IF(ISNUMBER(MATCH(LEFT(Metadata!O1581,SEARCH(":",Metadata!O1581)-1),'Library and Platform Vocabulary'!$A$117:$A$413,0)), "Yes", "No"),"")</f>
        <v/>
      </c>
      <c r="E1586" t="str">
        <f ca="1">IF(COUNTA(Metadata!A1581)=1,IF(Metadata!N1581&gt;TODAY(),"No, date is in the future or is invalid", "Yes"),"")</f>
        <v/>
      </c>
    </row>
    <row r="1587" spans="1:5">
      <c r="A1587" t="str">
        <f>IF(COUNTA(Metadata!A1582)=1,ROW(Metadata!A1582),"")</f>
        <v/>
      </c>
      <c r="B1587" t="str">
        <f>IF(COUNTA(Metadata!A1582)=1,IF(COUNTA(Metadata!L1582,Metadata!B1582)=2, IF(Metadata!L1582=Metadata!B1582, "No", "Yes"), "One (or both) of these fields are empty"),"")</f>
        <v/>
      </c>
      <c r="C1587" t="str">
        <f>IF(COUNTA(Metadata!A1582)=1,IF(COUNTA(Metadata!B1582:'Metadata'!P1582)=15, "Yes", "One (or more) of these fields are empty"),"")</f>
        <v/>
      </c>
      <c r="D1587" t="str">
        <f>IF(COUNTA(Metadata!A1582)=1, IF(ISNUMBER(MATCH(LEFT(Metadata!O1582,SEARCH(":",Metadata!O1582)-1),'Library and Platform Vocabulary'!$A$117:$A$413,0)), "Yes", "No"),"")</f>
        <v/>
      </c>
      <c r="E1587" t="str">
        <f ca="1">IF(COUNTA(Metadata!A1582)=1,IF(Metadata!N1582&gt;TODAY(),"No, date is in the future or is invalid", "Yes"),"")</f>
        <v/>
      </c>
    </row>
    <row r="1588" spans="1:5">
      <c r="A1588" t="str">
        <f>IF(COUNTA(Metadata!A1583)=1,ROW(Metadata!A1583),"")</f>
        <v/>
      </c>
      <c r="B1588" t="str">
        <f>IF(COUNTA(Metadata!A1583)=1,IF(COUNTA(Metadata!L1583,Metadata!B1583)=2, IF(Metadata!L1583=Metadata!B1583, "No", "Yes"), "One (or both) of these fields are empty"),"")</f>
        <v/>
      </c>
      <c r="C1588" t="str">
        <f>IF(COUNTA(Metadata!A1583)=1,IF(COUNTA(Metadata!B1583:'Metadata'!P1583)=15, "Yes", "One (or more) of these fields are empty"),"")</f>
        <v/>
      </c>
      <c r="D1588" t="str">
        <f>IF(COUNTA(Metadata!A1583)=1, IF(ISNUMBER(MATCH(LEFT(Metadata!O1583,SEARCH(":",Metadata!O1583)-1),'Library and Platform Vocabulary'!$A$117:$A$413,0)), "Yes", "No"),"")</f>
        <v/>
      </c>
      <c r="E1588" t="str">
        <f ca="1">IF(COUNTA(Metadata!A1583)=1,IF(Metadata!N1583&gt;TODAY(),"No, date is in the future or is invalid", "Yes"),"")</f>
        <v/>
      </c>
    </row>
    <row r="1589" spans="1:5">
      <c r="A1589" t="str">
        <f>IF(COUNTA(Metadata!A1584)=1,ROW(Metadata!A1584),"")</f>
        <v/>
      </c>
      <c r="B1589" t="str">
        <f>IF(COUNTA(Metadata!A1584)=1,IF(COUNTA(Metadata!L1584,Metadata!B1584)=2, IF(Metadata!L1584=Metadata!B1584, "No", "Yes"), "One (or both) of these fields are empty"),"")</f>
        <v/>
      </c>
      <c r="C1589" t="str">
        <f>IF(COUNTA(Metadata!A1584)=1,IF(COUNTA(Metadata!B1584:'Metadata'!P1584)=15, "Yes", "One (or more) of these fields are empty"),"")</f>
        <v/>
      </c>
      <c r="D1589" t="str">
        <f>IF(COUNTA(Metadata!A1584)=1, IF(ISNUMBER(MATCH(LEFT(Metadata!O1584,SEARCH(":",Metadata!O1584)-1),'Library and Platform Vocabulary'!$A$117:$A$413,0)), "Yes", "No"),"")</f>
        <v/>
      </c>
      <c r="E1589" t="str">
        <f ca="1">IF(COUNTA(Metadata!A1584)=1,IF(Metadata!N1584&gt;TODAY(),"No, date is in the future or is invalid", "Yes"),"")</f>
        <v/>
      </c>
    </row>
    <row r="1590" spans="1:5">
      <c r="A1590" t="str">
        <f>IF(COUNTA(Metadata!A1585)=1,ROW(Metadata!A1585),"")</f>
        <v/>
      </c>
      <c r="B1590" t="str">
        <f>IF(COUNTA(Metadata!A1585)=1,IF(COUNTA(Metadata!L1585,Metadata!B1585)=2, IF(Metadata!L1585=Metadata!B1585, "No", "Yes"), "One (or both) of these fields are empty"),"")</f>
        <v/>
      </c>
      <c r="C1590" t="str">
        <f>IF(COUNTA(Metadata!A1585)=1,IF(COUNTA(Metadata!B1585:'Metadata'!P1585)=15, "Yes", "One (or more) of these fields are empty"),"")</f>
        <v/>
      </c>
      <c r="D1590" t="str">
        <f>IF(COUNTA(Metadata!A1585)=1, IF(ISNUMBER(MATCH(LEFT(Metadata!O1585,SEARCH(":",Metadata!O1585)-1),'Library and Platform Vocabulary'!$A$117:$A$413,0)), "Yes", "No"),"")</f>
        <v/>
      </c>
      <c r="E1590" t="str">
        <f ca="1">IF(COUNTA(Metadata!A1585)=1,IF(Metadata!N1585&gt;TODAY(),"No, date is in the future or is invalid", "Yes"),"")</f>
        <v/>
      </c>
    </row>
    <row r="1591" spans="1:5">
      <c r="A1591" t="str">
        <f>IF(COUNTA(Metadata!A1586)=1,ROW(Metadata!A1586),"")</f>
        <v/>
      </c>
      <c r="B1591" t="str">
        <f>IF(COUNTA(Metadata!A1586)=1,IF(COUNTA(Metadata!L1586,Metadata!B1586)=2, IF(Metadata!L1586=Metadata!B1586, "No", "Yes"), "One (or both) of these fields are empty"),"")</f>
        <v/>
      </c>
      <c r="C1591" t="str">
        <f>IF(COUNTA(Metadata!A1586)=1,IF(COUNTA(Metadata!B1586:'Metadata'!P1586)=15, "Yes", "One (or more) of these fields are empty"),"")</f>
        <v/>
      </c>
      <c r="D1591" t="str">
        <f>IF(COUNTA(Metadata!A1586)=1, IF(ISNUMBER(MATCH(LEFT(Metadata!O1586,SEARCH(":",Metadata!O1586)-1),'Library and Platform Vocabulary'!$A$117:$A$413,0)), "Yes", "No"),"")</f>
        <v/>
      </c>
      <c r="E1591" t="str">
        <f ca="1">IF(COUNTA(Metadata!A1586)=1,IF(Metadata!N1586&gt;TODAY(),"No, date is in the future or is invalid", "Yes"),"")</f>
        <v/>
      </c>
    </row>
    <row r="1592" spans="1:5">
      <c r="A1592" t="str">
        <f>IF(COUNTA(Metadata!A1587)=1,ROW(Metadata!A1587),"")</f>
        <v/>
      </c>
      <c r="B1592" t="str">
        <f>IF(COUNTA(Metadata!A1587)=1,IF(COUNTA(Metadata!L1587,Metadata!B1587)=2, IF(Metadata!L1587=Metadata!B1587, "No", "Yes"), "One (or both) of these fields are empty"),"")</f>
        <v/>
      </c>
      <c r="C1592" t="str">
        <f>IF(COUNTA(Metadata!A1587)=1,IF(COUNTA(Metadata!B1587:'Metadata'!P1587)=15, "Yes", "One (or more) of these fields are empty"),"")</f>
        <v/>
      </c>
      <c r="D1592" t="str">
        <f>IF(COUNTA(Metadata!A1587)=1, IF(ISNUMBER(MATCH(LEFT(Metadata!O1587,SEARCH(":",Metadata!O1587)-1),'Library and Platform Vocabulary'!$A$117:$A$413,0)), "Yes", "No"),"")</f>
        <v/>
      </c>
      <c r="E1592" t="str">
        <f ca="1">IF(COUNTA(Metadata!A1587)=1,IF(Metadata!N1587&gt;TODAY(),"No, date is in the future or is invalid", "Yes"),"")</f>
        <v/>
      </c>
    </row>
    <row r="1593" spans="1:5">
      <c r="A1593" t="str">
        <f>IF(COUNTA(Metadata!A1588)=1,ROW(Metadata!A1588),"")</f>
        <v/>
      </c>
      <c r="B1593" t="str">
        <f>IF(COUNTA(Metadata!A1588)=1,IF(COUNTA(Metadata!L1588,Metadata!B1588)=2, IF(Metadata!L1588=Metadata!B1588, "No", "Yes"), "One (or both) of these fields are empty"),"")</f>
        <v/>
      </c>
      <c r="C1593" t="str">
        <f>IF(COUNTA(Metadata!A1588)=1,IF(COUNTA(Metadata!B1588:'Metadata'!P1588)=15, "Yes", "One (or more) of these fields are empty"),"")</f>
        <v/>
      </c>
      <c r="D1593" t="str">
        <f>IF(COUNTA(Metadata!A1588)=1, IF(ISNUMBER(MATCH(LEFT(Metadata!O1588,SEARCH(":",Metadata!O1588)-1),'Library and Platform Vocabulary'!$A$117:$A$413,0)), "Yes", "No"),"")</f>
        <v/>
      </c>
      <c r="E1593" t="str">
        <f ca="1">IF(COUNTA(Metadata!A1588)=1,IF(Metadata!N1588&gt;TODAY(),"No, date is in the future or is invalid", "Yes"),"")</f>
        <v/>
      </c>
    </row>
    <row r="1594" spans="1:5">
      <c r="A1594" t="str">
        <f>IF(COUNTA(Metadata!A1589)=1,ROW(Metadata!A1589),"")</f>
        <v/>
      </c>
      <c r="B1594" t="str">
        <f>IF(COUNTA(Metadata!A1589)=1,IF(COUNTA(Metadata!L1589,Metadata!B1589)=2, IF(Metadata!L1589=Metadata!B1589, "No", "Yes"), "One (or both) of these fields are empty"),"")</f>
        <v/>
      </c>
      <c r="C1594" t="str">
        <f>IF(COUNTA(Metadata!A1589)=1,IF(COUNTA(Metadata!B1589:'Metadata'!P1589)=15, "Yes", "One (or more) of these fields are empty"),"")</f>
        <v/>
      </c>
      <c r="D1594" t="str">
        <f>IF(COUNTA(Metadata!A1589)=1, IF(ISNUMBER(MATCH(LEFT(Metadata!O1589,SEARCH(":",Metadata!O1589)-1),'Library and Platform Vocabulary'!$A$117:$A$413,0)), "Yes", "No"),"")</f>
        <v/>
      </c>
      <c r="E1594" t="str">
        <f ca="1">IF(COUNTA(Metadata!A1589)=1,IF(Metadata!N1589&gt;TODAY(),"No, date is in the future or is invalid", "Yes"),"")</f>
        <v/>
      </c>
    </row>
    <row r="1595" spans="1:5">
      <c r="A1595" t="str">
        <f>IF(COUNTA(Metadata!A1590)=1,ROW(Metadata!A1590),"")</f>
        <v/>
      </c>
      <c r="B1595" t="str">
        <f>IF(COUNTA(Metadata!A1590)=1,IF(COUNTA(Metadata!L1590,Metadata!B1590)=2, IF(Metadata!L1590=Metadata!B1590, "No", "Yes"), "One (or both) of these fields are empty"),"")</f>
        <v/>
      </c>
      <c r="C1595" t="str">
        <f>IF(COUNTA(Metadata!A1590)=1,IF(COUNTA(Metadata!B1590:'Metadata'!P1590)=15, "Yes", "One (or more) of these fields are empty"),"")</f>
        <v/>
      </c>
      <c r="D1595" t="str">
        <f>IF(COUNTA(Metadata!A1590)=1, IF(ISNUMBER(MATCH(LEFT(Metadata!O1590,SEARCH(":",Metadata!O1590)-1),'Library and Platform Vocabulary'!$A$117:$A$413,0)), "Yes", "No"),"")</f>
        <v/>
      </c>
      <c r="E1595" t="str">
        <f ca="1">IF(COUNTA(Metadata!A1590)=1,IF(Metadata!N1590&gt;TODAY(),"No, date is in the future or is invalid", "Yes"),"")</f>
        <v/>
      </c>
    </row>
    <row r="1596" spans="1:5">
      <c r="A1596" t="str">
        <f>IF(COUNTA(Metadata!A1591)=1,ROW(Metadata!A1591),"")</f>
        <v/>
      </c>
      <c r="B1596" t="str">
        <f>IF(COUNTA(Metadata!A1591)=1,IF(COUNTA(Metadata!L1591,Metadata!B1591)=2, IF(Metadata!L1591=Metadata!B1591, "No", "Yes"), "One (or both) of these fields are empty"),"")</f>
        <v/>
      </c>
      <c r="C1596" t="str">
        <f>IF(COUNTA(Metadata!A1591)=1,IF(COUNTA(Metadata!B1591:'Metadata'!P1591)=15, "Yes", "One (or more) of these fields are empty"),"")</f>
        <v/>
      </c>
      <c r="D1596" t="str">
        <f>IF(COUNTA(Metadata!A1591)=1, IF(ISNUMBER(MATCH(LEFT(Metadata!O1591,SEARCH(":",Metadata!O1591)-1),'Library and Platform Vocabulary'!$A$117:$A$413,0)), "Yes", "No"),"")</f>
        <v/>
      </c>
      <c r="E1596" t="str">
        <f ca="1">IF(COUNTA(Metadata!A1591)=1,IF(Metadata!N1591&gt;TODAY(),"No, date is in the future or is invalid", "Yes"),"")</f>
        <v/>
      </c>
    </row>
    <row r="1597" spans="1:5">
      <c r="A1597" t="str">
        <f>IF(COUNTA(Metadata!A1592)=1,ROW(Metadata!A1592),"")</f>
        <v/>
      </c>
      <c r="B1597" t="str">
        <f>IF(COUNTA(Metadata!A1592)=1,IF(COUNTA(Metadata!L1592,Metadata!B1592)=2, IF(Metadata!L1592=Metadata!B1592, "No", "Yes"), "One (or both) of these fields are empty"),"")</f>
        <v/>
      </c>
      <c r="C1597" t="str">
        <f>IF(COUNTA(Metadata!A1592)=1,IF(COUNTA(Metadata!B1592:'Metadata'!P1592)=15, "Yes", "One (or more) of these fields are empty"),"")</f>
        <v/>
      </c>
      <c r="D1597" t="str">
        <f>IF(COUNTA(Metadata!A1592)=1, IF(ISNUMBER(MATCH(LEFT(Metadata!O1592,SEARCH(":",Metadata!O1592)-1),'Library and Platform Vocabulary'!$A$117:$A$413,0)), "Yes", "No"),"")</f>
        <v/>
      </c>
      <c r="E1597" t="str">
        <f ca="1">IF(COUNTA(Metadata!A1592)=1,IF(Metadata!N1592&gt;TODAY(),"No, date is in the future or is invalid", "Yes"),"")</f>
        <v/>
      </c>
    </row>
    <row r="1598" spans="1:5">
      <c r="A1598" t="str">
        <f>IF(COUNTA(Metadata!A1593)=1,ROW(Metadata!A1593),"")</f>
        <v/>
      </c>
      <c r="B1598" t="str">
        <f>IF(COUNTA(Metadata!A1593)=1,IF(COUNTA(Metadata!L1593,Metadata!B1593)=2, IF(Metadata!L1593=Metadata!B1593, "No", "Yes"), "One (or both) of these fields are empty"),"")</f>
        <v/>
      </c>
      <c r="C1598" t="str">
        <f>IF(COUNTA(Metadata!A1593)=1,IF(COUNTA(Metadata!B1593:'Metadata'!P1593)=15, "Yes", "One (or more) of these fields are empty"),"")</f>
        <v/>
      </c>
      <c r="D1598" t="str">
        <f>IF(COUNTA(Metadata!A1593)=1, IF(ISNUMBER(MATCH(LEFT(Metadata!O1593,SEARCH(":",Metadata!O1593)-1),'Library and Platform Vocabulary'!$A$117:$A$413,0)), "Yes", "No"),"")</f>
        <v/>
      </c>
      <c r="E1598" t="str">
        <f ca="1">IF(COUNTA(Metadata!A1593)=1,IF(Metadata!N1593&gt;TODAY(),"No, date is in the future or is invalid", "Yes"),"")</f>
        <v/>
      </c>
    </row>
    <row r="1599" spans="1:5">
      <c r="A1599" t="str">
        <f>IF(COUNTA(Metadata!A1594)=1,ROW(Metadata!A1594),"")</f>
        <v/>
      </c>
      <c r="B1599" t="str">
        <f>IF(COUNTA(Metadata!A1594)=1,IF(COUNTA(Metadata!L1594,Metadata!B1594)=2, IF(Metadata!L1594=Metadata!B1594, "No", "Yes"), "One (or both) of these fields are empty"),"")</f>
        <v/>
      </c>
      <c r="C1599" t="str">
        <f>IF(COUNTA(Metadata!A1594)=1,IF(COUNTA(Metadata!B1594:'Metadata'!P1594)=15, "Yes", "One (or more) of these fields are empty"),"")</f>
        <v/>
      </c>
      <c r="D1599" t="str">
        <f>IF(COUNTA(Metadata!A1594)=1, IF(ISNUMBER(MATCH(LEFT(Metadata!O1594,SEARCH(":",Metadata!O1594)-1),'Library and Platform Vocabulary'!$A$117:$A$413,0)), "Yes", "No"),"")</f>
        <v/>
      </c>
      <c r="E1599" t="str">
        <f ca="1">IF(COUNTA(Metadata!A1594)=1,IF(Metadata!N1594&gt;TODAY(),"No, date is in the future or is invalid", "Yes"),"")</f>
        <v/>
      </c>
    </row>
    <row r="1600" spans="1:5">
      <c r="A1600" t="str">
        <f>IF(COUNTA(Metadata!A1595)=1,ROW(Metadata!A1595),"")</f>
        <v/>
      </c>
      <c r="B1600" t="str">
        <f>IF(COUNTA(Metadata!A1595)=1,IF(COUNTA(Metadata!L1595,Metadata!B1595)=2, IF(Metadata!L1595=Metadata!B1595, "No", "Yes"), "One (or both) of these fields are empty"),"")</f>
        <v/>
      </c>
      <c r="C1600" t="str">
        <f>IF(COUNTA(Metadata!A1595)=1,IF(COUNTA(Metadata!B1595:'Metadata'!P1595)=15, "Yes", "One (or more) of these fields are empty"),"")</f>
        <v/>
      </c>
      <c r="D1600" t="str">
        <f>IF(COUNTA(Metadata!A1595)=1, IF(ISNUMBER(MATCH(LEFT(Metadata!O1595,SEARCH(":",Metadata!O1595)-1),'Library and Platform Vocabulary'!$A$117:$A$413,0)), "Yes", "No"),"")</f>
        <v/>
      </c>
      <c r="E1600" t="str">
        <f ca="1">IF(COUNTA(Metadata!A1595)=1,IF(Metadata!N1595&gt;TODAY(),"No, date is in the future or is invalid", "Yes"),"")</f>
        <v/>
      </c>
    </row>
    <row r="1601" spans="1:5">
      <c r="A1601" t="str">
        <f>IF(COUNTA(Metadata!A1596)=1,ROW(Metadata!A1596),"")</f>
        <v/>
      </c>
      <c r="B1601" t="str">
        <f>IF(COUNTA(Metadata!A1596)=1,IF(COUNTA(Metadata!L1596,Metadata!B1596)=2, IF(Metadata!L1596=Metadata!B1596, "No", "Yes"), "One (or both) of these fields are empty"),"")</f>
        <v/>
      </c>
      <c r="C1601" t="str">
        <f>IF(COUNTA(Metadata!A1596)=1,IF(COUNTA(Metadata!B1596:'Metadata'!P1596)=15, "Yes", "One (or more) of these fields are empty"),"")</f>
        <v/>
      </c>
      <c r="D1601" t="str">
        <f>IF(COUNTA(Metadata!A1596)=1, IF(ISNUMBER(MATCH(LEFT(Metadata!O1596,SEARCH(":",Metadata!O1596)-1),'Library and Platform Vocabulary'!$A$117:$A$413,0)), "Yes", "No"),"")</f>
        <v/>
      </c>
      <c r="E1601" t="str">
        <f ca="1">IF(COUNTA(Metadata!A1596)=1,IF(Metadata!N1596&gt;TODAY(),"No, date is in the future or is invalid", "Yes"),"")</f>
        <v/>
      </c>
    </row>
    <row r="1602" spans="1:5">
      <c r="A1602" t="str">
        <f>IF(COUNTA(Metadata!A1597)=1,ROW(Metadata!A1597),"")</f>
        <v/>
      </c>
      <c r="B1602" t="str">
        <f>IF(COUNTA(Metadata!A1597)=1,IF(COUNTA(Metadata!L1597,Metadata!B1597)=2, IF(Metadata!L1597=Metadata!B1597, "No", "Yes"), "One (or both) of these fields are empty"),"")</f>
        <v/>
      </c>
      <c r="C1602" t="str">
        <f>IF(COUNTA(Metadata!A1597)=1,IF(COUNTA(Metadata!B1597:'Metadata'!P1597)=15, "Yes", "One (or more) of these fields are empty"),"")</f>
        <v/>
      </c>
      <c r="D1602" t="str">
        <f>IF(COUNTA(Metadata!A1597)=1, IF(ISNUMBER(MATCH(LEFT(Metadata!O1597,SEARCH(":",Metadata!O1597)-1),'Library and Platform Vocabulary'!$A$117:$A$413,0)), "Yes", "No"),"")</f>
        <v/>
      </c>
      <c r="E1602" t="str">
        <f ca="1">IF(COUNTA(Metadata!A1597)=1,IF(Metadata!N1597&gt;TODAY(),"No, date is in the future or is invalid", "Yes"),"")</f>
        <v/>
      </c>
    </row>
    <row r="1603" spans="1:5">
      <c r="A1603" t="str">
        <f>IF(COUNTA(Metadata!A1598)=1,ROW(Metadata!A1598),"")</f>
        <v/>
      </c>
      <c r="B1603" t="str">
        <f>IF(COUNTA(Metadata!A1598)=1,IF(COUNTA(Metadata!L1598,Metadata!B1598)=2, IF(Metadata!L1598=Metadata!B1598, "No", "Yes"), "One (or both) of these fields are empty"),"")</f>
        <v/>
      </c>
      <c r="C1603" t="str">
        <f>IF(COUNTA(Metadata!A1598)=1,IF(COUNTA(Metadata!B1598:'Metadata'!P1598)=15, "Yes", "One (or more) of these fields are empty"),"")</f>
        <v/>
      </c>
      <c r="D1603" t="str">
        <f>IF(COUNTA(Metadata!A1598)=1, IF(ISNUMBER(MATCH(LEFT(Metadata!O1598,SEARCH(":",Metadata!O1598)-1),'Library and Platform Vocabulary'!$A$117:$A$413,0)), "Yes", "No"),"")</f>
        <v/>
      </c>
      <c r="E1603" t="str">
        <f ca="1">IF(COUNTA(Metadata!A1598)=1,IF(Metadata!N1598&gt;TODAY(),"No, date is in the future or is invalid", "Yes"),"")</f>
        <v/>
      </c>
    </row>
    <row r="1604" spans="1:5">
      <c r="A1604" t="str">
        <f>IF(COUNTA(Metadata!A1599)=1,ROW(Metadata!A1599),"")</f>
        <v/>
      </c>
      <c r="B1604" t="str">
        <f>IF(COUNTA(Metadata!A1599)=1,IF(COUNTA(Metadata!L1599,Metadata!B1599)=2, IF(Metadata!L1599=Metadata!B1599, "No", "Yes"), "One (or both) of these fields are empty"),"")</f>
        <v/>
      </c>
      <c r="C1604" t="str">
        <f>IF(COUNTA(Metadata!A1599)=1,IF(COUNTA(Metadata!B1599:'Metadata'!P1599)=15, "Yes", "One (or more) of these fields are empty"),"")</f>
        <v/>
      </c>
      <c r="D1604" t="str">
        <f>IF(COUNTA(Metadata!A1599)=1, IF(ISNUMBER(MATCH(LEFT(Metadata!O1599,SEARCH(":",Metadata!O1599)-1),'Library and Platform Vocabulary'!$A$117:$A$413,0)), "Yes", "No"),"")</f>
        <v/>
      </c>
      <c r="E1604" t="str">
        <f ca="1">IF(COUNTA(Metadata!A1599)=1,IF(Metadata!N1599&gt;TODAY(),"No, date is in the future or is invalid", "Yes"),"")</f>
        <v/>
      </c>
    </row>
    <row r="1605" spans="1:5">
      <c r="A1605" t="str">
        <f>IF(COUNTA(Metadata!A1600)=1,ROW(Metadata!A1600),"")</f>
        <v/>
      </c>
      <c r="B1605" t="str">
        <f>IF(COUNTA(Metadata!A1600)=1,IF(COUNTA(Metadata!L1600,Metadata!B1600)=2, IF(Metadata!L1600=Metadata!B1600, "No", "Yes"), "One (or both) of these fields are empty"),"")</f>
        <v/>
      </c>
      <c r="C1605" t="str">
        <f>IF(COUNTA(Metadata!A1600)=1,IF(COUNTA(Metadata!B1600:'Metadata'!P1600)=15, "Yes", "One (or more) of these fields are empty"),"")</f>
        <v/>
      </c>
      <c r="D1605" t="str">
        <f>IF(COUNTA(Metadata!A1600)=1, IF(ISNUMBER(MATCH(LEFT(Metadata!O1600,SEARCH(":",Metadata!O1600)-1),'Library and Platform Vocabulary'!$A$117:$A$413,0)), "Yes", "No"),"")</f>
        <v/>
      </c>
      <c r="E1605" t="str">
        <f ca="1">IF(COUNTA(Metadata!A1600)=1,IF(Metadata!N1600&gt;TODAY(),"No, date is in the future or is invalid", "Yes"),"")</f>
        <v/>
      </c>
    </row>
    <row r="1606" spans="1:5">
      <c r="A1606" t="str">
        <f>IF(COUNTA(Metadata!A1601)=1,ROW(Metadata!A1601),"")</f>
        <v/>
      </c>
      <c r="B1606" t="str">
        <f>IF(COUNTA(Metadata!A1601)=1,IF(COUNTA(Metadata!L1601,Metadata!B1601)=2, IF(Metadata!L1601=Metadata!B1601, "No", "Yes"), "One (or both) of these fields are empty"),"")</f>
        <v/>
      </c>
      <c r="C1606" t="str">
        <f>IF(COUNTA(Metadata!A1601)=1,IF(COUNTA(Metadata!B1601:'Metadata'!P1601)=15, "Yes", "One (or more) of these fields are empty"),"")</f>
        <v/>
      </c>
      <c r="D1606" t="str">
        <f>IF(COUNTA(Metadata!A1601)=1, IF(ISNUMBER(MATCH(LEFT(Metadata!O1601,SEARCH(":",Metadata!O1601)-1),'Library and Platform Vocabulary'!$A$117:$A$413,0)), "Yes", "No"),"")</f>
        <v/>
      </c>
      <c r="E1606" t="str">
        <f ca="1">IF(COUNTA(Metadata!A1601)=1,IF(Metadata!N1601&gt;TODAY(),"No, date is in the future or is invalid", "Yes"),"")</f>
        <v/>
      </c>
    </row>
    <row r="1607" spans="1:5">
      <c r="A1607" t="str">
        <f>IF(COUNTA(Metadata!A1602)=1,ROW(Metadata!A1602),"")</f>
        <v/>
      </c>
      <c r="B1607" t="str">
        <f>IF(COUNTA(Metadata!A1602)=1,IF(COUNTA(Metadata!L1602,Metadata!B1602)=2, IF(Metadata!L1602=Metadata!B1602, "No", "Yes"), "One (or both) of these fields are empty"),"")</f>
        <v/>
      </c>
      <c r="C1607" t="str">
        <f>IF(COUNTA(Metadata!A1602)=1,IF(COUNTA(Metadata!B1602:'Metadata'!P1602)=15, "Yes", "One (or more) of these fields are empty"),"")</f>
        <v/>
      </c>
      <c r="D1607" t="str">
        <f>IF(COUNTA(Metadata!A1602)=1, IF(ISNUMBER(MATCH(LEFT(Metadata!O1602,SEARCH(":",Metadata!O1602)-1),'Library and Platform Vocabulary'!$A$117:$A$413,0)), "Yes", "No"),"")</f>
        <v/>
      </c>
      <c r="E1607" t="str">
        <f ca="1">IF(COUNTA(Metadata!A1602)=1,IF(Metadata!N1602&gt;TODAY(),"No, date is in the future or is invalid", "Yes"),"")</f>
        <v/>
      </c>
    </row>
    <row r="1608" spans="1:5">
      <c r="A1608" t="str">
        <f>IF(COUNTA(Metadata!A1603)=1,ROW(Metadata!A1603),"")</f>
        <v/>
      </c>
      <c r="B1608" t="str">
        <f>IF(COUNTA(Metadata!A1603)=1,IF(COUNTA(Metadata!L1603,Metadata!B1603)=2, IF(Metadata!L1603=Metadata!B1603, "No", "Yes"), "One (or both) of these fields are empty"),"")</f>
        <v/>
      </c>
      <c r="C1608" t="str">
        <f>IF(COUNTA(Metadata!A1603)=1,IF(COUNTA(Metadata!B1603:'Metadata'!P1603)=15, "Yes", "One (or more) of these fields are empty"),"")</f>
        <v/>
      </c>
      <c r="D1608" t="str">
        <f>IF(COUNTA(Metadata!A1603)=1, IF(ISNUMBER(MATCH(LEFT(Metadata!O1603,SEARCH(":",Metadata!O1603)-1),'Library and Platform Vocabulary'!$A$117:$A$413,0)), "Yes", "No"),"")</f>
        <v/>
      </c>
      <c r="E1608" t="str">
        <f ca="1">IF(COUNTA(Metadata!A1603)=1,IF(Metadata!N1603&gt;TODAY(),"No, date is in the future or is invalid", "Yes"),"")</f>
        <v/>
      </c>
    </row>
    <row r="1609" spans="1:5">
      <c r="A1609" t="str">
        <f>IF(COUNTA(Metadata!A1604)=1,ROW(Metadata!A1604),"")</f>
        <v/>
      </c>
      <c r="B1609" t="str">
        <f>IF(COUNTA(Metadata!A1604)=1,IF(COUNTA(Metadata!L1604,Metadata!B1604)=2, IF(Metadata!L1604=Metadata!B1604, "No", "Yes"), "One (or both) of these fields are empty"),"")</f>
        <v/>
      </c>
      <c r="C1609" t="str">
        <f>IF(COUNTA(Metadata!A1604)=1,IF(COUNTA(Metadata!B1604:'Metadata'!P1604)=15, "Yes", "One (or more) of these fields are empty"),"")</f>
        <v/>
      </c>
      <c r="D1609" t="str">
        <f>IF(COUNTA(Metadata!A1604)=1, IF(ISNUMBER(MATCH(LEFT(Metadata!O1604,SEARCH(":",Metadata!O1604)-1),'Library and Platform Vocabulary'!$A$117:$A$413,0)), "Yes", "No"),"")</f>
        <v/>
      </c>
      <c r="E1609" t="str">
        <f ca="1">IF(COUNTA(Metadata!A1604)=1,IF(Metadata!N1604&gt;TODAY(),"No, date is in the future or is invalid", "Yes"),"")</f>
        <v/>
      </c>
    </row>
    <row r="1610" spans="1:5">
      <c r="A1610" t="str">
        <f>IF(COUNTA(Metadata!A1605)=1,ROW(Metadata!A1605),"")</f>
        <v/>
      </c>
      <c r="B1610" t="str">
        <f>IF(COUNTA(Metadata!A1605)=1,IF(COUNTA(Metadata!L1605,Metadata!B1605)=2, IF(Metadata!L1605=Metadata!B1605, "No", "Yes"), "One (or both) of these fields are empty"),"")</f>
        <v/>
      </c>
      <c r="C1610" t="str">
        <f>IF(COUNTA(Metadata!A1605)=1,IF(COUNTA(Metadata!B1605:'Metadata'!P1605)=15, "Yes", "One (or more) of these fields are empty"),"")</f>
        <v/>
      </c>
      <c r="D1610" t="str">
        <f>IF(COUNTA(Metadata!A1605)=1, IF(ISNUMBER(MATCH(LEFT(Metadata!O1605,SEARCH(":",Metadata!O1605)-1),'Library and Platform Vocabulary'!$A$117:$A$413,0)), "Yes", "No"),"")</f>
        <v/>
      </c>
      <c r="E1610" t="str">
        <f ca="1">IF(COUNTA(Metadata!A1605)=1,IF(Metadata!N1605&gt;TODAY(),"No, date is in the future or is invalid", "Yes"),"")</f>
        <v/>
      </c>
    </row>
    <row r="1611" spans="1:5">
      <c r="A1611" t="str">
        <f>IF(COUNTA(Metadata!A1606)=1,ROW(Metadata!A1606),"")</f>
        <v/>
      </c>
      <c r="B1611" t="str">
        <f>IF(COUNTA(Metadata!A1606)=1,IF(COUNTA(Metadata!L1606,Metadata!B1606)=2, IF(Metadata!L1606=Metadata!B1606, "No", "Yes"), "One (or both) of these fields are empty"),"")</f>
        <v/>
      </c>
      <c r="C1611" t="str">
        <f>IF(COUNTA(Metadata!A1606)=1,IF(COUNTA(Metadata!B1606:'Metadata'!P1606)=15, "Yes", "One (or more) of these fields are empty"),"")</f>
        <v/>
      </c>
      <c r="D1611" t="str">
        <f>IF(COUNTA(Metadata!A1606)=1, IF(ISNUMBER(MATCH(LEFT(Metadata!O1606,SEARCH(":",Metadata!O1606)-1),'Library and Platform Vocabulary'!$A$117:$A$413,0)), "Yes", "No"),"")</f>
        <v/>
      </c>
      <c r="E1611" t="str">
        <f ca="1">IF(COUNTA(Metadata!A1606)=1,IF(Metadata!N1606&gt;TODAY(),"No, date is in the future or is invalid", "Yes"),"")</f>
        <v/>
      </c>
    </row>
    <row r="1612" spans="1:5">
      <c r="A1612" t="str">
        <f>IF(COUNTA(Metadata!A1607)=1,ROW(Metadata!A1607),"")</f>
        <v/>
      </c>
      <c r="B1612" t="str">
        <f>IF(COUNTA(Metadata!A1607)=1,IF(COUNTA(Metadata!L1607,Metadata!B1607)=2, IF(Metadata!L1607=Metadata!B1607, "No", "Yes"), "One (or both) of these fields are empty"),"")</f>
        <v/>
      </c>
      <c r="C1612" t="str">
        <f>IF(COUNTA(Metadata!A1607)=1,IF(COUNTA(Metadata!B1607:'Metadata'!P1607)=15, "Yes", "One (or more) of these fields are empty"),"")</f>
        <v/>
      </c>
      <c r="D1612" t="str">
        <f>IF(COUNTA(Metadata!A1607)=1, IF(ISNUMBER(MATCH(LEFT(Metadata!O1607,SEARCH(":",Metadata!O1607)-1),'Library and Platform Vocabulary'!$A$117:$A$413,0)), "Yes", "No"),"")</f>
        <v/>
      </c>
      <c r="E1612" t="str">
        <f ca="1">IF(COUNTA(Metadata!A1607)=1,IF(Metadata!N1607&gt;TODAY(),"No, date is in the future or is invalid", "Yes"),"")</f>
        <v/>
      </c>
    </row>
    <row r="1613" spans="1:5">
      <c r="A1613" t="str">
        <f>IF(COUNTA(Metadata!A1608)=1,ROW(Metadata!A1608),"")</f>
        <v/>
      </c>
      <c r="B1613" t="str">
        <f>IF(COUNTA(Metadata!A1608)=1,IF(COUNTA(Metadata!L1608,Metadata!B1608)=2, IF(Metadata!L1608=Metadata!B1608, "No", "Yes"), "One (or both) of these fields are empty"),"")</f>
        <v/>
      </c>
      <c r="C1613" t="str">
        <f>IF(COUNTA(Metadata!A1608)=1,IF(COUNTA(Metadata!B1608:'Metadata'!P1608)=15, "Yes", "One (or more) of these fields are empty"),"")</f>
        <v/>
      </c>
      <c r="D1613" t="str">
        <f>IF(COUNTA(Metadata!A1608)=1, IF(ISNUMBER(MATCH(LEFT(Metadata!O1608,SEARCH(":",Metadata!O1608)-1),'Library and Platform Vocabulary'!$A$117:$A$413,0)), "Yes", "No"),"")</f>
        <v/>
      </c>
      <c r="E1613" t="str">
        <f ca="1">IF(COUNTA(Metadata!A1608)=1,IF(Metadata!N1608&gt;TODAY(),"No, date is in the future or is invalid", "Yes"),"")</f>
        <v/>
      </c>
    </row>
    <row r="1614" spans="1:5">
      <c r="A1614" t="str">
        <f>IF(COUNTA(Metadata!A1609)=1,ROW(Metadata!A1609),"")</f>
        <v/>
      </c>
      <c r="B1614" t="str">
        <f>IF(COUNTA(Metadata!A1609)=1,IF(COUNTA(Metadata!L1609,Metadata!B1609)=2, IF(Metadata!L1609=Metadata!B1609, "No", "Yes"), "One (or both) of these fields are empty"),"")</f>
        <v/>
      </c>
      <c r="C1614" t="str">
        <f>IF(COUNTA(Metadata!A1609)=1,IF(COUNTA(Metadata!B1609:'Metadata'!P1609)=15, "Yes", "One (or more) of these fields are empty"),"")</f>
        <v/>
      </c>
      <c r="D1614" t="str">
        <f>IF(COUNTA(Metadata!A1609)=1, IF(ISNUMBER(MATCH(LEFT(Metadata!O1609,SEARCH(":",Metadata!O1609)-1),'Library and Platform Vocabulary'!$A$117:$A$413,0)), "Yes", "No"),"")</f>
        <v/>
      </c>
      <c r="E1614" t="str">
        <f ca="1">IF(COUNTA(Metadata!A1609)=1,IF(Metadata!N1609&gt;TODAY(),"No, date is in the future or is invalid", "Yes"),"")</f>
        <v/>
      </c>
    </row>
    <row r="1615" spans="1:5">
      <c r="A1615" t="str">
        <f>IF(COUNTA(Metadata!A1610)=1,ROW(Metadata!A1610),"")</f>
        <v/>
      </c>
      <c r="B1615" t="str">
        <f>IF(COUNTA(Metadata!A1610)=1,IF(COUNTA(Metadata!L1610,Metadata!B1610)=2, IF(Metadata!L1610=Metadata!B1610, "No", "Yes"), "One (or both) of these fields are empty"),"")</f>
        <v/>
      </c>
      <c r="C1615" t="str">
        <f>IF(COUNTA(Metadata!A1610)=1,IF(COUNTA(Metadata!B1610:'Metadata'!P1610)=15, "Yes", "One (or more) of these fields are empty"),"")</f>
        <v/>
      </c>
      <c r="D1615" t="str">
        <f>IF(COUNTA(Metadata!A1610)=1, IF(ISNUMBER(MATCH(LEFT(Metadata!O1610,SEARCH(":",Metadata!O1610)-1),'Library and Platform Vocabulary'!$A$117:$A$413,0)), "Yes", "No"),"")</f>
        <v/>
      </c>
      <c r="E1615" t="str">
        <f ca="1">IF(COUNTA(Metadata!A1610)=1,IF(Metadata!N1610&gt;TODAY(),"No, date is in the future or is invalid", "Yes"),"")</f>
        <v/>
      </c>
    </row>
    <row r="1616" spans="1:5">
      <c r="A1616" t="str">
        <f>IF(COUNTA(Metadata!A1611)=1,ROW(Metadata!A1611),"")</f>
        <v/>
      </c>
      <c r="B1616" t="str">
        <f>IF(COUNTA(Metadata!A1611)=1,IF(COUNTA(Metadata!L1611,Metadata!B1611)=2, IF(Metadata!L1611=Metadata!B1611, "No", "Yes"), "One (or both) of these fields are empty"),"")</f>
        <v/>
      </c>
      <c r="C1616" t="str">
        <f>IF(COUNTA(Metadata!A1611)=1,IF(COUNTA(Metadata!B1611:'Metadata'!P1611)=15, "Yes", "One (or more) of these fields are empty"),"")</f>
        <v/>
      </c>
      <c r="D1616" t="str">
        <f>IF(COUNTA(Metadata!A1611)=1, IF(ISNUMBER(MATCH(LEFT(Metadata!O1611,SEARCH(":",Metadata!O1611)-1),'Library and Platform Vocabulary'!$A$117:$A$413,0)), "Yes", "No"),"")</f>
        <v/>
      </c>
      <c r="E1616" t="str">
        <f ca="1">IF(COUNTA(Metadata!A1611)=1,IF(Metadata!N1611&gt;TODAY(),"No, date is in the future or is invalid", "Yes"),"")</f>
        <v/>
      </c>
    </row>
    <row r="1617" spans="1:5">
      <c r="A1617" t="str">
        <f>IF(COUNTA(Metadata!A1612)=1,ROW(Metadata!A1612),"")</f>
        <v/>
      </c>
      <c r="B1617" t="str">
        <f>IF(COUNTA(Metadata!A1612)=1,IF(COUNTA(Metadata!L1612,Metadata!B1612)=2, IF(Metadata!L1612=Metadata!B1612, "No", "Yes"), "One (or both) of these fields are empty"),"")</f>
        <v/>
      </c>
      <c r="C1617" t="str">
        <f>IF(COUNTA(Metadata!A1612)=1,IF(COUNTA(Metadata!B1612:'Metadata'!P1612)=15, "Yes", "One (or more) of these fields are empty"),"")</f>
        <v/>
      </c>
      <c r="D1617" t="str">
        <f>IF(COUNTA(Metadata!A1612)=1, IF(ISNUMBER(MATCH(LEFT(Metadata!O1612,SEARCH(":",Metadata!O1612)-1),'Library and Platform Vocabulary'!$A$117:$A$413,0)), "Yes", "No"),"")</f>
        <v/>
      </c>
      <c r="E1617" t="str">
        <f ca="1">IF(COUNTA(Metadata!A1612)=1,IF(Metadata!N1612&gt;TODAY(),"No, date is in the future or is invalid", "Yes"),"")</f>
        <v/>
      </c>
    </row>
    <row r="1618" spans="1:5">
      <c r="A1618" t="str">
        <f>IF(COUNTA(Metadata!A1613)=1,ROW(Metadata!A1613),"")</f>
        <v/>
      </c>
      <c r="B1618" t="str">
        <f>IF(COUNTA(Metadata!A1613)=1,IF(COUNTA(Metadata!L1613,Metadata!B1613)=2, IF(Metadata!L1613=Metadata!B1613, "No", "Yes"), "One (or both) of these fields are empty"),"")</f>
        <v/>
      </c>
      <c r="C1618" t="str">
        <f>IF(COUNTA(Metadata!A1613)=1,IF(COUNTA(Metadata!B1613:'Metadata'!P1613)=15, "Yes", "One (or more) of these fields are empty"),"")</f>
        <v/>
      </c>
      <c r="D1618" t="str">
        <f>IF(COUNTA(Metadata!A1613)=1, IF(ISNUMBER(MATCH(LEFT(Metadata!O1613,SEARCH(":",Metadata!O1613)-1),'Library and Platform Vocabulary'!$A$117:$A$413,0)), "Yes", "No"),"")</f>
        <v/>
      </c>
      <c r="E1618" t="str">
        <f ca="1">IF(COUNTA(Metadata!A1613)=1,IF(Metadata!N1613&gt;TODAY(),"No, date is in the future or is invalid", "Yes"),"")</f>
        <v/>
      </c>
    </row>
    <row r="1619" spans="1:5">
      <c r="A1619" t="str">
        <f>IF(COUNTA(Metadata!A1614)=1,ROW(Metadata!A1614),"")</f>
        <v/>
      </c>
      <c r="B1619" t="str">
        <f>IF(COUNTA(Metadata!A1614)=1,IF(COUNTA(Metadata!L1614,Metadata!B1614)=2, IF(Metadata!L1614=Metadata!B1614, "No", "Yes"), "One (or both) of these fields are empty"),"")</f>
        <v/>
      </c>
      <c r="C1619" t="str">
        <f>IF(COUNTA(Metadata!A1614)=1,IF(COUNTA(Metadata!B1614:'Metadata'!P1614)=15, "Yes", "One (or more) of these fields are empty"),"")</f>
        <v/>
      </c>
      <c r="D1619" t="str">
        <f>IF(COUNTA(Metadata!A1614)=1, IF(ISNUMBER(MATCH(LEFT(Metadata!O1614,SEARCH(":",Metadata!O1614)-1),'Library and Platform Vocabulary'!$A$117:$A$413,0)), "Yes", "No"),"")</f>
        <v/>
      </c>
      <c r="E1619" t="str">
        <f ca="1">IF(COUNTA(Metadata!A1614)=1,IF(Metadata!N1614&gt;TODAY(),"No, date is in the future or is invalid", "Yes"),"")</f>
        <v/>
      </c>
    </row>
    <row r="1620" spans="1:5">
      <c r="A1620" t="str">
        <f>IF(COUNTA(Metadata!A1615)=1,ROW(Metadata!A1615),"")</f>
        <v/>
      </c>
      <c r="B1620" t="str">
        <f>IF(COUNTA(Metadata!A1615)=1,IF(COUNTA(Metadata!L1615,Metadata!B1615)=2, IF(Metadata!L1615=Metadata!B1615, "No", "Yes"), "One (or both) of these fields are empty"),"")</f>
        <v/>
      </c>
      <c r="C1620" t="str">
        <f>IF(COUNTA(Metadata!A1615)=1,IF(COUNTA(Metadata!B1615:'Metadata'!P1615)=15, "Yes", "One (or more) of these fields are empty"),"")</f>
        <v/>
      </c>
      <c r="D1620" t="str">
        <f>IF(COUNTA(Metadata!A1615)=1, IF(ISNUMBER(MATCH(LEFT(Metadata!O1615,SEARCH(":",Metadata!O1615)-1),'Library and Platform Vocabulary'!$A$117:$A$413,0)), "Yes", "No"),"")</f>
        <v/>
      </c>
      <c r="E1620" t="str">
        <f ca="1">IF(COUNTA(Metadata!A1615)=1,IF(Metadata!N1615&gt;TODAY(),"No, date is in the future or is invalid", "Yes"),"")</f>
        <v/>
      </c>
    </row>
    <row r="1621" spans="1:5">
      <c r="A1621" t="str">
        <f>IF(COUNTA(Metadata!A1616)=1,ROW(Metadata!A1616),"")</f>
        <v/>
      </c>
      <c r="B1621" t="str">
        <f>IF(COUNTA(Metadata!A1616)=1,IF(COUNTA(Metadata!L1616,Metadata!B1616)=2, IF(Metadata!L1616=Metadata!B1616, "No", "Yes"), "One (or both) of these fields are empty"),"")</f>
        <v/>
      </c>
      <c r="C1621" t="str">
        <f>IF(COUNTA(Metadata!A1616)=1,IF(COUNTA(Metadata!B1616:'Metadata'!P1616)=15, "Yes", "One (or more) of these fields are empty"),"")</f>
        <v/>
      </c>
      <c r="D1621" t="str">
        <f>IF(COUNTA(Metadata!A1616)=1, IF(ISNUMBER(MATCH(LEFT(Metadata!O1616,SEARCH(":",Metadata!O1616)-1),'Library and Platform Vocabulary'!$A$117:$A$413,0)), "Yes", "No"),"")</f>
        <v/>
      </c>
      <c r="E1621" t="str">
        <f ca="1">IF(COUNTA(Metadata!A1616)=1,IF(Metadata!N1616&gt;TODAY(),"No, date is in the future or is invalid", "Yes"),"")</f>
        <v/>
      </c>
    </row>
    <row r="1622" spans="1:5">
      <c r="A1622" t="str">
        <f>IF(COUNTA(Metadata!A1617)=1,ROW(Metadata!A1617),"")</f>
        <v/>
      </c>
      <c r="B1622" t="str">
        <f>IF(COUNTA(Metadata!A1617)=1,IF(COUNTA(Metadata!L1617,Metadata!B1617)=2, IF(Metadata!L1617=Metadata!B1617, "No", "Yes"), "One (or both) of these fields are empty"),"")</f>
        <v/>
      </c>
      <c r="C1622" t="str">
        <f>IF(COUNTA(Metadata!A1617)=1,IF(COUNTA(Metadata!B1617:'Metadata'!P1617)=15, "Yes", "One (or more) of these fields are empty"),"")</f>
        <v/>
      </c>
      <c r="D1622" t="str">
        <f>IF(COUNTA(Metadata!A1617)=1, IF(ISNUMBER(MATCH(LEFT(Metadata!O1617,SEARCH(":",Metadata!O1617)-1),'Library and Platform Vocabulary'!$A$117:$A$413,0)), "Yes", "No"),"")</f>
        <v/>
      </c>
      <c r="E1622" t="str">
        <f ca="1">IF(COUNTA(Metadata!A1617)=1,IF(Metadata!N1617&gt;TODAY(),"No, date is in the future or is invalid", "Yes"),"")</f>
        <v/>
      </c>
    </row>
    <row r="1623" spans="1:5">
      <c r="A1623" t="str">
        <f>IF(COUNTA(Metadata!A1618)=1,ROW(Metadata!A1618),"")</f>
        <v/>
      </c>
      <c r="B1623" t="str">
        <f>IF(COUNTA(Metadata!A1618)=1,IF(COUNTA(Metadata!L1618,Metadata!B1618)=2, IF(Metadata!L1618=Metadata!B1618, "No", "Yes"), "One (or both) of these fields are empty"),"")</f>
        <v/>
      </c>
      <c r="C1623" t="str">
        <f>IF(COUNTA(Metadata!A1618)=1,IF(COUNTA(Metadata!B1618:'Metadata'!P1618)=15, "Yes", "One (or more) of these fields are empty"),"")</f>
        <v/>
      </c>
      <c r="D1623" t="str">
        <f>IF(COUNTA(Metadata!A1618)=1, IF(ISNUMBER(MATCH(LEFT(Metadata!O1618,SEARCH(":",Metadata!O1618)-1),'Library and Platform Vocabulary'!$A$117:$A$413,0)), "Yes", "No"),"")</f>
        <v/>
      </c>
      <c r="E1623" t="str">
        <f ca="1">IF(COUNTA(Metadata!A1618)=1,IF(Metadata!N1618&gt;TODAY(),"No, date is in the future or is invalid", "Yes"),"")</f>
        <v/>
      </c>
    </row>
    <row r="1624" spans="1:5">
      <c r="A1624" t="str">
        <f>IF(COUNTA(Metadata!A1619)=1,ROW(Metadata!A1619),"")</f>
        <v/>
      </c>
      <c r="B1624" t="str">
        <f>IF(COUNTA(Metadata!A1619)=1,IF(COUNTA(Metadata!L1619,Metadata!B1619)=2, IF(Metadata!L1619=Metadata!B1619, "No", "Yes"), "One (or both) of these fields are empty"),"")</f>
        <v/>
      </c>
      <c r="C1624" t="str">
        <f>IF(COUNTA(Metadata!A1619)=1,IF(COUNTA(Metadata!B1619:'Metadata'!P1619)=15, "Yes", "One (or more) of these fields are empty"),"")</f>
        <v/>
      </c>
      <c r="D1624" t="str">
        <f>IF(COUNTA(Metadata!A1619)=1, IF(ISNUMBER(MATCH(LEFT(Metadata!O1619,SEARCH(":",Metadata!O1619)-1),'Library and Platform Vocabulary'!$A$117:$A$413,0)), "Yes", "No"),"")</f>
        <v/>
      </c>
      <c r="E1624" t="str">
        <f ca="1">IF(COUNTA(Metadata!A1619)=1,IF(Metadata!N1619&gt;TODAY(),"No, date is in the future or is invalid", "Yes"),"")</f>
        <v/>
      </c>
    </row>
    <row r="1625" spans="1:5">
      <c r="A1625" t="str">
        <f>IF(COUNTA(Metadata!A1620)=1,ROW(Metadata!A1620),"")</f>
        <v/>
      </c>
      <c r="B1625" t="str">
        <f>IF(COUNTA(Metadata!A1620)=1,IF(COUNTA(Metadata!L1620,Metadata!B1620)=2, IF(Metadata!L1620=Metadata!B1620, "No", "Yes"), "One (or both) of these fields are empty"),"")</f>
        <v/>
      </c>
      <c r="C1625" t="str">
        <f>IF(COUNTA(Metadata!A1620)=1,IF(COUNTA(Metadata!B1620:'Metadata'!P1620)=15, "Yes", "One (or more) of these fields are empty"),"")</f>
        <v/>
      </c>
      <c r="D1625" t="str">
        <f>IF(COUNTA(Metadata!A1620)=1, IF(ISNUMBER(MATCH(LEFT(Metadata!O1620,SEARCH(":",Metadata!O1620)-1),'Library and Platform Vocabulary'!$A$117:$A$413,0)), "Yes", "No"),"")</f>
        <v/>
      </c>
      <c r="E1625" t="str">
        <f ca="1">IF(COUNTA(Metadata!A1620)=1,IF(Metadata!N1620&gt;TODAY(),"No, date is in the future or is invalid", "Yes"),"")</f>
        <v/>
      </c>
    </row>
    <row r="1626" spans="1:5">
      <c r="A1626" t="str">
        <f>IF(COUNTA(Metadata!A1621)=1,ROW(Metadata!A1621),"")</f>
        <v/>
      </c>
      <c r="B1626" t="str">
        <f>IF(COUNTA(Metadata!A1621)=1,IF(COUNTA(Metadata!L1621,Metadata!B1621)=2, IF(Metadata!L1621=Metadata!B1621, "No", "Yes"), "One (or both) of these fields are empty"),"")</f>
        <v/>
      </c>
      <c r="C1626" t="str">
        <f>IF(COUNTA(Metadata!A1621)=1,IF(COUNTA(Metadata!B1621:'Metadata'!P1621)=15, "Yes", "One (or more) of these fields are empty"),"")</f>
        <v/>
      </c>
      <c r="D1626" t="str">
        <f>IF(COUNTA(Metadata!A1621)=1, IF(ISNUMBER(MATCH(LEFT(Metadata!O1621,SEARCH(":",Metadata!O1621)-1),'Library and Platform Vocabulary'!$A$117:$A$413,0)), "Yes", "No"),"")</f>
        <v/>
      </c>
      <c r="E1626" t="str">
        <f ca="1">IF(COUNTA(Metadata!A1621)=1,IF(Metadata!N1621&gt;TODAY(),"No, date is in the future or is invalid", "Yes"),"")</f>
        <v/>
      </c>
    </row>
    <row r="1627" spans="1:5">
      <c r="A1627" t="str">
        <f>IF(COUNTA(Metadata!A1622)=1,ROW(Metadata!A1622),"")</f>
        <v/>
      </c>
      <c r="B1627" t="str">
        <f>IF(COUNTA(Metadata!A1622)=1,IF(COUNTA(Metadata!L1622,Metadata!B1622)=2, IF(Metadata!L1622=Metadata!B1622, "No", "Yes"), "One (or both) of these fields are empty"),"")</f>
        <v/>
      </c>
      <c r="C1627" t="str">
        <f>IF(COUNTA(Metadata!A1622)=1,IF(COUNTA(Metadata!B1622:'Metadata'!P1622)=15, "Yes", "One (or more) of these fields are empty"),"")</f>
        <v/>
      </c>
      <c r="D1627" t="str">
        <f>IF(COUNTA(Metadata!A1622)=1, IF(ISNUMBER(MATCH(LEFT(Metadata!O1622,SEARCH(":",Metadata!O1622)-1),'Library and Platform Vocabulary'!$A$117:$A$413,0)), "Yes", "No"),"")</f>
        <v/>
      </c>
      <c r="E1627" t="str">
        <f ca="1">IF(COUNTA(Metadata!A1622)=1,IF(Metadata!N1622&gt;TODAY(),"No, date is in the future or is invalid", "Yes"),"")</f>
        <v/>
      </c>
    </row>
    <row r="1628" spans="1:5">
      <c r="A1628" t="str">
        <f>IF(COUNTA(Metadata!A1623)=1,ROW(Metadata!A1623),"")</f>
        <v/>
      </c>
      <c r="B1628" t="str">
        <f>IF(COUNTA(Metadata!A1623)=1,IF(COUNTA(Metadata!L1623,Metadata!B1623)=2, IF(Metadata!L1623=Metadata!B1623, "No", "Yes"), "One (or both) of these fields are empty"),"")</f>
        <v/>
      </c>
      <c r="C1628" t="str">
        <f>IF(COUNTA(Metadata!A1623)=1,IF(COUNTA(Metadata!B1623:'Metadata'!P1623)=15, "Yes", "One (or more) of these fields are empty"),"")</f>
        <v/>
      </c>
      <c r="D1628" t="str">
        <f>IF(COUNTA(Metadata!A1623)=1, IF(ISNUMBER(MATCH(LEFT(Metadata!O1623,SEARCH(":",Metadata!O1623)-1),'Library and Platform Vocabulary'!$A$117:$A$413,0)), "Yes", "No"),"")</f>
        <v/>
      </c>
      <c r="E1628" t="str">
        <f ca="1">IF(COUNTA(Metadata!A1623)=1,IF(Metadata!N1623&gt;TODAY(),"No, date is in the future or is invalid", "Yes"),"")</f>
        <v/>
      </c>
    </row>
    <row r="1629" spans="1:5">
      <c r="A1629" t="str">
        <f>IF(COUNTA(Metadata!A1624)=1,ROW(Metadata!A1624),"")</f>
        <v/>
      </c>
      <c r="B1629" t="str">
        <f>IF(COUNTA(Metadata!A1624)=1,IF(COUNTA(Metadata!L1624,Metadata!B1624)=2, IF(Metadata!L1624=Metadata!B1624, "No", "Yes"), "One (or both) of these fields are empty"),"")</f>
        <v/>
      </c>
      <c r="C1629" t="str">
        <f>IF(COUNTA(Metadata!A1624)=1,IF(COUNTA(Metadata!B1624:'Metadata'!P1624)=15, "Yes", "One (or more) of these fields are empty"),"")</f>
        <v/>
      </c>
      <c r="D1629" t="str">
        <f>IF(COUNTA(Metadata!A1624)=1, IF(ISNUMBER(MATCH(LEFT(Metadata!O1624,SEARCH(":",Metadata!O1624)-1),'Library and Platform Vocabulary'!$A$117:$A$413,0)), "Yes", "No"),"")</f>
        <v/>
      </c>
      <c r="E1629" t="str">
        <f ca="1">IF(COUNTA(Metadata!A1624)=1,IF(Metadata!N1624&gt;TODAY(),"No, date is in the future or is invalid", "Yes"),"")</f>
        <v/>
      </c>
    </row>
    <row r="1630" spans="1:5">
      <c r="A1630" t="str">
        <f>IF(COUNTA(Metadata!A1625)=1,ROW(Metadata!A1625),"")</f>
        <v/>
      </c>
      <c r="B1630" t="str">
        <f>IF(COUNTA(Metadata!A1625)=1,IF(COUNTA(Metadata!L1625,Metadata!B1625)=2, IF(Metadata!L1625=Metadata!B1625, "No", "Yes"), "One (or both) of these fields are empty"),"")</f>
        <v/>
      </c>
      <c r="C1630" t="str">
        <f>IF(COUNTA(Metadata!A1625)=1,IF(COUNTA(Metadata!B1625:'Metadata'!P1625)=15, "Yes", "One (or more) of these fields are empty"),"")</f>
        <v/>
      </c>
      <c r="D1630" t="str">
        <f>IF(COUNTA(Metadata!A1625)=1, IF(ISNUMBER(MATCH(LEFT(Metadata!O1625,SEARCH(":",Metadata!O1625)-1),'Library and Platform Vocabulary'!$A$117:$A$413,0)), "Yes", "No"),"")</f>
        <v/>
      </c>
      <c r="E1630" t="str">
        <f ca="1">IF(COUNTA(Metadata!A1625)=1,IF(Metadata!N1625&gt;TODAY(),"No, date is in the future or is invalid", "Yes"),"")</f>
        <v/>
      </c>
    </row>
    <row r="1631" spans="1:5">
      <c r="A1631" t="str">
        <f>IF(COUNTA(Metadata!A1626)=1,ROW(Metadata!A1626),"")</f>
        <v/>
      </c>
      <c r="B1631" t="str">
        <f>IF(COUNTA(Metadata!A1626)=1,IF(COUNTA(Metadata!L1626,Metadata!B1626)=2, IF(Metadata!L1626=Metadata!B1626, "No", "Yes"), "One (or both) of these fields are empty"),"")</f>
        <v/>
      </c>
      <c r="C1631" t="str">
        <f>IF(COUNTA(Metadata!A1626)=1,IF(COUNTA(Metadata!B1626:'Metadata'!P1626)=15, "Yes", "One (or more) of these fields are empty"),"")</f>
        <v/>
      </c>
      <c r="D1631" t="str">
        <f>IF(COUNTA(Metadata!A1626)=1, IF(ISNUMBER(MATCH(LEFT(Metadata!O1626,SEARCH(":",Metadata!O1626)-1),'Library and Platform Vocabulary'!$A$117:$A$413,0)), "Yes", "No"),"")</f>
        <v/>
      </c>
      <c r="E1631" t="str">
        <f ca="1">IF(COUNTA(Metadata!A1626)=1,IF(Metadata!N1626&gt;TODAY(),"No, date is in the future or is invalid", "Yes"),"")</f>
        <v/>
      </c>
    </row>
    <row r="1632" spans="1:5">
      <c r="A1632" t="str">
        <f>IF(COUNTA(Metadata!A1627)=1,ROW(Metadata!A1627),"")</f>
        <v/>
      </c>
      <c r="B1632" t="str">
        <f>IF(COUNTA(Metadata!A1627)=1,IF(COUNTA(Metadata!L1627,Metadata!B1627)=2, IF(Metadata!L1627=Metadata!B1627, "No", "Yes"), "One (or both) of these fields are empty"),"")</f>
        <v/>
      </c>
      <c r="C1632" t="str">
        <f>IF(COUNTA(Metadata!A1627)=1,IF(COUNTA(Metadata!B1627:'Metadata'!P1627)=15, "Yes", "One (or more) of these fields are empty"),"")</f>
        <v/>
      </c>
      <c r="D1632" t="str">
        <f>IF(COUNTA(Metadata!A1627)=1, IF(ISNUMBER(MATCH(LEFT(Metadata!O1627,SEARCH(":",Metadata!O1627)-1),'Library and Platform Vocabulary'!$A$117:$A$413,0)), "Yes", "No"),"")</f>
        <v/>
      </c>
      <c r="E1632" t="str">
        <f ca="1">IF(COUNTA(Metadata!A1627)=1,IF(Metadata!N1627&gt;TODAY(),"No, date is in the future or is invalid", "Yes"),"")</f>
        <v/>
      </c>
    </row>
    <row r="1633" spans="1:5">
      <c r="A1633" t="str">
        <f>IF(COUNTA(Metadata!A1628)=1,ROW(Metadata!A1628),"")</f>
        <v/>
      </c>
      <c r="B1633" t="str">
        <f>IF(COUNTA(Metadata!A1628)=1,IF(COUNTA(Metadata!L1628,Metadata!B1628)=2, IF(Metadata!L1628=Metadata!B1628, "No", "Yes"), "One (or both) of these fields are empty"),"")</f>
        <v/>
      </c>
      <c r="C1633" t="str">
        <f>IF(COUNTA(Metadata!A1628)=1,IF(COUNTA(Metadata!B1628:'Metadata'!P1628)=15, "Yes", "One (or more) of these fields are empty"),"")</f>
        <v/>
      </c>
      <c r="D1633" t="str">
        <f>IF(COUNTA(Metadata!A1628)=1, IF(ISNUMBER(MATCH(LEFT(Metadata!O1628,SEARCH(":",Metadata!O1628)-1),'Library and Platform Vocabulary'!$A$117:$A$413,0)), "Yes", "No"),"")</f>
        <v/>
      </c>
      <c r="E1633" t="str">
        <f ca="1">IF(COUNTA(Metadata!A1628)=1,IF(Metadata!N1628&gt;TODAY(),"No, date is in the future or is invalid", "Yes"),"")</f>
        <v/>
      </c>
    </row>
    <row r="1634" spans="1:5">
      <c r="A1634" t="str">
        <f>IF(COUNTA(Metadata!A1629)=1,ROW(Metadata!A1629),"")</f>
        <v/>
      </c>
      <c r="B1634" t="str">
        <f>IF(COUNTA(Metadata!A1629)=1,IF(COUNTA(Metadata!L1629,Metadata!B1629)=2, IF(Metadata!L1629=Metadata!B1629, "No", "Yes"), "One (or both) of these fields are empty"),"")</f>
        <v/>
      </c>
      <c r="C1634" t="str">
        <f>IF(COUNTA(Metadata!A1629)=1,IF(COUNTA(Metadata!B1629:'Metadata'!P1629)=15, "Yes", "One (or more) of these fields are empty"),"")</f>
        <v/>
      </c>
      <c r="D1634" t="str">
        <f>IF(COUNTA(Metadata!A1629)=1, IF(ISNUMBER(MATCH(LEFT(Metadata!O1629,SEARCH(":",Metadata!O1629)-1),'Library and Platform Vocabulary'!$A$117:$A$413,0)), "Yes", "No"),"")</f>
        <v/>
      </c>
      <c r="E1634" t="str">
        <f ca="1">IF(COUNTA(Metadata!A1629)=1,IF(Metadata!N1629&gt;TODAY(),"No, date is in the future or is invalid", "Yes"),"")</f>
        <v/>
      </c>
    </row>
    <row r="1635" spans="1:5">
      <c r="A1635" t="str">
        <f>IF(COUNTA(Metadata!A1630)=1,ROW(Metadata!A1630),"")</f>
        <v/>
      </c>
      <c r="B1635" t="str">
        <f>IF(COUNTA(Metadata!A1630)=1,IF(COUNTA(Metadata!L1630,Metadata!B1630)=2, IF(Metadata!L1630=Metadata!B1630, "No", "Yes"), "One (or both) of these fields are empty"),"")</f>
        <v/>
      </c>
      <c r="C1635" t="str">
        <f>IF(COUNTA(Metadata!A1630)=1,IF(COUNTA(Metadata!B1630:'Metadata'!P1630)=15, "Yes", "One (or more) of these fields are empty"),"")</f>
        <v/>
      </c>
      <c r="D1635" t="str">
        <f>IF(COUNTA(Metadata!A1630)=1, IF(ISNUMBER(MATCH(LEFT(Metadata!O1630,SEARCH(":",Metadata!O1630)-1),'Library and Platform Vocabulary'!$A$117:$A$413,0)), "Yes", "No"),"")</f>
        <v/>
      </c>
      <c r="E1635" t="str">
        <f ca="1">IF(COUNTA(Metadata!A1630)=1,IF(Metadata!N1630&gt;TODAY(),"No, date is in the future or is invalid", "Yes"),"")</f>
        <v/>
      </c>
    </row>
    <row r="1636" spans="1:5">
      <c r="A1636" t="str">
        <f>IF(COUNTA(Metadata!A1631)=1,ROW(Metadata!A1631),"")</f>
        <v/>
      </c>
      <c r="B1636" t="str">
        <f>IF(COUNTA(Metadata!A1631)=1,IF(COUNTA(Metadata!L1631,Metadata!B1631)=2, IF(Metadata!L1631=Metadata!B1631, "No", "Yes"), "One (or both) of these fields are empty"),"")</f>
        <v/>
      </c>
      <c r="C1636" t="str">
        <f>IF(COUNTA(Metadata!A1631)=1,IF(COUNTA(Metadata!B1631:'Metadata'!P1631)=15, "Yes", "One (or more) of these fields are empty"),"")</f>
        <v/>
      </c>
      <c r="D1636" t="str">
        <f>IF(COUNTA(Metadata!A1631)=1, IF(ISNUMBER(MATCH(LEFT(Metadata!O1631,SEARCH(":",Metadata!O1631)-1),'Library and Platform Vocabulary'!$A$117:$A$413,0)), "Yes", "No"),"")</f>
        <v/>
      </c>
      <c r="E1636" t="str">
        <f ca="1">IF(COUNTA(Metadata!A1631)=1,IF(Metadata!N1631&gt;TODAY(),"No, date is in the future or is invalid", "Yes"),"")</f>
        <v/>
      </c>
    </row>
    <row r="1637" spans="1:5">
      <c r="A1637" t="str">
        <f>IF(COUNTA(Metadata!A1632)=1,ROW(Metadata!A1632),"")</f>
        <v/>
      </c>
      <c r="B1637" t="str">
        <f>IF(COUNTA(Metadata!A1632)=1,IF(COUNTA(Metadata!L1632,Metadata!B1632)=2, IF(Metadata!L1632=Metadata!B1632, "No", "Yes"), "One (or both) of these fields are empty"),"")</f>
        <v/>
      </c>
      <c r="C1637" t="str">
        <f>IF(COUNTA(Metadata!A1632)=1,IF(COUNTA(Metadata!B1632:'Metadata'!P1632)=15, "Yes", "One (or more) of these fields are empty"),"")</f>
        <v/>
      </c>
      <c r="D1637" t="str">
        <f>IF(COUNTA(Metadata!A1632)=1, IF(ISNUMBER(MATCH(LEFT(Metadata!O1632,SEARCH(":",Metadata!O1632)-1),'Library and Platform Vocabulary'!$A$117:$A$413,0)), "Yes", "No"),"")</f>
        <v/>
      </c>
      <c r="E1637" t="str">
        <f ca="1">IF(COUNTA(Metadata!A1632)=1,IF(Metadata!N1632&gt;TODAY(),"No, date is in the future or is invalid", "Yes"),"")</f>
        <v/>
      </c>
    </row>
    <row r="1638" spans="1:5">
      <c r="A1638" t="str">
        <f>IF(COUNTA(Metadata!A1633)=1,ROW(Metadata!A1633),"")</f>
        <v/>
      </c>
      <c r="B1638" t="str">
        <f>IF(COUNTA(Metadata!A1633)=1,IF(COUNTA(Metadata!L1633,Metadata!B1633)=2, IF(Metadata!L1633=Metadata!B1633, "No", "Yes"), "One (or both) of these fields are empty"),"")</f>
        <v/>
      </c>
      <c r="C1638" t="str">
        <f>IF(COUNTA(Metadata!A1633)=1,IF(COUNTA(Metadata!B1633:'Metadata'!P1633)=15, "Yes", "One (or more) of these fields are empty"),"")</f>
        <v/>
      </c>
      <c r="D1638" t="str">
        <f>IF(COUNTA(Metadata!A1633)=1, IF(ISNUMBER(MATCH(LEFT(Metadata!O1633,SEARCH(":",Metadata!O1633)-1),'Library and Platform Vocabulary'!$A$117:$A$413,0)), "Yes", "No"),"")</f>
        <v/>
      </c>
      <c r="E1638" t="str">
        <f ca="1">IF(COUNTA(Metadata!A1633)=1,IF(Metadata!N1633&gt;TODAY(),"No, date is in the future or is invalid", "Yes"),"")</f>
        <v/>
      </c>
    </row>
    <row r="1639" spans="1:5">
      <c r="A1639" t="str">
        <f>IF(COUNTA(Metadata!A1634)=1,ROW(Metadata!A1634),"")</f>
        <v/>
      </c>
      <c r="B1639" t="str">
        <f>IF(COUNTA(Metadata!A1634)=1,IF(COUNTA(Metadata!L1634,Metadata!B1634)=2, IF(Metadata!L1634=Metadata!B1634, "No", "Yes"), "One (or both) of these fields are empty"),"")</f>
        <v/>
      </c>
      <c r="C1639" t="str">
        <f>IF(COUNTA(Metadata!A1634)=1,IF(COUNTA(Metadata!B1634:'Metadata'!P1634)=15, "Yes", "One (or more) of these fields are empty"),"")</f>
        <v/>
      </c>
      <c r="D1639" t="str">
        <f>IF(COUNTA(Metadata!A1634)=1, IF(ISNUMBER(MATCH(LEFT(Metadata!O1634,SEARCH(":",Metadata!O1634)-1),'Library and Platform Vocabulary'!$A$117:$A$413,0)), "Yes", "No"),"")</f>
        <v/>
      </c>
      <c r="E1639" t="str">
        <f ca="1">IF(COUNTA(Metadata!A1634)=1,IF(Metadata!N1634&gt;TODAY(),"No, date is in the future or is invalid", "Yes"),"")</f>
        <v/>
      </c>
    </row>
    <row r="1640" spans="1:5">
      <c r="A1640" t="str">
        <f>IF(COUNTA(Metadata!A1635)=1,ROW(Metadata!A1635),"")</f>
        <v/>
      </c>
      <c r="B1640" t="str">
        <f>IF(COUNTA(Metadata!A1635)=1,IF(COUNTA(Metadata!L1635,Metadata!B1635)=2, IF(Metadata!L1635=Metadata!B1635, "No", "Yes"), "One (or both) of these fields are empty"),"")</f>
        <v/>
      </c>
      <c r="C1640" t="str">
        <f>IF(COUNTA(Metadata!A1635)=1,IF(COUNTA(Metadata!B1635:'Metadata'!P1635)=15, "Yes", "One (or more) of these fields are empty"),"")</f>
        <v/>
      </c>
      <c r="D1640" t="str">
        <f>IF(COUNTA(Metadata!A1635)=1, IF(ISNUMBER(MATCH(LEFT(Metadata!O1635,SEARCH(":",Metadata!O1635)-1),'Library and Platform Vocabulary'!$A$117:$A$413,0)), "Yes", "No"),"")</f>
        <v/>
      </c>
      <c r="E1640" t="str">
        <f ca="1">IF(COUNTA(Metadata!A1635)=1,IF(Metadata!N1635&gt;TODAY(),"No, date is in the future or is invalid", "Yes"),"")</f>
        <v/>
      </c>
    </row>
    <row r="1641" spans="1:5">
      <c r="A1641" t="str">
        <f>IF(COUNTA(Metadata!A1636)=1,ROW(Metadata!A1636),"")</f>
        <v/>
      </c>
      <c r="B1641" t="str">
        <f>IF(COUNTA(Metadata!A1636)=1,IF(COUNTA(Metadata!L1636,Metadata!B1636)=2, IF(Metadata!L1636=Metadata!B1636, "No", "Yes"), "One (or both) of these fields are empty"),"")</f>
        <v/>
      </c>
      <c r="C1641" t="str">
        <f>IF(COUNTA(Metadata!A1636)=1,IF(COUNTA(Metadata!B1636:'Metadata'!P1636)=15, "Yes", "One (or more) of these fields are empty"),"")</f>
        <v/>
      </c>
      <c r="D1641" t="str">
        <f>IF(COUNTA(Metadata!A1636)=1, IF(ISNUMBER(MATCH(LEFT(Metadata!O1636,SEARCH(":",Metadata!O1636)-1),'Library and Platform Vocabulary'!$A$117:$A$413,0)), "Yes", "No"),"")</f>
        <v/>
      </c>
      <c r="E1641" t="str">
        <f ca="1">IF(COUNTA(Metadata!A1636)=1,IF(Metadata!N1636&gt;TODAY(),"No, date is in the future or is invalid", "Yes"),"")</f>
        <v/>
      </c>
    </row>
    <row r="1642" spans="1:5">
      <c r="A1642" t="str">
        <f>IF(COUNTA(Metadata!A1637)=1,ROW(Metadata!A1637),"")</f>
        <v/>
      </c>
      <c r="B1642" t="str">
        <f>IF(COUNTA(Metadata!A1637)=1,IF(COUNTA(Metadata!L1637,Metadata!B1637)=2, IF(Metadata!L1637=Metadata!B1637, "No", "Yes"), "One (or both) of these fields are empty"),"")</f>
        <v/>
      </c>
      <c r="C1642" t="str">
        <f>IF(COUNTA(Metadata!A1637)=1,IF(COUNTA(Metadata!B1637:'Metadata'!P1637)=15, "Yes", "One (or more) of these fields are empty"),"")</f>
        <v/>
      </c>
      <c r="D1642" t="str">
        <f>IF(COUNTA(Metadata!A1637)=1, IF(ISNUMBER(MATCH(LEFT(Metadata!O1637,SEARCH(":",Metadata!O1637)-1),'Library and Platform Vocabulary'!$A$117:$A$413,0)), "Yes", "No"),"")</f>
        <v/>
      </c>
      <c r="E1642" t="str">
        <f ca="1">IF(COUNTA(Metadata!A1637)=1,IF(Metadata!N1637&gt;TODAY(),"No, date is in the future or is invalid", "Yes"),"")</f>
        <v/>
      </c>
    </row>
    <row r="1643" spans="1:5">
      <c r="A1643" t="str">
        <f>IF(COUNTA(Metadata!A1638)=1,ROW(Metadata!A1638),"")</f>
        <v/>
      </c>
      <c r="B1643" t="str">
        <f>IF(COUNTA(Metadata!A1638)=1,IF(COUNTA(Metadata!L1638,Metadata!B1638)=2, IF(Metadata!L1638=Metadata!B1638, "No", "Yes"), "One (or both) of these fields are empty"),"")</f>
        <v/>
      </c>
      <c r="C1643" t="str">
        <f>IF(COUNTA(Metadata!A1638)=1,IF(COUNTA(Metadata!B1638:'Metadata'!P1638)=15, "Yes", "One (or more) of these fields are empty"),"")</f>
        <v/>
      </c>
      <c r="D1643" t="str">
        <f>IF(COUNTA(Metadata!A1638)=1, IF(ISNUMBER(MATCH(LEFT(Metadata!O1638,SEARCH(":",Metadata!O1638)-1),'Library and Platform Vocabulary'!$A$117:$A$413,0)), "Yes", "No"),"")</f>
        <v/>
      </c>
      <c r="E1643" t="str">
        <f ca="1">IF(COUNTA(Metadata!A1638)=1,IF(Metadata!N1638&gt;TODAY(),"No, date is in the future or is invalid", "Yes"),"")</f>
        <v/>
      </c>
    </row>
    <row r="1644" spans="1:5">
      <c r="A1644" t="str">
        <f>IF(COUNTA(Metadata!A1639)=1,ROW(Metadata!A1639),"")</f>
        <v/>
      </c>
      <c r="B1644" t="str">
        <f>IF(COUNTA(Metadata!A1639)=1,IF(COUNTA(Metadata!L1639,Metadata!B1639)=2, IF(Metadata!L1639=Metadata!B1639, "No", "Yes"), "One (or both) of these fields are empty"),"")</f>
        <v/>
      </c>
      <c r="C1644" t="str">
        <f>IF(COUNTA(Metadata!A1639)=1,IF(COUNTA(Metadata!B1639:'Metadata'!P1639)=15, "Yes", "One (or more) of these fields are empty"),"")</f>
        <v/>
      </c>
      <c r="D1644" t="str">
        <f>IF(COUNTA(Metadata!A1639)=1, IF(ISNUMBER(MATCH(LEFT(Metadata!O1639,SEARCH(":",Metadata!O1639)-1),'Library and Platform Vocabulary'!$A$117:$A$413,0)), "Yes", "No"),"")</f>
        <v/>
      </c>
      <c r="E1644" t="str">
        <f ca="1">IF(COUNTA(Metadata!A1639)=1,IF(Metadata!N1639&gt;TODAY(),"No, date is in the future or is invalid", "Yes"),"")</f>
        <v/>
      </c>
    </row>
    <row r="1645" spans="1:5">
      <c r="A1645" t="str">
        <f>IF(COUNTA(Metadata!A1640)=1,ROW(Metadata!A1640),"")</f>
        <v/>
      </c>
      <c r="B1645" t="str">
        <f>IF(COUNTA(Metadata!A1640)=1,IF(COUNTA(Metadata!L1640,Metadata!B1640)=2, IF(Metadata!L1640=Metadata!B1640, "No", "Yes"), "One (or both) of these fields are empty"),"")</f>
        <v/>
      </c>
      <c r="C1645" t="str">
        <f>IF(COUNTA(Metadata!A1640)=1,IF(COUNTA(Metadata!B1640:'Metadata'!P1640)=15, "Yes", "One (or more) of these fields are empty"),"")</f>
        <v/>
      </c>
      <c r="D1645" t="str">
        <f>IF(COUNTA(Metadata!A1640)=1, IF(ISNUMBER(MATCH(LEFT(Metadata!O1640,SEARCH(":",Metadata!O1640)-1),'Library and Platform Vocabulary'!$A$117:$A$413,0)), "Yes", "No"),"")</f>
        <v/>
      </c>
      <c r="E1645" t="str">
        <f ca="1">IF(COUNTA(Metadata!A1640)=1,IF(Metadata!N1640&gt;TODAY(),"No, date is in the future or is invalid", "Yes"),"")</f>
        <v/>
      </c>
    </row>
    <row r="1646" spans="1:5">
      <c r="A1646" t="str">
        <f>IF(COUNTA(Metadata!A1641)=1,ROW(Metadata!A1641),"")</f>
        <v/>
      </c>
      <c r="B1646" t="str">
        <f>IF(COUNTA(Metadata!A1641)=1,IF(COUNTA(Metadata!L1641,Metadata!B1641)=2, IF(Metadata!L1641=Metadata!B1641, "No", "Yes"), "One (or both) of these fields are empty"),"")</f>
        <v/>
      </c>
      <c r="C1646" t="str">
        <f>IF(COUNTA(Metadata!A1641)=1,IF(COUNTA(Metadata!B1641:'Metadata'!P1641)=15, "Yes", "One (or more) of these fields are empty"),"")</f>
        <v/>
      </c>
      <c r="D1646" t="str">
        <f>IF(COUNTA(Metadata!A1641)=1, IF(ISNUMBER(MATCH(LEFT(Metadata!O1641,SEARCH(":",Metadata!O1641)-1),'Library and Platform Vocabulary'!$A$117:$A$413,0)), "Yes", "No"),"")</f>
        <v/>
      </c>
      <c r="E1646" t="str">
        <f ca="1">IF(COUNTA(Metadata!A1641)=1,IF(Metadata!N1641&gt;TODAY(),"No, date is in the future or is invalid", "Yes"),"")</f>
        <v/>
      </c>
    </row>
    <row r="1647" spans="1:5">
      <c r="A1647" t="str">
        <f>IF(COUNTA(Metadata!A1642)=1,ROW(Metadata!A1642),"")</f>
        <v/>
      </c>
      <c r="B1647" t="str">
        <f>IF(COUNTA(Metadata!A1642)=1,IF(COUNTA(Metadata!L1642,Metadata!B1642)=2, IF(Metadata!L1642=Metadata!B1642, "No", "Yes"), "One (or both) of these fields are empty"),"")</f>
        <v/>
      </c>
      <c r="C1647" t="str">
        <f>IF(COUNTA(Metadata!A1642)=1,IF(COUNTA(Metadata!B1642:'Metadata'!P1642)=15, "Yes", "One (or more) of these fields are empty"),"")</f>
        <v/>
      </c>
      <c r="D1647" t="str">
        <f>IF(COUNTA(Metadata!A1642)=1, IF(ISNUMBER(MATCH(LEFT(Metadata!O1642,SEARCH(":",Metadata!O1642)-1),'Library and Platform Vocabulary'!$A$117:$A$413,0)), "Yes", "No"),"")</f>
        <v/>
      </c>
      <c r="E1647" t="str">
        <f ca="1">IF(COUNTA(Metadata!A1642)=1,IF(Metadata!N1642&gt;TODAY(),"No, date is in the future or is invalid", "Yes"),"")</f>
        <v/>
      </c>
    </row>
    <row r="1648" spans="1:5">
      <c r="A1648" t="str">
        <f>IF(COUNTA(Metadata!A1643)=1,ROW(Metadata!A1643),"")</f>
        <v/>
      </c>
      <c r="B1648" t="str">
        <f>IF(COUNTA(Metadata!A1643)=1,IF(COUNTA(Metadata!L1643,Metadata!B1643)=2, IF(Metadata!L1643=Metadata!B1643, "No", "Yes"), "One (or both) of these fields are empty"),"")</f>
        <v/>
      </c>
      <c r="C1648" t="str">
        <f>IF(COUNTA(Metadata!A1643)=1,IF(COUNTA(Metadata!B1643:'Metadata'!P1643)=15, "Yes", "One (or more) of these fields are empty"),"")</f>
        <v/>
      </c>
      <c r="D1648" t="str">
        <f>IF(COUNTA(Metadata!A1643)=1, IF(ISNUMBER(MATCH(LEFT(Metadata!O1643,SEARCH(":",Metadata!O1643)-1),'Library and Platform Vocabulary'!$A$117:$A$413,0)), "Yes", "No"),"")</f>
        <v/>
      </c>
      <c r="E1648" t="str">
        <f ca="1">IF(COUNTA(Metadata!A1643)=1,IF(Metadata!N1643&gt;TODAY(),"No, date is in the future or is invalid", "Yes"),"")</f>
        <v/>
      </c>
    </row>
    <row r="1649" spans="1:5">
      <c r="A1649" t="str">
        <f>IF(COUNTA(Metadata!A1644)=1,ROW(Metadata!A1644),"")</f>
        <v/>
      </c>
      <c r="B1649" t="str">
        <f>IF(COUNTA(Metadata!A1644)=1,IF(COUNTA(Metadata!L1644,Metadata!B1644)=2, IF(Metadata!L1644=Metadata!B1644, "No", "Yes"), "One (or both) of these fields are empty"),"")</f>
        <v/>
      </c>
      <c r="C1649" t="str">
        <f>IF(COUNTA(Metadata!A1644)=1,IF(COUNTA(Metadata!B1644:'Metadata'!P1644)=15, "Yes", "One (or more) of these fields are empty"),"")</f>
        <v/>
      </c>
      <c r="D1649" t="str">
        <f>IF(COUNTA(Metadata!A1644)=1, IF(ISNUMBER(MATCH(LEFT(Metadata!O1644,SEARCH(":",Metadata!O1644)-1),'Library and Platform Vocabulary'!$A$117:$A$413,0)), "Yes", "No"),"")</f>
        <v/>
      </c>
      <c r="E1649" t="str">
        <f ca="1">IF(COUNTA(Metadata!A1644)=1,IF(Metadata!N1644&gt;TODAY(),"No, date is in the future or is invalid", "Yes"),"")</f>
        <v/>
      </c>
    </row>
    <row r="1650" spans="1:5">
      <c r="A1650" t="str">
        <f>IF(COUNTA(Metadata!A1645)=1,ROW(Metadata!A1645),"")</f>
        <v/>
      </c>
      <c r="B1650" t="str">
        <f>IF(COUNTA(Metadata!A1645)=1,IF(COUNTA(Metadata!L1645,Metadata!B1645)=2, IF(Metadata!L1645=Metadata!B1645, "No", "Yes"), "One (or both) of these fields are empty"),"")</f>
        <v/>
      </c>
      <c r="C1650" t="str">
        <f>IF(COUNTA(Metadata!A1645)=1,IF(COUNTA(Metadata!B1645:'Metadata'!P1645)=15, "Yes", "One (or more) of these fields are empty"),"")</f>
        <v/>
      </c>
      <c r="D1650" t="str">
        <f>IF(COUNTA(Metadata!A1645)=1, IF(ISNUMBER(MATCH(LEFT(Metadata!O1645,SEARCH(":",Metadata!O1645)-1),'Library and Platform Vocabulary'!$A$117:$A$413,0)), "Yes", "No"),"")</f>
        <v/>
      </c>
      <c r="E1650" t="str">
        <f ca="1">IF(COUNTA(Metadata!A1645)=1,IF(Metadata!N1645&gt;TODAY(),"No, date is in the future or is invalid", "Yes"),"")</f>
        <v/>
      </c>
    </row>
    <row r="1651" spans="1:5">
      <c r="A1651" t="str">
        <f>IF(COUNTA(Metadata!A1646)=1,ROW(Metadata!A1646),"")</f>
        <v/>
      </c>
      <c r="B1651" t="str">
        <f>IF(COUNTA(Metadata!A1646)=1,IF(COUNTA(Metadata!L1646,Metadata!B1646)=2, IF(Metadata!L1646=Metadata!B1646, "No", "Yes"), "One (or both) of these fields are empty"),"")</f>
        <v/>
      </c>
      <c r="C1651" t="str">
        <f>IF(COUNTA(Metadata!A1646)=1,IF(COUNTA(Metadata!B1646:'Metadata'!P1646)=15, "Yes", "One (or more) of these fields are empty"),"")</f>
        <v/>
      </c>
      <c r="D1651" t="str">
        <f>IF(COUNTA(Metadata!A1646)=1, IF(ISNUMBER(MATCH(LEFT(Metadata!O1646,SEARCH(":",Metadata!O1646)-1),'Library and Platform Vocabulary'!$A$117:$A$413,0)), "Yes", "No"),"")</f>
        <v/>
      </c>
      <c r="E1651" t="str">
        <f ca="1">IF(COUNTA(Metadata!A1646)=1,IF(Metadata!N1646&gt;TODAY(),"No, date is in the future or is invalid", "Yes"),"")</f>
        <v/>
      </c>
    </row>
    <row r="1652" spans="1:5">
      <c r="A1652" t="str">
        <f>IF(COUNTA(Metadata!A1647)=1,ROW(Metadata!A1647),"")</f>
        <v/>
      </c>
      <c r="B1652" t="str">
        <f>IF(COUNTA(Metadata!A1647)=1,IF(COUNTA(Metadata!L1647,Metadata!B1647)=2, IF(Metadata!L1647=Metadata!B1647, "No", "Yes"), "One (or both) of these fields are empty"),"")</f>
        <v/>
      </c>
      <c r="C1652" t="str">
        <f>IF(COUNTA(Metadata!A1647)=1,IF(COUNTA(Metadata!B1647:'Metadata'!P1647)=15, "Yes", "One (or more) of these fields are empty"),"")</f>
        <v/>
      </c>
      <c r="D1652" t="str">
        <f>IF(COUNTA(Metadata!A1647)=1, IF(ISNUMBER(MATCH(LEFT(Metadata!O1647,SEARCH(":",Metadata!O1647)-1),'Library and Platform Vocabulary'!$A$117:$A$413,0)), "Yes", "No"),"")</f>
        <v/>
      </c>
      <c r="E1652" t="str">
        <f ca="1">IF(COUNTA(Metadata!A1647)=1,IF(Metadata!N1647&gt;TODAY(),"No, date is in the future or is invalid", "Yes"),"")</f>
        <v/>
      </c>
    </row>
    <row r="1653" spans="1:5">
      <c r="A1653" t="str">
        <f>IF(COUNTA(Metadata!A1648)=1,ROW(Metadata!A1648),"")</f>
        <v/>
      </c>
      <c r="B1653" t="str">
        <f>IF(COUNTA(Metadata!A1648)=1,IF(COUNTA(Metadata!L1648,Metadata!B1648)=2, IF(Metadata!L1648=Metadata!B1648, "No", "Yes"), "One (or both) of these fields are empty"),"")</f>
        <v/>
      </c>
      <c r="C1653" t="str">
        <f>IF(COUNTA(Metadata!A1648)=1,IF(COUNTA(Metadata!B1648:'Metadata'!P1648)=15, "Yes", "One (or more) of these fields are empty"),"")</f>
        <v/>
      </c>
      <c r="D1653" t="str">
        <f>IF(COUNTA(Metadata!A1648)=1, IF(ISNUMBER(MATCH(LEFT(Metadata!O1648,SEARCH(":",Metadata!O1648)-1),'Library and Platform Vocabulary'!$A$117:$A$413,0)), "Yes", "No"),"")</f>
        <v/>
      </c>
      <c r="E1653" t="str">
        <f ca="1">IF(COUNTA(Metadata!A1648)=1,IF(Metadata!N1648&gt;TODAY(),"No, date is in the future or is invalid", "Yes"),"")</f>
        <v/>
      </c>
    </row>
    <row r="1654" spans="1:5">
      <c r="A1654" t="str">
        <f>IF(COUNTA(Metadata!A1649)=1,ROW(Metadata!A1649),"")</f>
        <v/>
      </c>
      <c r="B1654" t="str">
        <f>IF(COUNTA(Metadata!A1649)=1,IF(COUNTA(Metadata!L1649,Metadata!B1649)=2, IF(Metadata!L1649=Metadata!B1649, "No", "Yes"), "One (or both) of these fields are empty"),"")</f>
        <v/>
      </c>
      <c r="C1654" t="str">
        <f>IF(COUNTA(Metadata!A1649)=1,IF(COUNTA(Metadata!B1649:'Metadata'!P1649)=15, "Yes", "One (or more) of these fields are empty"),"")</f>
        <v/>
      </c>
      <c r="D1654" t="str">
        <f>IF(COUNTA(Metadata!A1649)=1, IF(ISNUMBER(MATCH(LEFT(Metadata!O1649,SEARCH(":",Metadata!O1649)-1),'Library and Platform Vocabulary'!$A$117:$A$413,0)), "Yes", "No"),"")</f>
        <v/>
      </c>
      <c r="E1654" t="str">
        <f ca="1">IF(COUNTA(Metadata!A1649)=1,IF(Metadata!N1649&gt;TODAY(),"No, date is in the future or is invalid", "Yes"),"")</f>
        <v/>
      </c>
    </row>
    <row r="1655" spans="1:5">
      <c r="A1655" t="str">
        <f>IF(COUNTA(Metadata!A1650)=1,ROW(Metadata!A1650),"")</f>
        <v/>
      </c>
      <c r="B1655" t="str">
        <f>IF(COUNTA(Metadata!A1650)=1,IF(COUNTA(Metadata!L1650,Metadata!B1650)=2, IF(Metadata!L1650=Metadata!B1650, "No", "Yes"), "One (or both) of these fields are empty"),"")</f>
        <v/>
      </c>
      <c r="C1655" t="str">
        <f>IF(COUNTA(Metadata!A1650)=1,IF(COUNTA(Metadata!B1650:'Metadata'!P1650)=15, "Yes", "One (or more) of these fields are empty"),"")</f>
        <v/>
      </c>
      <c r="D1655" t="str">
        <f>IF(COUNTA(Metadata!A1650)=1, IF(ISNUMBER(MATCH(LEFT(Metadata!O1650,SEARCH(":",Metadata!O1650)-1),'Library and Platform Vocabulary'!$A$117:$A$413,0)), "Yes", "No"),"")</f>
        <v/>
      </c>
      <c r="E1655" t="str">
        <f ca="1">IF(COUNTA(Metadata!A1650)=1,IF(Metadata!N1650&gt;TODAY(),"No, date is in the future or is invalid", "Yes"),"")</f>
        <v/>
      </c>
    </row>
    <row r="1656" spans="1:5">
      <c r="A1656" t="str">
        <f>IF(COUNTA(Metadata!A1651)=1,ROW(Metadata!A1651),"")</f>
        <v/>
      </c>
      <c r="B1656" t="str">
        <f>IF(COUNTA(Metadata!A1651)=1,IF(COUNTA(Metadata!L1651,Metadata!B1651)=2, IF(Metadata!L1651=Metadata!B1651, "No", "Yes"), "One (or both) of these fields are empty"),"")</f>
        <v/>
      </c>
      <c r="C1656" t="str">
        <f>IF(COUNTA(Metadata!A1651)=1,IF(COUNTA(Metadata!B1651:'Metadata'!P1651)=15, "Yes", "One (or more) of these fields are empty"),"")</f>
        <v/>
      </c>
      <c r="D1656" t="str">
        <f>IF(COUNTA(Metadata!A1651)=1, IF(ISNUMBER(MATCH(LEFT(Metadata!O1651,SEARCH(":",Metadata!O1651)-1),'Library and Platform Vocabulary'!$A$117:$A$413,0)), "Yes", "No"),"")</f>
        <v/>
      </c>
      <c r="E1656" t="str">
        <f ca="1">IF(COUNTA(Metadata!A1651)=1,IF(Metadata!N1651&gt;TODAY(),"No, date is in the future or is invalid", "Yes"),"")</f>
        <v/>
      </c>
    </row>
    <row r="1657" spans="1:5">
      <c r="A1657" t="str">
        <f>IF(COUNTA(Metadata!A1652)=1,ROW(Metadata!A1652),"")</f>
        <v/>
      </c>
      <c r="B1657" t="str">
        <f>IF(COUNTA(Metadata!A1652)=1,IF(COUNTA(Metadata!L1652,Metadata!B1652)=2, IF(Metadata!L1652=Metadata!B1652, "No", "Yes"), "One (or both) of these fields are empty"),"")</f>
        <v/>
      </c>
      <c r="C1657" t="str">
        <f>IF(COUNTA(Metadata!A1652)=1,IF(COUNTA(Metadata!B1652:'Metadata'!P1652)=15, "Yes", "One (or more) of these fields are empty"),"")</f>
        <v/>
      </c>
      <c r="D1657" t="str">
        <f>IF(COUNTA(Metadata!A1652)=1, IF(ISNUMBER(MATCH(LEFT(Metadata!O1652,SEARCH(":",Metadata!O1652)-1),'Library and Platform Vocabulary'!$A$117:$A$413,0)), "Yes", "No"),"")</f>
        <v/>
      </c>
      <c r="E1657" t="str">
        <f ca="1">IF(COUNTA(Metadata!A1652)=1,IF(Metadata!N1652&gt;TODAY(),"No, date is in the future or is invalid", "Yes"),"")</f>
        <v/>
      </c>
    </row>
    <row r="1658" spans="1:5">
      <c r="A1658" t="str">
        <f>IF(COUNTA(Metadata!A1653)=1,ROW(Metadata!A1653),"")</f>
        <v/>
      </c>
      <c r="B1658" t="str">
        <f>IF(COUNTA(Metadata!A1653)=1,IF(COUNTA(Metadata!L1653,Metadata!B1653)=2, IF(Metadata!L1653=Metadata!B1653, "No", "Yes"), "One (or both) of these fields are empty"),"")</f>
        <v/>
      </c>
      <c r="C1658" t="str">
        <f>IF(COUNTA(Metadata!A1653)=1,IF(COUNTA(Metadata!B1653:'Metadata'!P1653)=15, "Yes", "One (or more) of these fields are empty"),"")</f>
        <v/>
      </c>
      <c r="D1658" t="str">
        <f>IF(COUNTA(Metadata!A1653)=1, IF(ISNUMBER(MATCH(LEFT(Metadata!O1653,SEARCH(":",Metadata!O1653)-1),'Library and Platform Vocabulary'!$A$117:$A$413,0)), "Yes", "No"),"")</f>
        <v/>
      </c>
      <c r="E1658" t="str">
        <f ca="1">IF(COUNTA(Metadata!A1653)=1,IF(Metadata!N1653&gt;TODAY(),"No, date is in the future or is invalid", "Yes"),"")</f>
        <v/>
      </c>
    </row>
    <row r="1659" spans="1:5">
      <c r="A1659" t="str">
        <f>IF(COUNTA(Metadata!A1654)=1,ROW(Metadata!A1654),"")</f>
        <v/>
      </c>
      <c r="B1659" t="str">
        <f>IF(COUNTA(Metadata!A1654)=1,IF(COUNTA(Metadata!L1654,Metadata!B1654)=2, IF(Metadata!L1654=Metadata!B1654, "No", "Yes"), "One (or both) of these fields are empty"),"")</f>
        <v/>
      </c>
      <c r="C1659" t="str">
        <f>IF(COUNTA(Metadata!A1654)=1,IF(COUNTA(Metadata!B1654:'Metadata'!P1654)=15, "Yes", "One (or more) of these fields are empty"),"")</f>
        <v/>
      </c>
      <c r="D1659" t="str">
        <f>IF(COUNTA(Metadata!A1654)=1, IF(ISNUMBER(MATCH(LEFT(Metadata!O1654,SEARCH(":",Metadata!O1654)-1),'Library and Platform Vocabulary'!$A$117:$A$413,0)), "Yes", "No"),"")</f>
        <v/>
      </c>
      <c r="E1659" t="str">
        <f ca="1">IF(COUNTA(Metadata!A1654)=1,IF(Metadata!N1654&gt;TODAY(),"No, date is in the future or is invalid", "Yes"),"")</f>
        <v/>
      </c>
    </row>
    <row r="1660" spans="1:5">
      <c r="A1660" t="str">
        <f>IF(COUNTA(Metadata!A1655)=1,ROW(Metadata!A1655),"")</f>
        <v/>
      </c>
      <c r="B1660" t="str">
        <f>IF(COUNTA(Metadata!A1655)=1,IF(COUNTA(Metadata!L1655,Metadata!B1655)=2, IF(Metadata!L1655=Metadata!B1655, "No", "Yes"), "One (or both) of these fields are empty"),"")</f>
        <v/>
      </c>
      <c r="C1660" t="str">
        <f>IF(COUNTA(Metadata!A1655)=1,IF(COUNTA(Metadata!B1655:'Metadata'!P1655)=15, "Yes", "One (or more) of these fields are empty"),"")</f>
        <v/>
      </c>
      <c r="D1660" t="str">
        <f>IF(COUNTA(Metadata!A1655)=1, IF(ISNUMBER(MATCH(LEFT(Metadata!O1655,SEARCH(":",Metadata!O1655)-1),'Library and Platform Vocabulary'!$A$117:$A$413,0)), "Yes", "No"),"")</f>
        <v/>
      </c>
      <c r="E1660" t="str">
        <f ca="1">IF(COUNTA(Metadata!A1655)=1,IF(Metadata!N1655&gt;TODAY(),"No, date is in the future or is invalid", "Yes"),"")</f>
        <v/>
      </c>
    </row>
    <row r="1661" spans="1:5">
      <c r="A1661" t="str">
        <f>IF(COUNTA(Metadata!A1656)=1,ROW(Metadata!A1656),"")</f>
        <v/>
      </c>
      <c r="B1661" t="str">
        <f>IF(COUNTA(Metadata!A1656)=1,IF(COUNTA(Metadata!L1656,Metadata!B1656)=2, IF(Metadata!L1656=Metadata!B1656, "No", "Yes"), "One (or both) of these fields are empty"),"")</f>
        <v/>
      </c>
      <c r="C1661" t="str">
        <f>IF(COUNTA(Metadata!A1656)=1,IF(COUNTA(Metadata!B1656:'Metadata'!P1656)=15, "Yes", "One (or more) of these fields are empty"),"")</f>
        <v/>
      </c>
      <c r="D1661" t="str">
        <f>IF(COUNTA(Metadata!A1656)=1, IF(ISNUMBER(MATCH(LEFT(Metadata!O1656,SEARCH(":",Metadata!O1656)-1),'Library and Platform Vocabulary'!$A$117:$A$413,0)), "Yes", "No"),"")</f>
        <v/>
      </c>
      <c r="E1661" t="str">
        <f ca="1">IF(COUNTA(Metadata!A1656)=1,IF(Metadata!N1656&gt;TODAY(),"No, date is in the future or is invalid", "Yes"),"")</f>
        <v/>
      </c>
    </row>
    <row r="1662" spans="1:5">
      <c r="A1662" t="str">
        <f>IF(COUNTA(Metadata!A1657)=1,ROW(Metadata!A1657),"")</f>
        <v/>
      </c>
      <c r="B1662" t="str">
        <f>IF(COUNTA(Metadata!A1657)=1,IF(COUNTA(Metadata!L1657,Metadata!B1657)=2, IF(Metadata!L1657=Metadata!B1657, "No", "Yes"), "One (or both) of these fields are empty"),"")</f>
        <v/>
      </c>
      <c r="C1662" t="str">
        <f>IF(COUNTA(Metadata!A1657)=1,IF(COUNTA(Metadata!B1657:'Metadata'!P1657)=15, "Yes", "One (or more) of these fields are empty"),"")</f>
        <v/>
      </c>
      <c r="D1662" t="str">
        <f>IF(COUNTA(Metadata!A1657)=1, IF(ISNUMBER(MATCH(LEFT(Metadata!O1657,SEARCH(":",Metadata!O1657)-1),'Library and Platform Vocabulary'!$A$117:$A$413,0)), "Yes", "No"),"")</f>
        <v/>
      </c>
      <c r="E1662" t="str">
        <f ca="1">IF(COUNTA(Metadata!A1657)=1,IF(Metadata!N1657&gt;TODAY(),"No, date is in the future or is invalid", "Yes"),"")</f>
        <v/>
      </c>
    </row>
    <row r="1663" spans="1:5">
      <c r="A1663" t="str">
        <f>IF(COUNTA(Metadata!A1658)=1,ROW(Metadata!A1658),"")</f>
        <v/>
      </c>
      <c r="B1663" t="str">
        <f>IF(COUNTA(Metadata!A1658)=1,IF(COUNTA(Metadata!L1658,Metadata!B1658)=2, IF(Metadata!L1658=Metadata!B1658, "No", "Yes"), "One (or both) of these fields are empty"),"")</f>
        <v/>
      </c>
      <c r="C1663" t="str">
        <f>IF(COUNTA(Metadata!A1658)=1,IF(COUNTA(Metadata!B1658:'Metadata'!P1658)=15, "Yes", "One (or more) of these fields are empty"),"")</f>
        <v/>
      </c>
      <c r="D1663" t="str">
        <f>IF(COUNTA(Metadata!A1658)=1, IF(ISNUMBER(MATCH(LEFT(Metadata!O1658,SEARCH(":",Metadata!O1658)-1),'Library and Platform Vocabulary'!$A$117:$A$413,0)), "Yes", "No"),"")</f>
        <v/>
      </c>
      <c r="E1663" t="str">
        <f ca="1">IF(COUNTA(Metadata!A1658)=1,IF(Metadata!N1658&gt;TODAY(),"No, date is in the future or is invalid", "Yes"),"")</f>
        <v/>
      </c>
    </row>
    <row r="1664" spans="1:5">
      <c r="A1664" t="str">
        <f>IF(COUNTA(Metadata!A1659)=1,ROW(Metadata!A1659),"")</f>
        <v/>
      </c>
      <c r="B1664" t="str">
        <f>IF(COUNTA(Metadata!A1659)=1,IF(COUNTA(Metadata!L1659,Metadata!B1659)=2, IF(Metadata!L1659=Metadata!B1659, "No", "Yes"), "One (or both) of these fields are empty"),"")</f>
        <v/>
      </c>
      <c r="C1664" t="str">
        <f>IF(COUNTA(Metadata!A1659)=1,IF(COUNTA(Metadata!B1659:'Metadata'!P1659)=15, "Yes", "One (or more) of these fields are empty"),"")</f>
        <v/>
      </c>
      <c r="D1664" t="str">
        <f>IF(COUNTA(Metadata!A1659)=1, IF(ISNUMBER(MATCH(LEFT(Metadata!O1659,SEARCH(":",Metadata!O1659)-1),'Library and Platform Vocabulary'!$A$117:$A$413,0)), "Yes", "No"),"")</f>
        <v/>
      </c>
      <c r="E1664" t="str">
        <f ca="1">IF(COUNTA(Metadata!A1659)=1,IF(Metadata!N1659&gt;TODAY(),"No, date is in the future or is invalid", "Yes"),"")</f>
        <v/>
      </c>
    </row>
    <row r="1665" spans="1:5">
      <c r="A1665" t="str">
        <f>IF(COUNTA(Metadata!A1660)=1,ROW(Metadata!A1660),"")</f>
        <v/>
      </c>
      <c r="B1665" t="str">
        <f>IF(COUNTA(Metadata!A1660)=1,IF(COUNTA(Metadata!L1660,Metadata!B1660)=2, IF(Metadata!L1660=Metadata!B1660, "No", "Yes"), "One (or both) of these fields are empty"),"")</f>
        <v/>
      </c>
      <c r="C1665" t="str">
        <f>IF(COUNTA(Metadata!A1660)=1,IF(COUNTA(Metadata!B1660:'Metadata'!P1660)=15, "Yes", "One (or more) of these fields are empty"),"")</f>
        <v/>
      </c>
      <c r="D1665" t="str">
        <f>IF(COUNTA(Metadata!A1660)=1, IF(ISNUMBER(MATCH(LEFT(Metadata!O1660,SEARCH(":",Metadata!O1660)-1),'Library and Platform Vocabulary'!$A$117:$A$413,0)), "Yes", "No"),"")</f>
        <v/>
      </c>
      <c r="E1665" t="str">
        <f ca="1">IF(COUNTA(Metadata!A1660)=1,IF(Metadata!N1660&gt;TODAY(),"No, date is in the future or is invalid", "Yes"),"")</f>
        <v/>
      </c>
    </row>
    <row r="1666" spans="1:5">
      <c r="A1666" t="str">
        <f>IF(COUNTA(Metadata!A1661)=1,ROW(Metadata!A1661),"")</f>
        <v/>
      </c>
      <c r="B1666" t="str">
        <f>IF(COUNTA(Metadata!A1661)=1,IF(COUNTA(Metadata!L1661,Metadata!B1661)=2, IF(Metadata!L1661=Metadata!B1661, "No", "Yes"), "One (or both) of these fields are empty"),"")</f>
        <v/>
      </c>
      <c r="C1666" t="str">
        <f>IF(COUNTA(Metadata!A1661)=1,IF(COUNTA(Metadata!B1661:'Metadata'!P1661)=15, "Yes", "One (or more) of these fields are empty"),"")</f>
        <v/>
      </c>
      <c r="D1666" t="str">
        <f>IF(COUNTA(Metadata!A1661)=1, IF(ISNUMBER(MATCH(LEFT(Metadata!O1661,SEARCH(":",Metadata!O1661)-1),'Library and Platform Vocabulary'!$A$117:$A$413,0)), "Yes", "No"),"")</f>
        <v/>
      </c>
      <c r="E1666" t="str">
        <f ca="1">IF(COUNTA(Metadata!A1661)=1,IF(Metadata!N1661&gt;TODAY(),"No, date is in the future or is invalid", "Yes"),"")</f>
        <v/>
      </c>
    </row>
    <row r="1667" spans="1:5">
      <c r="A1667" t="str">
        <f>IF(COUNTA(Metadata!A1662)=1,ROW(Metadata!A1662),"")</f>
        <v/>
      </c>
      <c r="B1667" t="str">
        <f>IF(COUNTA(Metadata!A1662)=1,IF(COUNTA(Metadata!L1662,Metadata!B1662)=2, IF(Metadata!L1662=Metadata!B1662, "No", "Yes"), "One (or both) of these fields are empty"),"")</f>
        <v/>
      </c>
      <c r="C1667" t="str">
        <f>IF(COUNTA(Metadata!A1662)=1,IF(COUNTA(Metadata!B1662:'Metadata'!P1662)=15, "Yes", "One (or more) of these fields are empty"),"")</f>
        <v/>
      </c>
      <c r="D1667" t="str">
        <f>IF(COUNTA(Metadata!A1662)=1, IF(ISNUMBER(MATCH(LEFT(Metadata!O1662,SEARCH(":",Metadata!O1662)-1),'Library and Platform Vocabulary'!$A$117:$A$413,0)), "Yes", "No"),"")</f>
        <v/>
      </c>
      <c r="E1667" t="str">
        <f ca="1">IF(COUNTA(Metadata!A1662)=1,IF(Metadata!N1662&gt;TODAY(),"No, date is in the future or is invalid", "Yes"),"")</f>
        <v/>
      </c>
    </row>
    <row r="1668" spans="1:5">
      <c r="A1668" t="str">
        <f>IF(COUNTA(Metadata!A1663)=1,ROW(Metadata!A1663),"")</f>
        <v/>
      </c>
      <c r="B1668" t="str">
        <f>IF(COUNTA(Metadata!A1663)=1,IF(COUNTA(Metadata!L1663,Metadata!B1663)=2, IF(Metadata!L1663=Metadata!B1663, "No", "Yes"), "One (or both) of these fields are empty"),"")</f>
        <v/>
      </c>
      <c r="C1668" t="str">
        <f>IF(COUNTA(Metadata!A1663)=1,IF(COUNTA(Metadata!B1663:'Metadata'!P1663)=15, "Yes", "One (or more) of these fields are empty"),"")</f>
        <v/>
      </c>
      <c r="D1668" t="str">
        <f>IF(COUNTA(Metadata!A1663)=1, IF(ISNUMBER(MATCH(LEFT(Metadata!O1663,SEARCH(":",Metadata!O1663)-1),'Library and Platform Vocabulary'!$A$117:$A$413,0)), "Yes", "No"),"")</f>
        <v/>
      </c>
      <c r="E1668" t="str">
        <f ca="1">IF(COUNTA(Metadata!A1663)=1,IF(Metadata!N1663&gt;TODAY(),"No, date is in the future or is invalid", "Yes"),"")</f>
        <v/>
      </c>
    </row>
    <row r="1669" spans="1:5">
      <c r="A1669" t="str">
        <f>IF(COUNTA(Metadata!A1664)=1,ROW(Metadata!A1664),"")</f>
        <v/>
      </c>
      <c r="B1669" t="str">
        <f>IF(COUNTA(Metadata!A1664)=1,IF(COUNTA(Metadata!L1664,Metadata!B1664)=2, IF(Metadata!L1664=Metadata!B1664, "No", "Yes"), "One (or both) of these fields are empty"),"")</f>
        <v/>
      </c>
      <c r="C1669" t="str">
        <f>IF(COUNTA(Metadata!A1664)=1,IF(COUNTA(Metadata!B1664:'Metadata'!P1664)=15, "Yes", "One (or more) of these fields are empty"),"")</f>
        <v/>
      </c>
      <c r="D1669" t="str">
        <f>IF(COUNTA(Metadata!A1664)=1, IF(ISNUMBER(MATCH(LEFT(Metadata!O1664,SEARCH(":",Metadata!O1664)-1),'Library and Platform Vocabulary'!$A$117:$A$413,0)), "Yes", "No"),"")</f>
        <v/>
      </c>
      <c r="E1669" t="str">
        <f ca="1">IF(COUNTA(Metadata!A1664)=1,IF(Metadata!N1664&gt;TODAY(),"No, date is in the future or is invalid", "Yes"),"")</f>
        <v/>
      </c>
    </row>
    <row r="1670" spans="1:5">
      <c r="A1670" t="str">
        <f>IF(COUNTA(Metadata!A1665)=1,ROW(Metadata!A1665),"")</f>
        <v/>
      </c>
      <c r="B1670" t="str">
        <f>IF(COUNTA(Metadata!A1665)=1,IF(COUNTA(Metadata!L1665,Metadata!B1665)=2, IF(Metadata!L1665=Metadata!B1665, "No", "Yes"), "One (or both) of these fields are empty"),"")</f>
        <v/>
      </c>
      <c r="C1670" t="str">
        <f>IF(COUNTA(Metadata!A1665)=1,IF(COUNTA(Metadata!B1665:'Metadata'!P1665)=15, "Yes", "One (or more) of these fields are empty"),"")</f>
        <v/>
      </c>
      <c r="D1670" t="str">
        <f>IF(COUNTA(Metadata!A1665)=1, IF(ISNUMBER(MATCH(LEFT(Metadata!O1665,SEARCH(":",Metadata!O1665)-1),'Library and Platform Vocabulary'!$A$117:$A$413,0)), "Yes", "No"),"")</f>
        <v/>
      </c>
      <c r="E1670" t="str">
        <f ca="1">IF(COUNTA(Metadata!A1665)=1,IF(Metadata!N1665&gt;TODAY(),"No, date is in the future or is invalid", "Yes"),"")</f>
        <v/>
      </c>
    </row>
    <row r="1671" spans="1:5">
      <c r="A1671" t="str">
        <f>IF(COUNTA(Metadata!A1666)=1,ROW(Metadata!A1666),"")</f>
        <v/>
      </c>
      <c r="B1671" t="str">
        <f>IF(COUNTA(Metadata!A1666)=1,IF(COUNTA(Metadata!L1666,Metadata!B1666)=2, IF(Metadata!L1666=Metadata!B1666, "No", "Yes"), "One (or both) of these fields are empty"),"")</f>
        <v/>
      </c>
      <c r="C1671" t="str">
        <f>IF(COUNTA(Metadata!A1666)=1,IF(COUNTA(Metadata!B1666:'Metadata'!P1666)=15, "Yes", "One (or more) of these fields are empty"),"")</f>
        <v/>
      </c>
      <c r="D1671" t="str">
        <f>IF(COUNTA(Metadata!A1666)=1, IF(ISNUMBER(MATCH(LEFT(Metadata!O1666,SEARCH(":",Metadata!O1666)-1),'Library and Platform Vocabulary'!$A$117:$A$413,0)), "Yes", "No"),"")</f>
        <v/>
      </c>
      <c r="E1671" t="str">
        <f ca="1">IF(COUNTA(Metadata!A1666)=1,IF(Metadata!N1666&gt;TODAY(),"No, date is in the future or is invalid", "Yes"),"")</f>
        <v/>
      </c>
    </row>
    <row r="1672" spans="1:5">
      <c r="A1672" t="str">
        <f>IF(COUNTA(Metadata!A1667)=1,ROW(Metadata!A1667),"")</f>
        <v/>
      </c>
      <c r="B1672" t="str">
        <f>IF(COUNTA(Metadata!A1667)=1,IF(COUNTA(Metadata!L1667,Metadata!B1667)=2, IF(Metadata!L1667=Metadata!B1667, "No", "Yes"), "One (or both) of these fields are empty"),"")</f>
        <v/>
      </c>
      <c r="C1672" t="str">
        <f>IF(COUNTA(Metadata!A1667)=1,IF(COUNTA(Metadata!B1667:'Metadata'!P1667)=15, "Yes", "One (or more) of these fields are empty"),"")</f>
        <v/>
      </c>
      <c r="D1672" t="str">
        <f>IF(COUNTA(Metadata!A1667)=1, IF(ISNUMBER(MATCH(LEFT(Metadata!O1667,SEARCH(":",Metadata!O1667)-1),'Library and Platform Vocabulary'!$A$117:$A$413,0)), "Yes", "No"),"")</f>
        <v/>
      </c>
      <c r="E1672" t="str">
        <f ca="1">IF(COUNTA(Metadata!A1667)=1,IF(Metadata!N1667&gt;TODAY(),"No, date is in the future or is invalid", "Yes"),"")</f>
        <v/>
      </c>
    </row>
    <row r="1673" spans="1:5">
      <c r="A1673" t="str">
        <f>IF(COUNTA(Metadata!A1668)=1,ROW(Metadata!A1668),"")</f>
        <v/>
      </c>
      <c r="B1673" t="str">
        <f>IF(COUNTA(Metadata!A1668)=1,IF(COUNTA(Metadata!L1668,Metadata!B1668)=2, IF(Metadata!L1668=Metadata!B1668, "No", "Yes"), "One (or both) of these fields are empty"),"")</f>
        <v/>
      </c>
      <c r="C1673" t="str">
        <f>IF(COUNTA(Metadata!A1668)=1,IF(COUNTA(Metadata!B1668:'Metadata'!P1668)=15, "Yes", "One (or more) of these fields are empty"),"")</f>
        <v/>
      </c>
      <c r="D1673" t="str">
        <f>IF(COUNTA(Metadata!A1668)=1, IF(ISNUMBER(MATCH(LEFT(Metadata!O1668,SEARCH(":",Metadata!O1668)-1),'Library and Platform Vocabulary'!$A$117:$A$413,0)), "Yes", "No"),"")</f>
        <v/>
      </c>
      <c r="E1673" t="str">
        <f ca="1">IF(COUNTA(Metadata!A1668)=1,IF(Metadata!N1668&gt;TODAY(),"No, date is in the future or is invalid", "Yes"),"")</f>
        <v/>
      </c>
    </row>
    <row r="1674" spans="1:5">
      <c r="A1674" t="str">
        <f>IF(COUNTA(Metadata!A1669)=1,ROW(Metadata!A1669),"")</f>
        <v/>
      </c>
      <c r="B1674" t="str">
        <f>IF(COUNTA(Metadata!A1669)=1,IF(COUNTA(Metadata!L1669,Metadata!B1669)=2, IF(Metadata!L1669=Metadata!B1669, "No", "Yes"), "One (or both) of these fields are empty"),"")</f>
        <v/>
      </c>
      <c r="C1674" t="str">
        <f>IF(COUNTA(Metadata!A1669)=1,IF(COUNTA(Metadata!B1669:'Metadata'!P1669)=15, "Yes", "One (or more) of these fields are empty"),"")</f>
        <v/>
      </c>
      <c r="D1674" t="str">
        <f>IF(COUNTA(Metadata!A1669)=1, IF(ISNUMBER(MATCH(LEFT(Metadata!O1669,SEARCH(":",Metadata!O1669)-1),'Library and Platform Vocabulary'!$A$117:$A$413,0)), "Yes", "No"),"")</f>
        <v/>
      </c>
      <c r="E1674" t="str">
        <f ca="1">IF(COUNTA(Metadata!A1669)=1,IF(Metadata!N1669&gt;TODAY(),"No, date is in the future or is invalid", "Yes"),"")</f>
        <v/>
      </c>
    </row>
    <row r="1675" spans="1:5">
      <c r="A1675" t="str">
        <f>IF(COUNTA(Metadata!A1670)=1,ROW(Metadata!A1670),"")</f>
        <v/>
      </c>
      <c r="B1675" t="str">
        <f>IF(COUNTA(Metadata!A1670)=1,IF(COUNTA(Metadata!L1670,Metadata!B1670)=2, IF(Metadata!L1670=Metadata!B1670, "No", "Yes"), "One (or both) of these fields are empty"),"")</f>
        <v/>
      </c>
      <c r="C1675" t="str">
        <f>IF(COUNTA(Metadata!A1670)=1,IF(COUNTA(Metadata!B1670:'Metadata'!P1670)=15, "Yes", "One (or more) of these fields are empty"),"")</f>
        <v/>
      </c>
      <c r="D1675" t="str">
        <f>IF(COUNTA(Metadata!A1670)=1, IF(ISNUMBER(MATCH(LEFT(Metadata!O1670,SEARCH(":",Metadata!O1670)-1),'Library and Platform Vocabulary'!$A$117:$A$413,0)), "Yes", "No"),"")</f>
        <v/>
      </c>
      <c r="E1675" t="str">
        <f ca="1">IF(COUNTA(Metadata!A1670)=1,IF(Metadata!N1670&gt;TODAY(),"No, date is in the future or is invalid", "Yes"),"")</f>
        <v/>
      </c>
    </row>
    <row r="1676" spans="1:5">
      <c r="A1676" t="str">
        <f>IF(COUNTA(Metadata!A1671)=1,ROW(Metadata!A1671),"")</f>
        <v/>
      </c>
      <c r="B1676" t="str">
        <f>IF(COUNTA(Metadata!A1671)=1,IF(COUNTA(Metadata!L1671,Metadata!B1671)=2, IF(Metadata!L1671=Metadata!B1671, "No", "Yes"), "One (or both) of these fields are empty"),"")</f>
        <v/>
      </c>
      <c r="C1676" t="str">
        <f>IF(COUNTA(Metadata!A1671)=1,IF(COUNTA(Metadata!B1671:'Metadata'!P1671)=15, "Yes", "One (or more) of these fields are empty"),"")</f>
        <v/>
      </c>
      <c r="D1676" t="str">
        <f>IF(COUNTA(Metadata!A1671)=1, IF(ISNUMBER(MATCH(LEFT(Metadata!O1671,SEARCH(":",Metadata!O1671)-1),'Library and Platform Vocabulary'!$A$117:$A$413,0)), "Yes", "No"),"")</f>
        <v/>
      </c>
      <c r="E1676" t="str">
        <f ca="1">IF(COUNTA(Metadata!A1671)=1,IF(Metadata!N1671&gt;TODAY(),"No, date is in the future or is invalid", "Yes"),"")</f>
        <v/>
      </c>
    </row>
    <row r="1677" spans="1:5">
      <c r="A1677" t="str">
        <f>IF(COUNTA(Metadata!A1672)=1,ROW(Metadata!A1672),"")</f>
        <v/>
      </c>
      <c r="B1677" t="str">
        <f>IF(COUNTA(Metadata!A1672)=1,IF(COUNTA(Metadata!L1672,Metadata!B1672)=2, IF(Metadata!L1672=Metadata!B1672, "No", "Yes"), "One (or both) of these fields are empty"),"")</f>
        <v/>
      </c>
      <c r="C1677" t="str">
        <f>IF(COUNTA(Metadata!A1672)=1,IF(COUNTA(Metadata!B1672:'Metadata'!P1672)=15, "Yes", "One (or more) of these fields are empty"),"")</f>
        <v/>
      </c>
      <c r="D1677" t="str">
        <f>IF(COUNTA(Metadata!A1672)=1, IF(ISNUMBER(MATCH(LEFT(Metadata!O1672,SEARCH(":",Metadata!O1672)-1),'Library and Platform Vocabulary'!$A$117:$A$413,0)), "Yes", "No"),"")</f>
        <v/>
      </c>
      <c r="E1677" t="str">
        <f ca="1">IF(COUNTA(Metadata!A1672)=1,IF(Metadata!N1672&gt;TODAY(),"No, date is in the future or is invalid", "Yes"),"")</f>
        <v/>
      </c>
    </row>
    <row r="1678" spans="1:5">
      <c r="A1678" t="str">
        <f>IF(COUNTA(Metadata!A1673)=1,ROW(Metadata!A1673),"")</f>
        <v/>
      </c>
      <c r="B1678" t="str">
        <f>IF(COUNTA(Metadata!A1673)=1,IF(COUNTA(Metadata!L1673,Metadata!B1673)=2, IF(Metadata!L1673=Metadata!B1673, "No", "Yes"), "One (or both) of these fields are empty"),"")</f>
        <v/>
      </c>
      <c r="C1678" t="str">
        <f>IF(COUNTA(Metadata!A1673)=1,IF(COUNTA(Metadata!B1673:'Metadata'!P1673)=15, "Yes", "One (or more) of these fields are empty"),"")</f>
        <v/>
      </c>
      <c r="D1678" t="str">
        <f>IF(COUNTA(Metadata!A1673)=1, IF(ISNUMBER(MATCH(LEFT(Metadata!O1673,SEARCH(":",Metadata!O1673)-1),'Library and Platform Vocabulary'!$A$117:$A$413,0)), "Yes", "No"),"")</f>
        <v/>
      </c>
      <c r="E1678" t="str">
        <f ca="1">IF(COUNTA(Metadata!A1673)=1,IF(Metadata!N1673&gt;TODAY(),"No, date is in the future or is invalid", "Yes"),"")</f>
        <v/>
      </c>
    </row>
    <row r="1679" spans="1:5">
      <c r="A1679" t="str">
        <f>IF(COUNTA(Metadata!A1674)=1,ROW(Metadata!A1674),"")</f>
        <v/>
      </c>
      <c r="B1679" t="str">
        <f>IF(COUNTA(Metadata!A1674)=1,IF(COUNTA(Metadata!L1674,Metadata!B1674)=2, IF(Metadata!L1674=Metadata!B1674, "No", "Yes"), "One (or both) of these fields are empty"),"")</f>
        <v/>
      </c>
      <c r="C1679" t="str">
        <f>IF(COUNTA(Metadata!A1674)=1,IF(COUNTA(Metadata!B1674:'Metadata'!P1674)=15, "Yes", "One (or more) of these fields are empty"),"")</f>
        <v/>
      </c>
      <c r="D1679" t="str">
        <f>IF(COUNTA(Metadata!A1674)=1, IF(ISNUMBER(MATCH(LEFT(Metadata!O1674,SEARCH(":",Metadata!O1674)-1),'Library and Platform Vocabulary'!$A$117:$A$413,0)), "Yes", "No"),"")</f>
        <v/>
      </c>
      <c r="E1679" t="str">
        <f ca="1">IF(COUNTA(Metadata!A1674)=1,IF(Metadata!N1674&gt;TODAY(),"No, date is in the future or is invalid", "Yes"),"")</f>
        <v/>
      </c>
    </row>
    <row r="1680" spans="1:5">
      <c r="A1680" t="str">
        <f>IF(COUNTA(Metadata!A1675)=1,ROW(Metadata!A1675),"")</f>
        <v/>
      </c>
      <c r="B1680" t="str">
        <f>IF(COUNTA(Metadata!A1675)=1,IF(COUNTA(Metadata!L1675,Metadata!B1675)=2, IF(Metadata!L1675=Metadata!B1675, "No", "Yes"), "One (or both) of these fields are empty"),"")</f>
        <v/>
      </c>
      <c r="C1680" t="str">
        <f>IF(COUNTA(Metadata!A1675)=1,IF(COUNTA(Metadata!B1675:'Metadata'!P1675)=15, "Yes", "One (or more) of these fields are empty"),"")</f>
        <v/>
      </c>
      <c r="D1680" t="str">
        <f>IF(COUNTA(Metadata!A1675)=1, IF(ISNUMBER(MATCH(LEFT(Metadata!O1675,SEARCH(":",Metadata!O1675)-1),'Library and Platform Vocabulary'!$A$117:$A$413,0)), "Yes", "No"),"")</f>
        <v/>
      </c>
      <c r="E1680" t="str">
        <f ca="1">IF(COUNTA(Metadata!A1675)=1,IF(Metadata!N1675&gt;TODAY(),"No, date is in the future or is invalid", "Yes"),"")</f>
        <v/>
      </c>
    </row>
    <row r="1681" spans="1:5">
      <c r="A1681" t="str">
        <f>IF(COUNTA(Metadata!A1676)=1,ROW(Metadata!A1676),"")</f>
        <v/>
      </c>
      <c r="B1681" t="str">
        <f>IF(COUNTA(Metadata!A1676)=1,IF(COUNTA(Metadata!L1676,Metadata!B1676)=2, IF(Metadata!L1676=Metadata!B1676, "No", "Yes"), "One (or both) of these fields are empty"),"")</f>
        <v/>
      </c>
      <c r="C1681" t="str">
        <f>IF(COUNTA(Metadata!A1676)=1,IF(COUNTA(Metadata!B1676:'Metadata'!P1676)=15, "Yes", "One (or more) of these fields are empty"),"")</f>
        <v/>
      </c>
      <c r="D1681" t="str">
        <f>IF(COUNTA(Metadata!A1676)=1, IF(ISNUMBER(MATCH(LEFT(Metadata!O1676,SEARCH(":",Metadata!O1676)-1),'Library and Platform Vocabulary'!$A$117:$A$413,0)), "Yes", "No"),"")</f>
        <v/>
      </c>
      <c r="E1681" t="str">
        <f ca="1">IF(COUNTA(Metadata!A1676)=1,IF(Metadata!N1676&gt;TODAY(),"No, date is in the future or is invalid", "Yes"),"")</f>
        <v/>
      </c>
    </row>
    <row r="1682" spans="1:5">
      <c r="A1682" t="str">
        <f>IF(COUNTA(Metadata!A1677)=1,ROW(Metadata!A1677),"")</f>
        <v/>
      </c>
      <c r="B1682" t="str">
        <f>IF(COUNTA(Metadata!A1677)=1,IF(COUNTA(Metadata!L1677,Metadata!B1677)=2, IF(Metadata!L1677=Metadata!B1677, "No", "Yes"), "One (or both) of these fields are empty"),"")</f>
        <v/>
      </c>
      <c r="C1682" t="str">
        <f>IF(COUNTA(Metadata!A1677)=1,IF(COUNTA(Metadata!B1677:'Metadata'!P1677)=15, "Yes", "One (or more) of these fields are empty"),"")</f>
        <v/>
      </c>
      <c r="D1682" t="str">
        <f>IF(COUNTA(Metadata!A1677)=1, IF(ISNUMBER(MATCH(LEFT(Metadata!O1677,SEARCH(":",Metadata!O1677)-1),'Library and Platform Vocabulary'!$A$117:$A$413,0)), "Yes", "No"),"")</f>
        <v/>
      </c>
      <c r="E1682" t="str">
        <f ca="1">IF(COUNTA(Metadata!A1677)=1,IF(Metadata!N1677&gt;TODAY(),"No, date is in the future or is invalid", "Yes"),"")</f>
        <v/>
      </c>
    </row>
    <row r="1683" spans="1:5">
      <c r="A1683" t="str">
        <f>IF(COUNTA(Metadata!A1678)=1,ROW(Metadata!A1678),"")</f>
        <v/>
      </c>
      <c r="B1683" t="str">
        <f>IF(COUNTA(Metadata!A1678)=1,IF(COUNTA(Metadata!L1678,Metadata!B1678)=2, IF(Metadata!L1678=Metadata!B1678, "No", "Yes"), "One (or both) of these fields are empty"),"")</f>
        <v/>
      </c>
      <c r="C1683" t="str">
        <f>IF(COUNTA(Metadata!A1678)=1,IF(COUNTA(Metadata!B1678:'Metadata'!P1678)=15, "Yes", "One (or more) of these fields are empty"),"")</f>
        <v/>
      </c>
      <c r="D1683" t="str">
        <f>IF(COUNTA(Metadata!A1678)=1, IF(ISNUMBER(MATCH(LEFT(Metadata!O1678,SEARCH(":",Metadata!O1678)-1),'Library and Platform Vocabulary'!$A$117:$A$413,0)), "Yes", "No"),"")</f>
        <v/>
      </c>
      <c r="E1683" t="str">
        <f ca="1">IF(COUNTA(Metadata!A1678)=1,IF(Metadata!N1678&gt;TODAY(),"No, date is in the future or is invalid", "Yes"),"")</f>
        <v/>
      </c>
    </row>
    <row r="1684" spans="1:5">
      <c r="A1684" t="str">
        <f>IF(COUNTA(Metadata!A1679)=1,ROW(Metadata!A1679),"")</f>
        <v/>
      </c>
      <c r="B1684" t="str">
        <f>IF(COUNTA(Metadata!A1679)=1,IF(COUNTA(Metadata!L1679,Metadata!B1679)=2, IF(Metadata!L1679=Metadata!B1679, "No", "Yes"), "One (or both) of these fields are empty"),"")</f>
        <v/>
      </c>
      <c r="C1684" t="str">
        <f>IF(COUNTA(Metadata!A1679)=1,IF(COUNTA(Metadata!B1679:'Metadata'!P1679)=15, "Yes", "One (or more) of these fields are empty"),"")</f>
        <v/>
      </c>
      <c r="D1684" t="str">
        <f>IF(COUNTA(Metadata!A1679)=1, IF(ISNUMBER(MATCH(LEFT(Metadata!O1679,SEARCH(":",Metadata!O1679)-1),'Library and Platform Vocabulary'!$A$117:$A$413,0)), "Yes", "No"),"")</f>
        <v/>
      </c>
      <c r="E1684" t="str">
        <f ca="1">IF(COUNTA(Metadata!A1679)=1,IF(Metadata!N1679&gt;TODAY(),"No, date is in the future or is invalid", "Yes"),"")</f>
        <v/>
      </c>
    </row>
    <row r="1685" spans="1:5">
      <c r="A1685" t="str">
        <f>IF(COUNTA(Metadata!A1680)=1,ROW(Metadata!A1680),"")</f>
        <v/>
      </c>
      <c r="B1685" t="str">
        <f>IF(COUNTA(Metadata!A1680)=1,IF(COUNTA(Metadata!L1680,Metadata!B1680)=2, IF(Metadata!L1680=Metadata!B1680, "No", "Yes"), "One (or both) of these fields are empty"),"")</f>
        <v/>
      </c>
      <c r="C1685" t="str">
        <f>IF(COUNTA(Metadata!A1680)=1,IF(COUNTA(Metadata!B1680:'Metadata'!P1680)=15, "Yes", "One (or more) of these fields are empty"),"")</f>
        <v/>
      </c>
      <c r="D1685" t="str">
        <f>IF(COUNTA(Metadata!A1680)=1, IF(ISNUMBER(MATCH(LEFT(Metadata!O1680,SEARCH(":",Metadata!O1680)-1),'Library and Platform Vocabulary'!$A$117:$A$413,0)), "Yes", "No"),"")</f>
        <v/>
      </c>
      <c r="E1685" t="str">
        <f ca="1">IF(COUNTA(Metadata!A1680)=1,IF(Metadata!N1680&gt;TODAY(),"No, date is in the future or is invalid", "Yes"),"")</f>
        <v/>
      </c>
    </row>
    <row r="1686" spans="1:5">
      <c r="A1686" t="str">
        <f>IF(COUNTA(Metadata!A1681)=1,ROW(Metadata!A1681),"")</f>
        <v/>
      </c>
      <c r="B1686" t="str">
        <f>IF(COUNTA(Metadata!A1681)=1,IF(COUNTA(Metadata!L1681,Metadata!B1681)=2, IF(Metadata!L1681=Metadata!B1681, "No", "Yes"), "One (or both) of these fields are empty"),"")</f>
        <v/>
      </c>
      <c r="C1686" t="str">
        <f>IF(COUNTA(Metadata!A1681)=1,IF(COUNTA(Metadata!B1681:'Metadata'!P1681)=15, "Yes", "One (or more) of these fields are empty"),"")</f>
        <v/>
      </c>
      <c r="D1686" t="str">
        <f>IF(COUNTA(Metadata!A1681)=1, IF(ISNUMBER(MATCH(LEFT(Metadata!O1681,SEARCH(":",Metadata!O1681)-1),'Library and Platform Vocabulary'!$A$117:$A$413,0)), "Yes", "No"),"")</f>
        <v/>
      </c>
      <c r="E1686" t="str">
        <f ca="1">IF(COUNTA(Metadata!A1681)=1,IF(Metadata!N1681&gt;TODAY(),"No, date is in the future or is invalid", "Yes"),"")</f>
        <v/>
      </c>
    </row>
    <row r="1687" spans="1:5">
      <c r="A1687" t="str">
        <f>IF(COUNTA(Metadata!A1682)=1,ROW(Metadata!A1682),"")</f>
        <v/>
      </c>
      <c r="B1687" t="str">
        <f>IF(COUNTA(Metadata!A1682)=1,IF(COUNTA(Metadata!L1682,Metadata!B1682)=2, IF(Metadata!L1682=Metadata!B1682, "No", "Yes"), "One (or both) of these fields are empty"),"")</f>
        <v/>
      </c>
      <c r="C1687" t="str">
        <f>IF(COUNTA(Metadata!A1682)=1,IF(COUNTA(Metadata!B1682:'Metadata'!P1682)=15, "Yes", "One (or more) of these fields are empty"),"")</f>
        <v/>
      </c>
      <c r="D1687" t="str">
        <f>IF(COUNTA(Metadata!A1682)=1, IF(ISNUMBER(MATCH(LEFT(Metadata!O1682,SEARCH(":",Metadata!O1682)-1),'Library and Platform Vocabulary'!$A$117:$A$413,0)), "Yes", "No"),"")</f>
        <v/>
      </c>
      <c r="E1687" t="str">
        <f ca="1">IF(COUNTA(Metadata!A1682)=1,IF(Metadata!N1682&gt;TODAY(),"No, date is in the future or is invalid", "Yes"),"")</f>
        <v/>
      </c>
    </row>
    <row r="1688" spans="1:5">
      <c r="A1688" t="str">
        <f>IF(COUNTA(Metadata!A1683)=1,ROW(Metadata!A1683),"")</f>
        <v/>
      </c>
      <c r="B1688" t="str">
        <f>IF(COUNTA(Metadata!A1683)=1,IF(COUNTA(Metadata!L1683,Metadata!B1683)=2, IF(Metadata!L1683=Metadata!B1683, "No", "Yes"), "One (or both) of these fields are empty"),"")</f>
        <v/>
      </c>
      <c r="C1688" t="str">
        <f>IF(COUNTA(Metadata!A1683)=1,IF(COUNTA(Metadata!B1683:'Metadata'!P1683)=15, "Yes", "One (or more) of these fields are empty"),"")</f>
        <v/>
      </c>
      <c r="D1688" t="str">
        <f>IF(COUNTA(Metadata!A1683)=1, IF(ISNUMBER(MATCH(LEFT(Metadata!O1683,SEARCH(":",Metadata!O1683)-1),'Library and Platform Vocabulary'!$A$117:$A$413,0)), "Yes", "No"),"")</f>
        <v/>
      </c>
      <c r="E1688" t="str">
        <f ca="1">IF(COUNTA(Metadata!A1683)=1,IF(Metadata!N1683&gt;TODAY(),"No, date is in the future or is invalid", "Yes"),"")</f>
        <v/>
      </c>
    </row>
    <row r="1689" spans="1:5">
      <c r="A1689" t="str">
        <f>IF(COUNTA(Metadata!A1684)=1,ROW(Metadata!A1684),"")</f>
        <v/>
      </c>
      <c r="B1689" t="str">
        <f>IF(COUNTA(Metadata!A1684)=1,IF(COUNTA(Metadata!L1684,Metadata!B1684)=2, IF(Metadata!L1684=Metadata!B1684, "No", "Yes"), "One (or both) of these fields are empty"),"")</f>
        <v/>
      </c>
      <c r="C1689" t="str">
        <f>IF(COUNTA(Metadata!A1684)=1,IF(COUNTA(Metadata!B1684:'Metadata'!P1684)=15, "Yes", "One (or more) of these fields are empty"),"")</f>
        <v/>
      </c>
      <c r="D1689" t="str">
        <f>IF(COUNTA(Metadata!A1684)=1, IF(ISNUMBER(MATCH(LEFT(Metadata!O1684,SEARCH(":",Metadata!O1684)-1),'Library and Platform Vocabulary'!$A$117:$A$413,0)), "Yes", "No"),"")</f>
        <v/>
      </c>
      <c r="E1689" t="str">
        <f ca="1">IF(COUNTA(Metadata!A1684)=1,IF(Metadata!N1684&gt;TODAY(),"No, date is in the future or is invalid", "Yes"),"")</f>
        <v/>
      </c>
    </row>
    <row r="1690" spans="1:5">
      <c r="A1690" t="str">
        <f>IF(COUNTA(Metadata!A1685)=1,ROW(Metadata!A1685),"")</f>
        <v/>
      </c>
      <c r="B1690" t="str">
        <f>IF(COUNTA(Metadata!A1685)=1,IF(COUNTA(Metadata!L1685,Metadata!B1685)=2, IF(Metadata!L1685=Metadata!B1685, "No", "Yes"), "One (or both) of these fields are empty"),"")</f>
        <v/>
      </c>
      <c r="C1690" t="str">
        <f>IF(COUNTA(Metadata!A1685)=1,IF(COUNTA(Metadata!B1685:'Metadata'!P1685)=15, "Yes", "One (or more) of these fields are empty"),"")</f>
        <v/>
      </c>
      <c r="D1690" t="str">
        <f>IF(COUNTA(Metadata!A1685)=1, IF(ISNUMBER(MATCH(LEFT(Metadata!O1685,SEARCH(":",Metadata!O1685)-1),'Library and Platform Vocabulary'!$A$117:$A$413,0)), "Yes", "No"),"")</f>
        <v/>
      </c>
      <c r="E1690" t="str">
        <f ca="1">IF(COUNTA(Metadata!A1685)=1,IF(Metadata!N1685&gt;TODAY(),"No, date is in the future or is invalid", "Yes"),"")</f>
        <v/>
      </c>
    </row>
    <row r="1691" spans="1:5">
      <c r="A1691" t="str">
        <f>IF(COUNTA(Metadata!A1686)=1,ROW(Metadata!A1686),"")</f>
        <v/>
      </c>
      <c r="B1691" t="str">
        <f>IF(COUNTA(Metadata!A1686)=1,IF(COUNTA(Metadata!L1686,Metadata!B1686)=2, IF(Metadata!L1686=Metadata!B1686, "No", "Yes"), "One (or both) of these fields are empty"),"")</f>
        <v/>
      </c>
      <c r="C1691" t="str">
        <f>IF(COUNTA(Metadata!A1686)=1,IF(COUNTA(Metadata!B1686:'Metadata'!P1686)=15, "Yes", "One (or more) of these fields are empty"),"")</f>
        <v/>
      </c>
      <c r="D1691" t="str">
        <f>IF(COUNTA(Metadata!A1686)=1, IF(ISNUMBER(MATCH(LEFT(Metadata!O1686,SEARCH(":",Metadata!O1686)-1),'Library and Platform Vocabulary'!$A$117:$A$413,0)), "Yes", "No"),"")</f>
        <v/>
      </c>
      <c r="E1691" t="str">
        <f ca="1">IF(COUNTA(Metadata!A1686)=1,IF(Metadata!N1686&gt;TODAY(),"No, date is in the future or is invalid", "Yes"),"")</f>
        <v/>
      </c>
    </row>
    <row r="1692" spans="1:5">
      <c r="A1692" t="str">
        <f>IF(COUNTA(Metadata!A1687)=1,ROW(Metadata!A1687),"")</f>
        <v/>
      </c>
      <c r="B1692" t="str">
        <f>IF(COUNTA(Metadata!A1687)=1,IF(COUNTA(Metadata!L1687,Metadata!B1687)=2, IF(Metadata!L1687=Metadata!B1687, "No", "Yes"), "One (or both) of these fields are empty"),"")</f>
        <v/>
      </c>
      <c r="C1692" t="str">
        <f>IF(COUNTA(Metadata!A1687)=1,IF(COUNTA(Metadata!B1687:'Metadata'!P1687)=15, "Yes", "One (or more) of these fields are empty"),"")</f>
        <v/>
      </c>
      <c r="D1692" t="str">
        <f>IF(COUNTA(Metadata!A1687)=1, IF(ISNUMBER(MATCH(LEFT(Metadata!O1687,SEARCH(":",Metadata!O1687)-1),'Library and Platform Vocabulary'!$A$117:$A$413,0)), "Yes", "No"),"")</f>
        <v/>
      </c>
      <c r="E1692" t="str">
        <f ca="1">IF(COUNTA(Metadata!A1687)=1,IF(Metadata!N1687&gt;TODAY(),"No, date is in the future or is invalid", "Yes"),"")</f>
        <v/>
      </c>
    </row>
    <row r="1693" spans="1:5">
      <c r="A1693" t="str">
        <f>IF(COUNTA(Metadata!A1688)=1,ROW(Metadata!A1688),"")</f>
        <v/>
      </c>
      <c r="B1693" t="str">
        <f>IF(COUNTA(Metadata!A1688)=1,IF(COUNTA(Metadata!L1688,Metadata!B1688)=2, IF(Metadata!L1688=Metadata!B1688, "No", "Yes"), "One (or both) of these fields are empty"),"")</f>
        <v/>
      </c>
      <c r="C1693" t="str">
        <f>IF(COUNTA(Metadata!A1688)=1,IF(COUNTA(Metadata!B1688:'Metadata'!P1688)=15, "Yes", "One (or more) of these fields are empty"),"")</f>
        <v/>
      </c>
      <c r="D1693" t="str">
        <f>IF(COUNTA(Metadata!A1688)=1, IF(ISNUMBER(MATCH(LEFT(Metadata!O1688,SEARCH(":",Metadata!O1688)-1),'Library and Platform Vocabulary'!$A$117:$A$413,0)), "Yes", "No"),"")</f>
        <v/>
      </c>
      <c r="E1693" t="str">
        <f ca="1">IF(COUNTA(Metadata!A1688)=1,IF(Metadata!N1688&gt;TODAY(),"No, date is in the future or is invalid", "Yes"),"")</f>
        <v/>
      </c>
    </row>
    <row r="1694" spans="1:5">
      <c r="A1694" t="str">
        <f>IF(COUNTA(Metadata!A1689)=1,ROW(Metadata!A1689),"")</f>
        <v/>
      </c>
      <c r="B1694" t="str">
        <f>IF(COUNTA(Metadata!A1689)=1,IF(COUNTA(Metadata!L1689,Metadata!B1689)=2, IF(Metadata!L1689=Metadata!B1689, "No", "Yes"), "One (or both) of these fields are empty"),"")</f>
        <v/>
      </c>
      <c r="C1694" t="str">
        <f>IF(COUNTA(Metadata!A1689)=1,IF(COUNTA(Metadata!B1689:'Metadata'!P1689)=15, "Yes", "One (or more) of these fields are empty"),"")</f>
        <v/>
      </c>
      <c r="D1694" t="str">
        <f>IF(COUNTA(Metadata!A1689)=1, IF(ISNUMBER(MATCH(LEFT(Metadata!O1689,SEARCH(":",Metadata!O1689)-1),'Library and Platform Vocabulary'!$A$117:$A$413,0)), "Yes", "No"),"")</f>
        <v/>
      </c>
      <c r="E1694" t="str">
        <f ca="1">IF(COUNTA(Metadata!A1689)=1,IF(Metadata!N1689&gt;TODAY(),"No, date is in the future or is invalid", "Yes"),"")</f>
        <v/>
      </c>
    </row>
    <row r="1695" spans="1:5">
      <c r="A1695" t="str">
        <f>IF(COUNTA(Metadata!A1690)=1,ROW(Metadata!A1690),"")</f>
        <v/>
      </c>
      <c r="B1695" t="str">
        <f>IF(COUNTA(Metadata!A1690)=1,IF(COUNTA(Metadata!L1690,Metadata!B1690)=2, IF(Metadata!L1690=Metadata!B1690, "No", "Yes"), "One (or both) of these fields are empty"),"")</f>
        <v/>
      </c>
      <c r="C1695" t="str">
        <f>IF(COUNTA(Metadata!A1690)=1,IF(COUNTA(Metadata!B1690:'Metadata'!P1690)=15, "Yes", "One (or more) of these fields are empty"),"")</f>
        <v/>
      </c>
      <c r="D1695" t="str">
        <f>IF(COUNTA(Metadata!A1690)=1, IF(ISNUMBER(MATCH(LEFT(Metadata!O1690,SEARCH(":",Metadata!O1690)-1),'Library and Platform Vocabulary'!$A$117:$A$413,0)), "Yes", "No"),"")</f>
        <v/>
      </c>
      <c r="E1695" t="str">
        <f ca="1">IF(COUNTA(Metadata!A1690)=1,IF(Metadata!N1690&gt;TODAY(),"No, date is in the future or is invalid", "Yes"),"")</f>
        <v/>
      </c>
    </row>
    <row r="1696" spans="1:5">
      <c r="A1696" t="str">
        <f>IF(COUNTA(Metadata!A1691)=1,ROW(Metadata!A1691),"")</f>
        <v/>
      </c>
      <c r="B1696" t="str">
        <f>IF(COUNTA(Metadata!A1691)=1,IF(COUNTA(Metadata!L1691,Metadata!B1691)=2, IF(Metadata!L1691=Metadata!B1691, "No", "Yes"), "One (or both) of these fields are empty"),"")</f>
        <v/>
      </c>
      <c r="C1696" t="str">
        <f>IF(COUNTA(Metadata!A1691)=1,IF(COUNTA(Metadata!B1691:'Metadata'!P1691)=15, "Yes", "One (or more) of these fields are empty"),"")</f>
        <v/>
      </c>
      <c r="D1696" t="str">
        <f>IF(COUNTA(Metadata!A1691)=1, IF(ISNUMBER(MATCH(LEFT(Metadata!O1691,SEARCH(":",Metadata!O1691)-1),'Library and Platform Vocabulary'!$A$117:$A$413,0)), "Yes", "No"),"")</f>
        <v/>
      </c>
      <c r="E1696" t="str">
        <f ca="1">IF(COUNTA(Metadata!A1691)=1,IF(Metadata!N1691&gt;TODAY(),"No, date is in the future or is invalid", "Yes"),"")</f>
        <v/>
      </c>
    </row>
    <row r="1697" spans="1:5">
      <c r="A1697" t="str">
        <f>IF(COUNTA(Metadata!A1692)=1,ROW(Metadata!A1692),"")</f>
        <v/>
      </c>
      <c r="B1697" t="str">
        <f>IF(COUNTA(Metadata!A1692)=1,IF(COUNTA(Metadata!L1692,Metadata!B1692)=2, IF(Metadata!L1692=Metadata!B1692, "No", "Yes"), "One (or both) of these fields are empty"),"")</f>
        <v/>
      </c>
      <c r="C1697" t="str">
        <f>IF(COUNTA(Metadata!A1692)=1,IF(COUNTA(Metadata!B1692:'Metadata'!P1692)=15, "Yes", "One (or more) of these fields are empty"),"")</f>
        <v/>
      </c>
      <c r="D1697" t="str">
        <f>IF(COUNTA(Metadata!A1692)=1, IF(ISNUMBER(MATCH(LEFT(Metadata!O1692,SEARCH(":",Metadata!O1692)-1),'Library and Platform Vocabulary'!$A$117:$A$413,0)), "Yes", "No"),"")</f>
        <v/>
      </c>
      <c r="E1697" t="str">
        <f ca="1">IF(COUNTA(Metadata!A1692)=1,IF(Metadata!N1692&gt;TODAY(),"No, date is in the future or is invalid", "Yes"),"")</f>
        <v/>
      </c>
    </row>
    <row r="1698" spans="1:5">
      <c r="A1698" t="str">
        <f>IF(COUNTA(Metadata!A1693)=1,ROW(Metadata!A1693),"")</f>
        <v/>
      </c>
      <c r="B1698" t="str">
        <f>IF(COUNTA(Metadata!A1693)=1,IF(COUNTA(Metadata!L1693,Metadata!B1693)=2, IF(Metadata!L1693=Metadata!B1693, "No", "Yes"), "One (or both) of these fields are empty"),"")</f>
        <v/>
      </c>
      <c r="C1698" t="str">
        <f>IF(COUNTA(Metadata!A1693)=1,IF(COUNTA(Metadata!B1693:'Metadata'!P1693)=15, "Yes", "One (or more) of these fields are empty"),"")</f>
        <v/>
      </c>
      <c r="D1698" t="str">
        <f>IF(COUNTA(Metadata!A1693)=1, IF(ISNUMBER(MATCH(LEFT(Metadata!O1693,SEARCH(":",Metadata!O1693)-1),'Library and Platform Vocabulary'!$A$117:$A$413,0)), "Yes", "No"),"")</f>
        <v/>
      </c>
      <c r="E1698" t="str">
        <f ca="1">IF(COUNTA(Metadata!A1693)=1,IF(Metadata!N1693&gt;TODAY(),"No, date is in the future or is invalid", "Yes"),"")</f>
        <v/>
      </c>
    </row>
    <row r="1699" spans="1:5">
      <c r="A1699" t="str">
        <f>IF(COUNTA(Metadata!A1694)=1,ROW(Metadata!A1694),"")</f>
        <v/>
      </c>
      <c r="B1699" t="str">
        <f>IF(COUNTA(Metadata!A1694)=1,IF(COUNTA(Metadata!L1694,Metadata!B1694)=2, IF(Metadata!L1694=Metadata!B1694, "No", "Yes"), "One (or both) of these fields are empty"),"")</f>
        <v/>
      </c>
      <c r="C1699" t="str">
        <f>IF(COUNTA(Metadata!A1694)=1,IF(COUNTA(Metadata!B1694:'Metadata'!P1694)=15, "Yes", "One (or more) of these fields are empty"),"")</f>
        <v/>
      </c>
      <c r="D1699" t="str">
        <f>IF(COUNTA(Metadata!A1694)=1, IF(ISNUMBER(MATCH(LEFT(Metadata!O1694,SEARCH(":",Metadata!O1694)-1),'Library and Platform Vocabulary'!$A$117:$A$413,0)), "Yes", "No"),"")</f>
        <v/>
      </c>
      <c r="E1699" t="str">
        <f ca="1">IF(COUNTA(Metadata!A1694)=1,IF(Metadata!N1694&gt;TODAY(),"No, date is in the future or is invalid", "Yes"),"")</f>
        <v/>
      </c>
    </row>
    <row r="1700" spans="1:5">
      <c r="A1700" t="str">
        <f>IF(COUNTA(Metadata!A1695)=1,ROW(Metadata!A1695),"")</f>
        <v/>
      </c>
      <c r="B1700" t="str">
        <f>IF(COUNTA(Metadata!A1695)=1,IF(COUNTA(Metadata!L1695,Metadata!B1695)=2, IF(Metadata!L1695=Metadata!B1695, "No", "Yes"), "One (or both) of these fields are empty"),"")</f>
        <v/>
      </c>
      <c r="C1700" t="str">
        <f>IF(COUNTA(Metadata!A1695)=1,IF(COUNTA(Metadata!B1695:'Metadata'!P1695)=15, "Yes", "One (or more) of these fields are empty"),"")</f>
        <v/>
      </c>
      <c r="D1700" t="str">
        <f>IF(COUNTA(Metadata!A1695)=1, IF(ISNUMBER(MATCH(LEFT(Metadata!O1695,SEARCH(":",Metadata!O1695)-1),'Library and Platform Vocabulary'!$A$117:$A$413,0)), "Yes", "No"),"")</f>
        <v/>
      </c>
      <c r="E1700" t="str">
        <f ca="1">IF(COUNTA(Metadata!A1695)=1,IF(Metadata!N1695&gt;TODAY(),"No, date is in the future or is invalid", "Yes"),"")</f>
        <v/>
      </c>
    </row>
    <row r="1701" spans="1:5">
      <c r="A1701" t="str">
        <f>IF(COUNTA(Metadata!A1696)=1,ROW(Metadata!A1696),"")</f>
        <v/>
      </c>
      <c r="B1701" t="str">
        <f>IF(COUNTA(Metadata!A1696)=1,IF(COUNTA(Metadata!L1696,Metadata!B1696)=2, IF(Metadata!L1696=Metadata!B1696, "No", "Yes"), "One (or both) of these fields are empty"),"")</f>
        <v/>
      </c>
      <c r="C1701" t="str">
        <f>IF(COUNTA(Metadata!A1696)=1,IF(COUNTA(Metadata!B1696:'Metadata'!P1696)=15, "Yes", "One (or more) of these fields are empty"),"")</f>
        <v/>
      </c>
      <c r="D1701" t="str">
        <f>IF(COUNTA(Metadata!A1696)=1, IF(ISNUMBER(MATCH(LEFT(Metadata!O1696,SEARCH(":",Metadata!O1696)-1),'Library and Platform Vocabulary'!$A$117:$A$413,0)), "Yes", "No"),"")</f>
        <v/>
      </c>
      <c r="E1701" t="str">
        <f ca="1">IF(COUNTA(Metadata!A1696)=1,IF(Metadata!N1696&gt;TODAY(),"No, date is in the future or is invalid", "Yes"),"")</f>
        <v/>
      </c>
    </row>
    <row r="1702" spans="1:5">
      <c r="A1702" t="str">
        <f>IF(COUNTA(Metadata!A1697)=1,ROW(Metadata!A1697),"")</f>
        <v/>
      </c>
      <c r="B1702" t="str">
        <f>IF(COUNTA(Metadata!A1697)=1,IF(COUNTA(Metadata!L1697,Metadata!B1697)=2, IF(Metadata!L1697=Metadata!B1697, "No", "Yes"), "One (or both) of these fields are empty"),"")</f>
        <v/>
      </c>
      <c r="C1702" t="str">
        <f>IF(COUNTA(Metadata!A1697)=1,IF(COUNTA(Metadata!B1697:'Metadata'!P1697)=15, "Yes", "One (or more) of these fields are empty"),"")</f>
        <v/>
      </c>
      <c r="D1702" t="str">
        <f>IF(COUNTA(Metadata!A1697)=1, IF(ISNUMBER(MATCH(LEFT(Metadata!O1697,SEARCH(":",Metadata!O1697)-1),'Library and Platform Vocabulary'!$A$117:$A$413,0)), "Yes", "No"),"")</f>
        <v/>
      </c>
      <c r="E1702" t="str">
        <f ca="1">IF(COUNTA(Metadata!A1697)=1,IF(Metadata!N1697&gt;TODAY(),"No, date is in the future or is invalid", "Yes"),"")</f>
        <v/>
      </c>
    </row>
    <row r="1703" spans="1:5">
      <c r="A1703" t="str">
        <f>IF(COUNTA(Metadata!A1698)=1,ROW(Metadata!A1698),"")</f>
        <v/>
      </c>
      <c r="B1703" t="str">
        <f>IF(COUNTA(Metadata!A1698)=1,IF(COUNTA(Metadata!L1698,Metadata!B1698)=2, IF(Metadata!L1698=Metadata!B1698, "No", "Yes"), "One (or both) of these fields are empty"),"")</f>
        <v/>
      </c>
      <c r="C1703" t="str">
        <f>IF(COUNTA(Metadata!A1698)=1,IF(COUNTA(Metadata!B1698:'Metadata'!P1698)=15, "Yes", "One (or more) of these fields are empty"),"")</f>
        <v/>
      </c>
      <c r="D1703" t="str">
        <f>IF(COUNTA(Metadata!A1698)=1, IF(ISNUMBER(MATCH(LEFT(Metadata!O1698,SEARCH(":",Metadata!O1698)-1),'Library and Platform Vocabulary'!$A$117:$A$413,0)), "Yes", "No"),"")</f>
        <v/>
      </c>
      <c r="E1703" t="str">
        <f ca="1">IF(COUNTA(Metadata!A1698)=1,IF(Metadata!N1698&gt;TODAY(),"No, date is in the future or is invalid", "Yes"),"")</f>
        <v/>
      </c>
    </row>
    <row r="1704" spans="1:5">
      <c r="A1704" t="str">
        <f>IF(COUNTA(Metadata!A1699)=1,ROW(Metadata!A1699),"")</f>
        <v/>
      </c>
      <c r="B1704" t="str">
        <f>IF(COUNTA(Metadata!A1699)=1,IF(COUNTA(Metadata!L1699,Metadata!B1699)=2, IF(Metadata!L1699=Metadata!B1699, "No", "Yes"), "One (or both) of these fields are empty"),"")</f>
        <v/>
      </c>
      <c r="C1704" t="str">
        <f>IF(COUNTA(Metadata!A1699)=1,IF(COUNTA(Metadata!B1699:'Metadata'!P1699)=15, "Yes", "One (or more) of these fields are empty"),"")</f>
        <v/>
      </c>
      <c r="D1704" t="str">
        <f>IF(COUNTA(Metadata!A1699)=1, IF(ISNUMBER(MATCH(LEFT(Metadata!O1699,SEARCH(":",Metadata!O1699)-1),'Library and Platform Vocabulary'!$A$117:$A$413,0)), "Yes", "No"),"")</f>
        <v/>
      </c>
      <c r="E1704" t="str">
        <f ca="1">IF(COUNTA(Metadata!A1699)=1,IF(Metadata!N1699&gt;TODAY(),"No, date is in the future or is invalid", "Yes"),"")</f>
        <v/>
      </c>
    </row>
    <row r="1705" spans="1:5">
      <c r="A1705" t="str">
        <f>IF(COUNTA(Metadata!A1700)=1,ROW(Metadata!A1700),"")</f>
        <v/>
      </c>
      <c r="B1705" t="str">
        <f>IF(COUNTA(Metadata!A1700)=1,IF(COUNTA(Metadata!L1700,Metadata!B1700)=2, IF(Metadata!L1700=Metadata!B1700, "No", "Yes"), "One (or both) of these fields are empty"),"")</f>
        <v/>
      </c>
      <c r="C1705" t="str">
        <f>IF(COUNTA(Metadata!A1700)=1,IF(COUNTA(Metadata!B1700:'Metadata'!P1700)=15, "Yes", "One (or more) of these fields are empty"),"")</f>
        <v/>
      </c>
      <c r="D1705" t="str">
        <f>IF(COUNTA(Metadata!A1700)=1, IF(ISNUMBER(MATCH(LEFT(Metadata!O1700,SEARCH(":",Metadata!O1700)-1),'Library and Platform Vocabulary'!$A$117:$A$413,0)), "Yes", "No"),"")</f>
        <v/>
      </c>
      <c r="E1705" t="str">
        <f ca="1">IF(COUNTA(Metadata!A1700)=1,IF(Metadata!N1700&gt;TODAY(),"No, date is in the future or is invalid", "Yes"),"")</f>
        <v/>
      </c>
    </row>
    <row r="1706" spans="1:5">
      <c r="A1706" t="str">
        <f>IF(COUNTA(Metadata!A1701)=1,ROW(Metadata!A1701),"")</f>
        <v/>
      </c>
      <c r="B1706" t="str">
        <f>IF(COUNTA(Metadata!A1701)=1,IF(COUNTA(Metadata!L1701,Metadata!B1701)=2, IF(Metadata!L1701=Metadata!B1701, "No", "Yes"), "One (or both) of these fields are empty"),"")</f>
        <v/>
      </c>
      <c r="C1706" t="str">
        <f>IF(COUNTA(Metadata!A1701)=1,IF(COUNTA(Metadata!B1701:'Metadata'!P1701)=15, "Yes", "One (or more) of these fields are empty"),"")</f>
        <v/>
      </c>
      <c r="D1706" t="str">
        <f>IF(COUNTA(Metadata!A1701)=1, IF(ISNUMBER(MATCH(LEFT(Metadata!O1701,SEARCH(":",Metadata!O1701)-1),'Library and Platform Vocabulary'!$A$117:$A$413,0)), "Yes", "No"),"")</f>
        <v/>
      </c>
      <c r="E1706" t="str">
        <f ca="1">IF(COUNTA(Metadata!A1701)=1,IF(Metadata!N1701&gt;TODAY(),"No, date is in the future or is invalid", "Yes"),"")</f>
        <v/>
      </c>
    </row>
    <row r="1707" spans="1:5">
      <c r="A1707" t="str">
        <f>IF(COUNTA(Metadata!A1702)=1,ROW(Metadata!A1702),"")</f>
        <v/>
      </c>
      <c r="B1707" t="str">
        <f>IF(COUNTA(Metadata!A1702)=1,IF(COUNTA(Metadata!L1702,Metadata!B1702)=2, IF(Metadata!L1702=Metadata!B1702, "No", "Yes"), "One (or both) of these fields are empty"),"")</f>
        <v/>
      </c>
      <c r="C1707" t="str">
        <f>IF(COUNTA(Metadata!A1702)=1,IF(COUNTA(Metadata!B1702:'Metadata'!P1702)=15, "Yes", "One (or more) of these fields are empty"),"")</f>
        <v/>
      </c>
      <c r="D1707" t="str">
        <f>IF(COUNTA(Metadata!A1702)=1, IF(ISNUMBER(MATCH(LEFT(Metadata!O1702,SEARCH(":",Metadata!O1702)-1),'Library and Platform Vocabulary'!$A$117:$A$413,0)), "Yes", "No"),"")</f>
        <v/>
      </c>
      <c r="E1707" t="str">
        <f ca="1">IF(COUNTA(Metadata!A1702)=1,IF(Metadata!N1702&gt;TODAY(),"No, date is in the future or is invalid", "Yes"),"")</f>
        <v/>
      </c>
    </row>
    <row r="1708" spans="1:5">
      <c r="A1708" t="str">
        <f>IF(COUNTA(Metadata!A1703)=1,ROW(Metadata!A1703),"")</f>
        <v/>
      </c>
      <c r="B1708" t="str">
        <f>IF(COUNTA(Metadata!A1703)=1,IF(COUNTA(Metadata!L1703,Metadata!B1703)=2, IF(Metadata!L1703=Metadata!B1703, "No", "Yes"), "One (or both) of these fields are empty"),"")</f>
        <v/>
      </c>
      <c r="C1708" t="str">
        <f>IF(COUNTA(Metadata!A1703)=1,IF(COUNTA(Metadata!B1703:'Metadata'!P1703)=15, "Yes", "One (or more) of these fields are empty"),"")</f>
        <v/>
      </c>
      <c r="D1708" t="str">
        <f>IF(COUNTA(Metadata!A1703)=1, IF(ISNUMBER(MATCH(LEFT(Metadata!O1703,SEARCH(":",Metadata!O1703)-1),'Library and Platform Vocabulary'!$A$117:$A$413,0)), "Yes", "No"),"")</f>
        <v/>
      </c>
      <c r="E1708" t="str">
        <f ca="1">IF(COUNTA(Metadata!A1703)=1,IF(Metadata!N1703&gt;TODAY(),"No, date is in the future or is invalid", "Yes"),"")</f>
        <v/>
      </c>
    </row>
    <row r="1709" spans="1:5">
      <c r="A1709" t="str">
        <f>IF(COUNTA(Metadata!A1704)=1,ROW(Metadata!A1704),"")</f>
        <v/>
      </c>
      <c r="B1709" t="str">
        <f>IF(COUNTA(Metadata!A1704)=1,IF(COUNTA(Metadata!L1704,Metadata!B1704)=2, IF(Metadata!L1704=Metadata!B1704, "No", "Yes"), "One (or both) of these fields are empty"),"")</f>
        <v/>
      </c>
      <c r="C1709" t="str">
        <f>IF(COUNTA(Metadata!A1704)=1,IF(COUNTA(Metadata!B1704:'Metadata'!P1704)=15, "Yes", "One (or more) of these fields are empty"),"")</f>
        <v/>
      </c>
      <c r="D1709" t="str">
        <f>IF(COUNTA(Metadata!A1704)=1, IF(ISNUMBER(MATCH(LEFT(Metadata!O1704,SEARCH(":",Metadata!O1704)-1),'Library and Platform Vocabulary'!$A$117:$A$413,0)), "Yes", "No"),"")</f>
        <v/>
      </c>
      <c r="E1709" t="str">
        <f ca="1">IF(COUNTA(Metadata!A1704)=1,IF(Metadata!N1704&gt;TODAY(),"No, date is in the future or is invalid", "Yes"),"")</f>
        <v/>
      </c>
    </row>
    <row r="1710" spans="1:5">
      <c r="A1710" t="str">
        <f>IF(COUNTA(Metadata!A1705)=1,ROW(Metadata!A1705),"")</f>
        <v/>
      </c>
      <c r="B1710" t="str">
        <f>IF(COUNTA(Metadata!A1705)=1,IF(COUNTA(Metadata!L1705,Metadata!B1705)=2, IF(Metadata!L1705=Metadata!B1705, "No", "Yes"), "One (or both) of these fields are empty"),"")</f>
        <v/>
      </c>
      <c r="C1710" t="str">
        <f>IF(COUNTA(Metadata!A1705)=1,IF(COUNTA(Metadata!B1705:'Metadata'!P1705)=15, "Yes", "One (or more) of these fields are empty"),"")</f>
        <v/>
      </c>
      <c r="D1710" t="str">
        <f>IF(COUNTA(Metadata!A1705)=1, IF(ISNUMBER(MATCH(LEFT(Metadata!O1705,SEARCH(":",Metadata!O1705)-1),'Library and Platform Vocabulary'!$A$117:$A$413,0)), "Yes", "No"),"")</f>
        <v/>
      </c>
      <c r="E1710" t="str">
        <f ca="1">IF(COUNTA(Metadata!A1705)=1,IF(Metadata!N1705&gt;TODAY(),"No, date is in the future or is invalid", "Yes"),"")</f>
        <v/>
      </c>
    </row>
    <row r="1711" spans="1:5">
      <c r="A1711" t="str">
        <f>IF(COUNTA(Metadata!A1706)=1,ROW(Metadata!A1706),"")</f>
        <v/>
      </c>
      <c r="B1711" t="str">
        <f>IF(COUNTA(Metadata!A1706)=1,IF(COUNTA(Metadata!L1706,Metadata!B1706)=2, IF(Metadata!L1706=Metadata!B1706, "No", "Yes"), "One (or both) of these fields are empty"),"")</f>
        <v/>
      </c>
      <c r="C1711" t="str">
        <f>IF(COUNTA(Metadata!A1706)=1,IF(COUNTA(Metadata!B1706:'Metadata'!P1706)=15, "Yes", "One (or more) of these fields are empty"),"")</f>
        <v/>
      </c>
      <c r="D1711" t="str">
        <f>IF(COUNTA(Metadata!A1706)=1, IF(ISNUMBER(MATCH(LEFT(Metadata!O1706,SEARCH(":",Metadata!O1706)-1),'Library and Platform Vocabulary'!$A$117:$A$413,0)), "Yes", "No"),"")</f>
        <v/>
      </c>
      <c r="E1711" t="str">
        <f ca="1">IF(COUNTA(Metadata!A1706)=1,IF(Metadata!N1706&gt;TODAY(),"No, date is in the future or is invalid", "Yes"),"")</f>
        <v/>
      </c>
    </row>
    <row r="1712" spans="1:5">
      <c r="A1712" t="str">
        <f>IF(COUNTA(Metadata!A1707)=1,ROW(Metadata!A1707),"")</f>
        <v/>
      </c>
      <c r="B1712" t="str">
        <f>IF(COUNTA(Metadata!A1707)=1,IF(COUNTA(Metadata!L1707,Metadata!B1707)=2, IF(Metadata!L1707=Metadata!B1707, "No", "Yes"), "One (or both) of these fields are empty"),"")</f>
        <v/>
      </c>
      <c r="C1712" t="str">
        <f>IF(COUNTA(Metadata!A1707)=1,IF(COUNTA(Metadata!B1707:'Metadata'!P1707)=15, "Yes", "One (or more) of these fields are empty"),"")</f>
        <v/>
      </c>
      <c r="D1712" t="str">
        <f>IF(COUNTA(Metadata!A1707)=1, IF(ISNUMBER(MATCH(LEFT(Metadata!O1707,SEARCH(":",Metadata!O1707)-1),'Library and Platform Vocabulary'!$A$117:$A$413,0)), "Yes", "No"),"")</f>
        <v/>
      </c>
      <c r="E1712" t="str">
        <f ca="1">IF(COUNTA(Metadata!A1707)=1,IF(Metadata!N1707&gt;TODAY(),"No, date is in the future or is invalid", "Yes"),"")</f>
        <v/>
      </c>
    </row>
    <row r="1713" spans="1:5">
      <c r="A1713" t="str">
        <f>IF(COUNTA(Metadata!A1708)=1,ROW(Metadata!A1708),"")</f>
        <v/>
      </c>
      <c r="B1713" t="str">
        <f>IF(COUNTA(Metadata!A1708)=1,IF(COUNTA(Metadata!L1708,Metadata!B1708)=2, IF(Metadata!L1708=Metadata!B1708, "No", "Yes"), "One (or both) of these fields are empty"),"")</f>
        <v/>
      </c>
      <c r="C1713" t="str">
        <f>IF(COUNTA(Metadata!A1708)=1,IF(COUNTA(Metadata!B1708:'Metadata'!P1708)=15, "Yes", "One (or more) of these fields are empty"),"")</f>
        <v/>
      </c>
      <c r="D1713" t="str">
        <f>IF(COUNTA(Metadata!A1708)=1, IF(ISNUMBER(MATCH(LEFT(Metadata!O1708,SEARCH(":",Metadata!O1708)-1),'Library and Platform Vocabulary'!$A$117:$A$413,0)), "Yes", "No"),"")</f>
        <v/>
      </c>
      <c r="E1713" t="str">
        <f ca="1">IF(COUNTA(Metadata!A1708)=1,IF(Metadata!N1708&gt;TODAY(),"No, date is in the future or is invalid", "Yes"),"")</f>
        <v/>
      </c>
    </row>
    <row r="1714" spans="1:5">
      <c r="A1714" t="str">
        <f>IF(COUNTA(Metadata!A1709)=1,ROW(Metadata!A1709),"")</f>
        <v/>
      </c>
      <c r="B1714" t="str">
        <f>IF(COUNTA(Metadata!A1709)=1,IF(COUNTA(Metadata!L1709,Metadata!B1709)=2, IF(Metadata!L1709=Metadata!B1709, "No", "Yes"), "One (or both) of these fields are empty"),"")</f>
        <v/>
      </c>
      <c r="C1714" t="str">
        <f>IF(COUNTA(Metadata!A1709)=1,IF(COUNTA(Metadata!B1709:'Metadata'!P1709)=15, "Yes", "One (or more) of these fields are empty"),"")</f>
        <v/>
      </c>
      <c r="D1714" t="str">
        <f>IF(COUNTA(Metadata!A1709)=1, IF(ISNUMBER(MATCH(LEFT(Metadata!O1709,SEARCH(":",Metadata!O1709)-1),'Library and Platform Vocabulary'!$A$117:$A$413,0)), "Yes", "No"),"")</f>
        <v/>
      </c>
      <c r="E1714" t="str">
        <f ca="1">IF(COUNTA(Metadata!A1709)=1,IF(Metadata!N1709&gt;TODAY(),"No, date is in the future or is invalid", "Yes"),"")</f>
        <v/>
      </c>
    </row>
    <row r="1715" spans="1:5">
      <c r="A1715" t="str">
        <f>IF(COUNTA(Metadata!A1710)=1,ROW(Metadata!A1710),"")</f>
        <v/>
      </c>
      <c r="B1715" t="str">
        <f>IF(COUNTA(Metadata!A1710)=1,IF(COUNTA(Metadata!L1710,Metadata!B1710)=2, IF(Metadata!L1710=Metadata!B1710, "No", "Yes"), "One (or both) of these fields are empty"),"")</f>
        <v/>
      </c>
      <c r="C1715" t="str">
        <f>IF(COUNTA(Metadata!A1710)=1,IF(COUNTA(Metadata!B1710:'Metadata'!P1710)=15, "Yes", "One (or more) of these fields are empty"),"")</f>
        <v/>
      </c>
      <c r="D1715" t="str">
        <f>IF(COUNTA(Metadata!A1710)=1, IF(ISNUMBER(MATCH(LEFT(Metadata!O1710,SEARCH(":",Metadata!O1710)-1),'Library and Platform Vocabulary'!$A$117:$A$413,0)), "Yes", "No"),"")</f>
        <v/>
      </c>
      <c r="E1715" t="str">
        <f ca="1">IF(COUNTA(Metadata!A1710)=1,IF(Metadata!N1710&gt;TODAY(),"No, date is in the future or is invalid", "Yes"),"")</f>
        <v/>
      </c>
    </row>
    <row r="1716" spans="1:5">
      <c r="A1716" t="str">
        <f>IF(COUNTA(Metadata!A1711)=1,ROW(Metadata!A1711),"")</f>
        <v/>
      </c>
      <c r="B1716" t="str">
        <f>IF(COUNTA(Metadata!A1711)=1,IF(COUNTA(Metadata!L1711,Metadata!B1711)=2, IF(Metadata!L1711=Metadata!B1711, "No", "Yes"), "One (or both) of these fields are empty"),"")</f>
        <v/>
      </c>
      <c r="C1716" t="str">
        <f>IF(COUNTA(Metadata!A1711)=1,IF(COUNTA(Metadata!B1711:'Metadata'!P1711)=15, "Yes", "One (or more) of these fields are empty"),"")</f>
        <v/>
      </c>
      <c r="D1716" t="str">
        <f>IF(COUNTA(Metadata!A1711)=1, IF(ISNUMBER(MATCH(LEFT(Metadata!O1711,SEARCH(":",Metadata!O1711)-1),'Library and Platform Vocabulary'!$A$117:$A$413,0)), "Yes", "No"),"")</f>
        <v/>
      </c>
      <c r="E1716" t="str">
        <f ca="1">IF(COUNTA(Metadata!A1711)=1,IF(Metadata!N1711&gt;TODAY(),"No, date is in the future or is invalid", "Yes"),"")</f>
        <v/>
      </c>
    </row>
    <row r="1717" spans="1:5">
      <c r="A1717" t="str">
        <f>IF(COUNTA(Metadata!A1712)=1,ROW(Metadata!A1712),"")</f>
        <v/>
      </c>
      <c r="B1717" t="str">
        <f>IF(COUNTA(Metadata!A1712)=1,IF(COUNTA(Metadata!L1712,Metadata!B1712)=2, IF(Metadata!L1712=Metadata!B1712, "No", "Yes"), "One (or both) of these fields are empty"),"")</f>
        <v/>
      </c>
      <c r="C1717" t="str">
        <f>IF(COUNTA(Metadata!A1712)=1,IF(COUNTA(Metadata!B1712:'Metadata'!P1712)=15, "Yes", "One (or more) of these fields are empty"),"")</f>
        <v/>
      </c>
      <c r="D1717" t="str">
        <f>IF(COUNTA(Metadata!A1712)=1, IF(ISNUMBER(MATCH(LEFT(Metadata!O1712,SEARCH(":",Metadata!O1712)-1),'Library and Platform Vocabulary'!$A$117:$A$413,0)), "Yes", "No"),"")</f>
        <v/>
      </c>
      <c r="E1717" t="str">
        <f ca="1">IF(COUNTA(Metadata!A1712)=1,IF(Metadata!N1712&gt;TODAY(),"No, date is in the future or is invalid", "Yes"),"")</f>
        <v/>
      </c>
    </row>
    <row r="1718" spans="1:5">
      <c r="A1718" t="str">
        <f>IF(COUNTA(Metadata!A1713)=1,ROW(Metadata!A1713),"")</f>
        <v/>
      </c>
      <c r="B1718" t="str">
        <f>IF(COUNTA(Metadata!A1713)=1,IF(COUNTA(Metadata!L1713,Metadata!B1713)=2, IF(Metadata!L1713=Metadata!B1713, "No", "Yes"), "One (or both) of these fields are empty"),"")</f>
        <v/>
      </c>
      <c r="C1718" t="str">
        <f>IF(COUNTA(Metadata!A1713)=1,IF(COUNTA(Metadata!B1713:'Metadata'!P1713)=15, "Yes", "One (or more) of these fields are empty"),"")</f>
        <v/>
      </c>
      <c r="D1718" t="str">
        <f>IF(COUNTA(Metadata!A1713)=1, IF(ISNUMBER(MATCH(LEFT(Metadata!O1713,SEARCH(":",Metadata!O1713)-1),'Library and Platform Vocabulary'!$A$117:$A$413,0)), "Yes", "No"),"")</f>
        <v/>
      </c>
      <c r="E1718" t="str">
        <f ca="1">IF(COUNTA(Metadata!A1713)=1,IF(Metadata!N1713&gt;TODAY(),"No, date is in the future or is invalid", "Yes"),"")</f>
        <v/>
      </c>
    </row>
    <row r="1719" spans="1:5">
      <c r="A1719" t="str">
        <f>IF(COUNTA(Metadata!A1714)=1,ROW(Metadata!A1714),"")</f>
        <v/>
      </c>
      <c r="B1719" t="str">
        <f>IF(COUNTA(Metadata!A1714)=1,IF(COUNTA(Metadata!L1714,Metadata!B1714)=2, IF(Metadata!L1714=Metadata!B1714, "No", "Yes"), "One (or both) of these fields are empty"),"")</f>
        <v/>
      </c>
      <c r="C1719" t="str">
        <f>IF(COUNTA(Metadata!A1714)=1,IF(COUNTA(Metadata!B1714:'Metadata'!P1714)=15, "Yes", "One (or more) of these fields are empty"),"")</f>
        <v/>
      </c>
      <c r="D1719" t="str">
        <f>IF(COUNTA(Metadata!A1714)=1, IF(ISNUMBER(MATCH(LEFT(Metadata!O1714,SEARCH(":",Metadata!O1714)-1),'Library and Platform Vocabulary'!$A$117:$A$413,0)), "Yes", "No"),"")</f>
        <v/>
      </c>
      <c r="E1719" t="str">
        <f ca="1">IF(COUNTA(Metadata!A1714)=1,IF(Metadata!N1714&gt;TODAY(),"No, date is in the future or is invalid", "Yes"),"")</f>
        <v/>
      </c>
    </row>
    <row r="1720" spans="1:5">
      <c r="A1720" t="str">
        <f>IF(COUNTA(Metadata!A1715)=1,ROW(Metadata!A1715),"")</f>
        <v/>
      </c>
      <c r="B1720" t="str">
        <f>IF(COUNTA(Metadata!A1715)=1,IF(COUNTA(Metadata!L1715,Metadata!B1715)=2, IF(Metadata!L1715=Metadata!B1715, "No", "Yes"), "One (or both) of these fields are empty"),"")</f>
        <v/>
      </c>
      <c r="C1720" t="str">
        <f>IF(COUNTA(Metadata!A1715)=1,IF(COUNTA(Metadata!B1715:'Metadata'!P1715)=15, "Yes", "One (or more) of these fields are empty"),"")</f>
        <v/>
      </c>
      <c r="D1720" t="str">
        <f>IF(COUNTA(Metadata!A1715)=1, IF(ISNUMBER(MATCH(LEFT(Metadata!O1715,SEARCH(":",Metadata!O1715)-1),'Library and Platform Vocabulary'!$A$117:$A$413,0)), "Yes", "No"),"")</f>
        <v/>
      </c>
      <c r="E1720" t="str">
        <f ca="1">IF(COUNTA(Metadata!A1715)=1,IF(Metadata!N1715&gt;TODAY(),"No, date is in the future or is invalid", "Yes"),"")</f>
        <v/>
      </c>
    </row>
    <row r="1721" spans="1:5">
      <c r="A1721" t="str">
        <f>IF(COUNTA(Metadata!A1716)=1,ROW(Metadata!A1716),"")</f>
        <v/>
      </c>
      <c r="B1721" t="str">
        <f>IF(COUNTA(Metadata!A1716)=1,IF(COUNTA(Metadata!L1716,Metadata!B1716)=2, IF(Metadata!L1716=Metadata!B1716, "No", "Yes"), "One (or both) of these fields are empty"),"")</f>
        <v/>
      </c>
      <c r="C1721" t="str">
        <f>IF(COUNTA(Metadata!A1716)=1,IF(COUNTA(Metadata!B1716:'Metadata'!P1716)=15, "Yes", "One (or more) of these fields are empty"),"")</f>
        <v/>
      </c>
      <c r="D1721" t="str">
        <f>IF(COUNTA(Metadata!A1716)=1, IF(ISNUMBER(MATCH(LEFT(Metadata!O1716,SEARCH(":",Metadata!O1716)-1),'Library and Platform Vocabulary'!$A$117:$A$413,0)), "Yes", "No"),"")</f>
        <v/>
      </c>
      <c r="E1721" t="str">
        <f ca="1">IF(COUNTA(Metadata!A1716)=1,IF(Metadata!N1716&gt;TODAY(),"No, date is in the future or is invalid", "Yes"),"")</f>
        <v/>
      </c>
    </row>
    <row r="1722" spans="1:5">
      <c r="A1722" t="str">
        <f>IF(COUNTA(Metadata!A1717)=1,ROW(Metadata!A1717),"")</f>
        <v/>
      </c>
      <c r="B1722" t="str">
        <f>IF(COUNTA(Metadata!A1717)=1,IF(COUNTA(Metadata!L1717,Metadata!B1717)=2, IF(Metadata!L1717=Metadata!B1717, "No", "Yes"), "One (or both) of these fields are empty"),"")</f>
        <v/>
      </c>
      <c r="C1722" t="str">
        <f>IF(COUNTA(Metadata!A1717)=1,IF(COUNTA(Metadata!B1717:'Metadata'!P1717)=15, "Yes", "One (or more) of these fields are empty"),"")</f>
        <v/>
      </c>
      <c r="D1722" t="str">
        <f>IF(COUNTA(Metadata!A1717)=1, IF(ISNUMBER(MATCH(LEFT(Metadata!O1717,SEARCH(":",Metadata!O1717)-1),'Library and Platform Vocabulary'!$A$117:$A$413,0)), "Yes", "No"),"")</f>
        <v/>
      </c>
      <c r="E1722" t="str">
        <f ca="1">IF(COUNTA(Metadata!A1717)=1,IF(Metadata!N1717&gt;TODAY(),"No, date is in the future or is invalid", "Yes"),"")</f>
        <v/>
      </c>
    </row>
    <row r="1723" spans="1:5">
      <c r="A1723" t="str">
        <f>IF(COUNTA(Metadata!A1718)=1,ROW(Metadata!A1718),"")</f>
        <v/>
      </c>
      <c r="B1723" t="str">
        <f>IF(COUNTA(Metadata!A1718)=1,IF(COUNTA(Metadata!L1718,Metadata!B1718)=2, IF(Metadata!L1718=Metadata!B1718, "No", "Yes"), "One (or both) of these fields are empty"),"")</f>
        <v/>
      </c>
      <c r="C1723" t="str">
        <f>IF(COUNTA(Metadata!A1718)=1,IF(COUNTA(Metadata!B1718:'Metadata'!P1718)=15, "Yes", "One (or more) of these fields are empty"),"")</f>
        <v/>
      </c>
      <c r="D1723" t="str">
        <f>IF(COUNTA(Metadata!A1718)=1, IF(ISNUMBER(MATCH(LEFT(Metadata!O1718,SEARCH(":",Metadata!O1718)-1),'Library and Platform Vocabulary'!$A$117:$A$413,0)), "Yes", "No"),"")</f>
        <v/>
      </c>
      <c r="E1723" t="str">
        <f ca="1">IF(COUNTA(Metadata!A1718)=1,IF(Metadata!N1718&gt;TODAY(),"No, date is in the future or is invalid", "Yes"),"")</f>
        <v/>
      </c>
    </row>
    <row r="1724" spans="1:5">
      <c r="A1724" t="str">
        <f>IF(COUNTA(Metadata!A1719)=1,ROW(Metadata!A1719),"")</f>
        <v/>
      </c>
      <c r="B1724" t="str">
        <f>IF(COUNTA(Metadata!A1719)=1,IF(COUNTA(Metadata!L1719,Metadata!B1719)=2, IF(Metadata!L1719=Metadata!B1719, "No", "Yes"), "One (or both) of these fields are empty"),"")</f>
        <v/>
      </c>
      <c r="C1724" t="str">
        <f>IF(COUNTA(Metadata!A1719)=1,IF(COUNTA(Metadata!B1719:'Metadata'!P1719)=15, "Yes", "One (or more) of these fields are empty"),"")</f>
        <v/>
      </c>
      <c r="D1724" t="str">
        <f>IF(COUNTA(Metadata!A1719)=1, IF(ISNUMBER(MATCH(LEFT(Metadata!O1719,SEARCH(":",Metadata!O1719)-1),'Library and Platform Vocabulary'!$A$117:$A$413,0)), "Yes", "No"),"")</f>
        <v/>
      </c>
      <c r="E1724" t="str">
        <f ca="1">IF(COUNTA(Metadata!A1719)=1,IF(Metadata!N1719&gt;TODAY(),"No, date is in the future or is invalid", "Yes"),"")</f>
        <v/>
      </c>
    </row>
    <row r="1725" spans="1:5">
      <c r="A1725" t="str">
        <f>IF(COUNTA(Metadata!A1720)=1,ROW(Metadata!A1720),"")</f>
        <v/>
      </c>
      <c r="B1725" t="str">
        <f>IF(COUNTA(Metadata!A1720)=1,IF(COUNTA(Metadata!L1720,Metadata!B1720)=2, IF(Metadata!L1720=Metadata!B1720, "No", "Yes"), "One (or both) of these fields are empty"),"")</f>
        <v/>
      </c>
      <c r="C1725" t="str">
        <f>IF(COUNTA(Metadata!A1720)=1,IF(COUNTA(Metadata!B1720:'Metadata'!P1720)=15, "Yes", "One (or more) of these fields are empty"),"")</f>
        <v/>
      </c>
      <c r="D1725" t="str">
        <f>IF(COUNTA(Metadata!A1720)=1, IF(ISNUMBER(MATCH(LEFT(Metadata!O1720,SEARCH(":",Metadata!O1720)-1),'Library and Platform Vocabulary'!$A$117:$A$413,0)), "Yes", "No"),"")</f>
        <v/>
      </c>
      <c r="E1725" t="str">
        <f ca="1">IF(COUNTA(Metadata!A1720)=1,IF(Metadata!N1720&gt;TODAY(),"No, date is in the future or is invalid", "Yes"),"")</f>
        <v/>
      </c>
    </row>
    <row r="1726" spans="1:5">
      <c r="A1726" t="str">
        <f>IF(COUNTA(Metadata!A1721)=1,ROW(Metadata!A1721),"")</f>
        <v/>
      </c>
      <c r="B1726" t="str">
        <f>IF(COUNTA(Metadata!A1721)=1,IF(COUNTA(Metadata!L1721,Metadata!B1721)=2, IF(Metadata!L1721=Metadata!B1721, "No", "Yes"), "One (or both) of these fields are empty"),"")</f>
        <v/>
      </c>
      <c r="C1726" t="str">
        <f>IF(COUNTA(Metadata!A1721)=1,IF(COUNTA(Metadata!B1721:'Metadata'!P1721)=15, "Yes", "One (or more) of these fields are empty"),"")</f>
        <v/>
      </c>
      <c r="D1726" t="str">
        <f>IF(COUNTA(Metadata!A1721)=1, IF(ISNUMBER(MATCH(LEFT(Metadata!O1721,SEARCH(":",Metadata!O1721)-1),'Library and Platform Vocabulary'!$A$117:$A$413,0)), "Yes", "No"),"")</f>
        <v/>
      </c>
      <c r="E1726" t="str">
        <f ca="1">IF(COUNTA(Metadata!A1721)=1,IF(Metadata!N1721&gt;TODAY(),"No, date is in the future or is invalid", "Yes"),"")</f>
        <v/>
      </c>
    </row>
    <row r="1727" spans="1:5">
      <c r="A1727" t="str">
        <f>IF(COUNTA(Metadata!A1722)=1,ROW(Metadata!A1722),"")</f>
        <v/>
      </c>
      <c r="B1727" t="str">
        <f>IF(COUNTA(Metadata!A1722)=1,IF(COUNTA(Metadata!L1722,Metadata!B1722)=2, IF(Metadata!L1722=Metadata!B1722, "No", "Yes"), "One (or both) of these fields are empty"),"")</f>
        <v/>
      </c>
      <c r="C1727" t="str">
        <f>IF(COUNTA(Metadata!A1722)=1,IF(COUNTA(Metadata!B1722:'Metadata'!P1722)=15, "Yes", "One (or more) of these fields are empty"),"")</f>
        <v/>
      </c>
      <c r="D1727" t="str">
        <f>IF(COUNTA(Metadata!A1722)=1, IF(ISNUMBER(MATCH(LEFT(Metadata!O1722,SEARCH(":",Metadata!O1722)-1),'Library and Platform Vocabulary'!$A$117:$A$413,0)), "Yes", "No"),"")</f>
        <v/>
      </c>
      <c r="E1727" t="str">
        <f ca="1">IF(COUNTA(Metadata!A1722)=1,IF(Metadata!N1722&gt;TODAY(),"No, date is in the future or is invalid", "Yes"),"")</f>
        <v/>
      </c>
    </row>
    <row r="1728" spans="1:5">
      <c r="A1728" t="str">
        <f>IF(COUNTA(Metadata!A1723)=1,ROW(Metadata!A1723),"")</f>
        <v/>
      </c>
      <c r="B1728" t="str">
        <f>IF(COUNTA(Metadata!A1723)=1,IF(COUNTA(Metadata!L1723,Metadata!B1723)=2, IF(Metadata!L1723=Metadata!B1723, "No", "Yes"), "One (or both) of these fields are empty"),"")</f>
        <v/>
      </c>
      <c r="C1728" t="str">
        <f>IF(COUNTA(Metadata!A1723)=1,IF(COUNTA(Metadata!B1723:'Metadata'!P1723)=15, "Yes", "One (or more) of these fields are empty"),"")</f>
        <v/>
      </c>
      <c r="D1728" t="str">
        <f>IF(COUNTA(Metadata!A1723)=1, IF(ISNUMBER(MATCH(LEFT(Metadata!O1723,SEARCH(":",Metadata!O1723)-1),'Library and Platform Vocabulary'!$A$117:$A$413,0)), "Yes", "No"),"")</f>
        <v/>
      </c>
      <c r="E1728" t="str">
        <f ca="1">IF(COUNTA(Metadata!A1723)=1,IF(Metadata!N1723&gt;TODAY(),"No, date is in the future or is invalid", "Yes"),"")</f>
        <v/>
      </c>
    </row>
    <row r="1729" spans="1:5">
      <c r="A1729" t="str">
        <f>IF(COUNTA(Metadata!A1724)=1,ROW(Metadata!A1724),"")</f>
        <v/>
      </c>
      <c r="B1729" t="str">
        <f>IF(COUNTA(Metadata!A1724)=1,IF(COUNTA(Metadata!L1724,Metadata!B1724)=2, IF(Metadata!L1724=Metadata!B1724, "No", "Yes"), "One (or both) of these fields are empty"),"")</f>
        <v/>
      </c>
      <c r="C1729" t="str">
        <f>IF(COUNTA(Metadata!A1724)=1,IF(COUNTA(Metadata!B1724:'Metadata'!P1724)=15, "Yes", "One (or more) of these fields are empty"),"")</f>
        <v/>
      </c>
      <c r="D1729" t="str">
        <f>IF(COUNTA(Metadata!A1724)=1, IF(ISNUMBER(MATCH(LEFT(Metadata!O1724,SEARCH(":",Metadata!O1724)-1),'Library and Platform Vocabulary'!$A$117:$A$413,0)), "Yes", "No"),"")</f>
        <v/>
      </c>
      <c r="E1729" t="str">
        <f ca="1">IF(COUNTA(Metadata!A1724)=1,IF(Metadata!N1724&gt;TODAY(),"No, date is in the future or is invalid", "Yes"),"")</f>
        <v/>
      </c>
    </row>
    <row r="1730" spans="1:5">
      <c r="A1730" t="str">
        <f>IF(COUNTA(Metadata!A1725)=1,ROW(Metadata!A1725),"")</f>
        <v/>
      </c>
      <c r="B1730" t="str">
        <f>IF(COUNTA(Metadata!A1725)=1,IF(COUNTA(Metadata!L1725,Metadata!B1725)=2, IF(Metadata!L1725=Metadata!B1725, "No", "Yes"), "One (or both) of these fields are empty"),"")</f>
        <v/>
      </c>
      <c r="C1730" t="str">
        <f>IF(COUNTA(Metadata!A1725)=1,IF(COUNTA(Metadata!B1725:'Metadata'!P1725)=15, "Yes", "One (or more) of these fields are empty"),"")</f>
        <v/>
      </c>
      <c r="D1730" t="str">
        <f>IF(COUNTA(Metadata!A1725)=1, IF(ISNUMBER(MATCH(LEFT(Metadata!O1725,SEARCH(":",Metadata!O1725)-1),'Library and Platform Vocabulary'!$A$117:$A$413,0)), "Yes", "No"),"")</f>
        <v/>
      </c>
      <c r="E1730" t="str">
        <f ca="1">IF(COUNTA(Metadata!A1725)=1,IF(Metadata!N1725&gt;TODAY(),"No, date is in the future or is invalid", "Yes"),"")</f>
        <v/>
      </c>
    </row>
    <row r="1731" spans="1:5">
      <c r="A1731" t="str">
        <f>IF(COUNTA(Metadata!A1726)=1,ROW(Metadata!A1726),"")</f>
        <v/>
      </c>
      <c r="B1731" t="str">
        <f>IF(COUNTA(Metadata!A1726)=1,IF(COUNTA(Metadata!L1726,Metadata!B1726)=2, IF(Metadata!L1726=Metadata!B1726, "No", "Yes"), "One (or both) of these fields are empty"),"")</f>
        <v/>
      </c>
      <c r="C1731" t="str">
        <f>IF(COUNTA(Metadata!A1726)=1,IF(COUNTA(Metadata!B1726:'Metadata'!P1726)=15, "Yes", "One (or more) of these fields are empty"),"")</f>
        <v/>
      </c>
      <c r="D1731" t="str">
        <f>IF(COUNTA(Metadata!A1726)=1, IF(ISNUMBER(MATCH(LEFT(Metadata!O1726,SEARCH(":",Metadata!O1726)-1),'Library and Platform Vocabulary'!$A$117:$A$413,0)), "Yes", "No"),"")</f>
        <v/>
      </c>
      <c r="E1731" t="str">
        <f ca="1">IF(COUNTA(Metadata!A1726)=1,IF(Metadata!N1726&gt;TODAY(),"No, date is in the future or is invalid", "Yes"),"")</f>
        <v/>
      </c>
    </row>
    <row r="1732" spans="1:5">
      <c r="A1732" t="str">
        <f>IF(COUNTA(Metadata!A1727)=1,ROW(Metadata!A1727),"")</f>
        <v/>
      </c>
      <c r="B1732" t="str">
        <f>IF(COUNTA(Metadata!A1727)=1,IF(COUNTA(Metadata!L1727,Metadata!B1727)=2, IF(Metadata!L1727=Metadata!B1727, "No", "Yes"), "One (or both) of these fields are empty"),"")</f>
        <v/>
      </c>
      <c r="C1732" t="str">
        <f>IF(COUNTA(Metadata!A1727)=1,IF(COUNTA(Metadata!B1727:'Metadata'!P1727)=15, "Yes", "One (or more) of these fields are empty"),"")</f>
        <v/>
      </c>
      <c r="D1732" t="str">
        <f>IF(COUNTA(Metadata!A1727)=1, IF(ISNUMBER(MATCH(LEFT(Metadata!O1727,SEARCH(":",Metadata!O1727)-1),'Library and Platform Vocabulary'!$A$117:$A$413,0)), "Yes", "No"),"")</f>
        <v/>
      </c>
      <c r="E1732" t="str">
        <f ca="1">IF(COUNTA(Metadata!A1727)=1,IF(Metadata!N1727&gt;TODAY(),"No, date is in the future or is invalid", "Yes"),"")</f>
        <v/>
      </c>
    </row>
    <row r="1733" spans="1:5">
      <c r="A1733" t="str">
        <f>IF(COUNTA(Metadata!A1728)=1,ROW(Metadata!A1728),"")</f>
        <v/>
      </c>
      <c r="B1733" t="str">
        <f>IF(COUNTA(Metadata!A1728)=1,IF(COUNTA(Metadata!L1728,Metadata!B1728)=2, IF(Metadata!L1728=Metadata!B1728, "No", "Yes"), "One (or both) of these fields are empty"),"")</f>
        <v/>
      </c>
      <c r="C1733" t="str">
        <f>IF(COUNTA(Metadata!A1728)=1,IF(COUNTA(Metadata!B1728:'Metadata'!P1728)=15, "Yes", "One (or more) of these fields are empty"),"")</f>
        <v/>
      </c>
      <c r="D1733" t="str">
        <f>IF(COUNTA(Metadata!A1728)=1, IF(ISNUMBER(MATCH(LEFT(Metadata!O1728,SEARCH(":",Metadata!O1728)-1),'Library and Platform Vocabulary'!$A$117:$A$413,0)), "Yes", "No"),"")</f>
        <v/>
      </c>
      <c r="E1733" t="str">
        <f ca="1">IF(COUNTA(Metadata!A1728)=1,IF(Metadata!N1728&gt;TODAY(),"No, date is in the future or is invalid", "Yes"),"")</f>
        <v/>
      </c>
    </row>
    <row r="1734" spans="1:5">
      <c r="A1734" t="str">
        <f>IF(COUNTA(Metadata!A1729)=1,ROW(Metadata!A1729),"")</f>
        <v/>
      </c>
      <c r="B1734" t="str">
        <f>IF(COUNTA(Metadata!A1729)=1,IF(COUNTA(Metadata!L1729,Metadata!B1729)=2, IF(Metadata!L1729=Metadata!B1729, "No", "Yes"), "One (or both) of these fields are empty"),"")</f>
        <v/>
      </c>
      <c r="C1734" t="str">
        <f>IF(COUNTA(Metadata!A1729)=1,IF(COUNTA(Metadata!B1729:'Metadata'!P1729)=15, "Yes", "One (or more) of these fields are empty"),"")</f>
        <v/>
      </c>
      <c r="D1734" t="str">
        <f>IF(COUNTA(Metadata!A1729)=1, IF(ISNUMBER(MATCH(LEFT(Metadata!O1729,SEARCH(":",Metadata!O1729)-1),'Library and Platform Vocabulary'!$A$117:$A$413,0)), "Yes", "No"),"")</f>
        <v/>
      </c>
      <c r="E1734" t="str">
        <f ca="1">IF(COUNTA(Metadata!A1729)=1,IF(Metadata!N1729&gt;TODAY(),"No, date is in the future or is invalid", "Yes"),"")</f>
        <v/>
      </c>
    </row>
    <row r="1735" spans="1:5">
      <c r="A1735" t="str">
        <f>IF(COUNTA(Metadata!A1730)=1,ROW(Metadata!A1730),"")</f>
        <v/>
      </c>
      <c r="B1735" t="str">
        <f>IF(COUNTA(Metadata!A1730)=1,IF(COUNTA(Metadata!L1730,Metadata!B1730)=2, IF(Metadata!L1730=Metadata!B1730, "No", "Yes"), "One (or both) of these fields are empty"),"")</f>
        <v/>
      </c>
      <c r="C1735" t="str">
        <f>IF(COUNTA(Metadata!A1730)=1,IF(COUNTA(Metadata!B1730:'Metadata'!P1730)=15, "Yes", "One (or more) of these fields are empty"),"")</f>
        <v/>
      </c>
      <c r="D1735" t="str">
        <f>IF(COUNTA(Metadata!A1730)=1, IF(ISNUMBER(MATCH(LEFT(Metadata!O1730,SEARCH(":",Metadata!O1730)-1),'Library and Platform Vocabulary'!$A$117:$A$413,0)), "Yes", "No"),"")</f>
        <v/>
      </c>
      <c r="E1735" t="str">
        <f ca="1">IF(COUNTA(Metadata!A1730)=1,IF(Metadata!N1730&gt;TODAY(),"No, date is in the future or is invalid", "Yes"),"")</f>
        <v/>
      </c>
    </row>
    <row r="1736" spans="1:5">
      <c r="A1736" t="str">
        <f>IF(COUNTA(Metadata!A1731)=1,ROW(Metadata!A1731),"")</f>
        <v/>
      </c>
      <c r="B1736" t="str">
        <f>IF(COUNTA(Metadata!A1731)=1,IF(COUNTA(Metadata!L1731,Metadata!B1731)=2, IF(Metadata!L1731=Metadata!B1731, "No", "Yes"), "One (or both) of these fields are empty"),"")</f>
        <v/>
      </c>
      <c r="C1736" t="str">
        <f>IF(COUNTA(Metadata!A1731)=1,IF(COUNTA(Metadata!B1731:'Metadata'!P1731)=15, "Yes", "One (or more) of these fields are empty"),"")</f>
        <v/>
      </c>
      <c r="D1736" t="str">
        <f>IF(COUNTA(Metadata!A1731)=1, IF(ISNUMBER(MATCH(LEFT(Metadata!O1731,SEARCH(":",Metadata!O1731)-1),'Library and Platform Vocabulary'!$A$117:$A$413,0)), "Yes", "No"),"")</f>
        <v/>
      </c>
      <c r="E1736" t="str">
        <f ca="1">IF(COUNTA(Metadata!A1731)=1,IF(Metadata!N1731&gt;TODAY(),"No, date is in the future or is invalid", "Yes"),"")</f>
        <v/>
      </c>
    </row>
    <row r="1737" spans="1:5">
      <c r="A1737" t="str">
        <f>IF(COUNTA(Metadata!A1732)=1,ROW(Metadata!A1732),"")</f>
        <v/>
      </c>
      <c r="B1737" t="str">
        <f>IF(COUNTA(Metadata!A1732)=1,IF(COUNTA(Metadata!L1732,Metadata!B1732)=2, IF(Metadata!L1732=Metadata!B1732, "No", "Yes"), "One (or both) of these fields are empty"),"")</f>
        <v/>
      </c>
      <c r="C1737" t="str">
        <f>IF(COUNTA(Metadata!A1732)=1,IF(COUNTA(Metadata!B1732:'Metadata'!P1732)=15, "Yes", "One (or more) of these fields are empty"),"")</f>
        <v/>
      </c>
      <c r="D1737" t="str">
        <f>IF(COUNTA(Metadata!A1732)=1, IF(ISNUMBER(MATCH(LEFT(Metadata!O1732,SEARCH(":",Metadata!O1732)-1),'Library and Platform Vocabulary'!$A$117:$A$413,0)), "Yes", "No"),"")</f>
        <v/>
      </c>
      <c r="E1737" t="str">
        <f ca="1">IF(COUNTA(Metadata!A1732)=1,IF(Metadata!N1732&gt;TODAY(),"No, date is in the future or is invalid", "Yes"),"")</f>
        <v/>
      </c>
    </row>
    <row r="1738" spans="1:5">
      <c r="A1738" t="str">
        <f>IF(COUNTA(Metadata!A1733)=1,ROW(Metadata!A1733),"")</f>
        <v/>
      </c>
      <c r="B1738" t="str">
        <f>IF(COUNTA(Metadata!A1733)=1,IF(COUNTA(Metadata!L1733,Metadata!B1733)=2, IF(Metadata!L1733=Metadata!B1733, "No", "Yes"), "One (or both) of these fields are empty"),"")</f>
        <v/>
      </c>
      <c r="C1738" t="str">
        <f>IF(COUNTA(Metadata!A1733)=1,IF(COUNTA(Metadata!B1733:'Metadata'!P1733)=15, "Yes", "One (or more) of these fields are empty"),"")</f>
        <v/>
      </c>
      <c r="D1738" t="str">
        <f>IF(COUNTA(Metadata!A1733)=1, IF(ISNUMBER(MATCH(LEFT(Metadata!O1733,SEARCH(":",Metadata!O1733)-1),'Library and Platform Vocabulary'!$A$117:$A$413,0)), "Yes", "No"),"")</f>
        <v/>
      </c>
      <c r="E1738" t="str">
        <f ca="1">IF(COUNTA(Metadata!A1733)=1,IF(Metadata!N1733&gt;TODAY(),"No, date is in the future or is invalid", "Yes"),"")</f>
        <v/>
      </c>
    </row>
    <row r="1739" spans="1:5">
      <c r="A1739" t="str">
        <f>IF(COUNTA(Metadata!A1734)=1,ROW(Metadata!A1734),"")</f>
        <v/>
      </c>
      <c r="B1739" t="str">
        <f>IF(COUNTA(Metadata!A1734)=1,IF(COUNTA(Metadata!L1734,Metadata!B1734)=2, IF(Metadata!L1734=Metadata!B1734, "No", "Yes"), "One (or both) of these fields are empty"),"")</f>
        <v/>
      </c>
      <c r="C1739" t="str">
        <f>IF(COUNTA(Metadata!A1734)=1,IF(COUNTA(Metadata!B1734:'Metadata'!P1734)=15, "Yes", "One (or more) of these fields are empty"),"")</f>
        <v/>
      </c>
      <c r="D1739" t="str">
        <f>IF(COUNTA(Metadata!A1734)=1, IF(ISNUMBER(MATCH(LEFT(Metadata!O1734,SEARCH(":",Metadata!O1734)-1),'Library and Platform Vocabulary'!$A$117:$A$413,0)), "Yes", "No"),"")</f>
        <v/>
      </c>
      <c r="E1739" t="str">
        <f ca="1">IF(COUNTA(Metadata!A1734)=1,IF(Metadata!N1734&gt;TODAY(),"No, date is in the future or is invalid", "Yes"),"")</f>
        <v/>
      </c>
    </row>
    <row r="1740" spans="1:5">
      <c r="A1740" t="str">
        <f>IF(COUNTA(Metadata!A1735)=1,ROW(Metadata!A1735),"")</f>
        <v/>
      </c>
      <c r="B1740" t="str">
        <f>IF(COUNTA(Metadata!A1735)=1,IF(COUNTA(Metadata!L1735,Metadata!B1735)=2, IF(Metadata!L1735=Metadata!B1735, "No", "Yes"), "One (or both) of these fields are empty"),"")</f>
        <v/>
      </c>
      <c r="C1740" t="str">
        <f>IF(COUNTA(Metadata!A1735)=1,IF(COUNTA(Metadata!B1735:'Metadata'!P1735)=15, "Yes", "One (or more) of these fields are empty"),"")</f>
        <v/>
      </c>
      <c r="D1740" t="str">
        <f>IF(COUNTA(Metadata!A1735)=1, IF(ISNUMBER(MATCH(LEFT(Metadata!O1735,SEARCH(":",Metadata!O1735)-1),'Library and Platform Vocabulary'!$A$117:$A$413,0)), "Yes", "No"),"")</f>
        <v/>
      </c>
      <c r="E1740" t="str">
        <f ca="1">IF(COUNTA(Metadata!A1735)=1,IF(Metadata!N1735&gt;TODAY(),"No, date is in the future or is invalid", "Yes"),"")</f>
        <v/>
      </c>
    </row>
    <row r="1741" spans="1:5">
      <c r="A1741" t="str">
        <f>IF(COUNTA(Metadata!A1736)=1,ROW(Metadata!A1736),"")</f>
        <v/>
      </c>
      <c r="B1741" t="str">
        <f>IF(COUNTA(Metadata!A1736)=1,IF(COUNTA(Metadata!L1736,Metadata!B1736)=2, IF(Metadata!L1736=Metadata!B1736, "No", "Yes"), "One (or both) of these fields are empty"),"")</f>
        <v/>
      </c>
      <c r="C1741" t="str">
        <f>IF(COUNTA(Metadata!A1736)=1,IF(COUNTA(Metadata!B1736:'Metadata'!P1736)=15, "Yes", "One (or more) of these fields are empty"),"")</f>
        <v/>
      </c>
      <c r="D1741" t="str">
        <f>IF(COUNTA(Metadata!A1736)=1, IF(ISNUMBER(MATCH(LEFT(Metadata!O1736,SEARCH(":",Metadata!O1736)-1),'Library and Platform Vocabulary'!$A$117:$A$413,0)), "Yes", "No"),"")</f>
        <v/>
      </c>
      <c r="E1741" t="str">
        <f ca="1">IF(COUNTA(Metadata!A1736)=1,IF(Metadata!N1736&gt;TODAY(),"No, date is in the future or is invalid", "Yes"),"")</f>
        <v/>
      </c>
    </row>
    <row r="1742" spans="1:5">
      <c r="A1742" t="str">
        <f>IF(COUNTA(Metadata!A1737)=1,ROW(Metadata!A1737),"")</f>
        <v/>
      </c>
      <c r="B1742" t="str">
        <f>IF(COUNTA(Metadata!A1737)=1,IF(COUNTA(Metadata!L1737,Metadata!B1737)=2, IF(Metadata!L1737=Metadata!B1737, "No", "Yes"), "One (or both) of these fields are empty"),"")</f>
        <v/>
      </c>
      <c r="C1742" t="str">
        <f>IF(COUNTA(Metadata!A1737)=1,IF(COUNTA(Metadata!B1737:'Metadata'!P1737)=15, "Yes", "One (or more) of these fields are empty"),"")</f>
        <v/>
      </c>
      <c r="D1742" t="str">
        <f>IF(COUNTA(Metadata!A1737)=1, IF(ISNUMBER(MATCH(LEFT(Metadata!O1737,SEARCH(":",Metadata!O1737)-1),'Library and Platform Vocabulary'!$A$117:$A$413,0)), "Yes", "No"),"")</f>
        <v/>
      </c>
      <c r="E1742" t="str">
        <f ca="1">IF(COUNTA(Metadata!A1737)=1,IF(Metadata!N1737&gt;TODAY(),"No, date is in the future or is invalid", "Yes"),"")</f>
        <v/>
      </c>
    </row>
    <row r="1743" spans="1:5">
      <c r="A1743" t="str">
        <f>IF(COUNTA(Metadata!A1738)=1,ROW(Metadata!A1738),"")</f>
        <v/>
      </c>
      <c r="B1743" t="str">
        <f>IF(COUNTA(Metadata!A1738)=1,IF(COUNTA(Metadata!L1738,Metadata!B1738)=2, IF(Metadata!L1738=Metadata!B1738, "No", "Yes"), "One (or both) of these fields are empty"),"")</f>
        <v/>
      </c>
      <c r="C1743" t="str">
        <f>IF(COUNTA(Metadata!A1738)=1,IF(COUNTA(Metadata!B1738:'Metadata'!P1738)=15, "Yes", "One (or more) of these fields are empty"),"")</f>
        <v/>
      </c>
      <c r="D1743" t="str">
        <f>IF(COUNTA(Metadata!A1738)=1, IF(ISNUMBER(MATCH(LEFT(Metadata!O1738,SEARCH(":",Metadata!O1738)-1),'Library and Platform Vocabulary'!$A$117:$A$413,0)), "Yes", "No"),"")</f>
        <v/>
      </c>
      <c r="E1743" t="str">
        <f ca="1">IF(COUNTA(Metadata!A1738)=1,IF(Metadata!N1738&gt;TODAY(),"No, date is in the future or is invalid", "Yes"),"")</f>
        <v/>
      </c>
    </row>
    <row r="1744" spans="1:5">
      <c r="A1744" t="str">
        <f>IF(COUNTA(Metadata!A1739)=1,ROW(Metadata!A1739),"")</f>
        <v/>
      </c>
      <c r="B1744" t="str">
        <f>IF(COUNTA(Metadata!A1739)=1,IF(COUNTA(Metadata!L1739,Metadata!B1739)=2, IF(Metadata!L1739=Metadata!B1739, "No", "Yes"), "One (or both) of these fields are empty"),"")</f>
        <v/>
      </c>
      <c r="C1744" t="str">
        <f>IF(COUNTA(Metadata!A1739)=1,IF(COUNTA(Metadata!B1739:'Metadata'!P1739)=15, "Yes", "One (or more) of these fields are empty"),"")</f>
        <v/>
      </c>
      <c r="D1744" t="str">
        <f>IF(COUNTA(Metadata!A1739)=1, IF(ISNUMBER(MATCH(LEFT(Metadata!O1739,SEARCH(":",Metadata!O1739)-1),'Library and Platform Vocabulary'!$A$117:$A$413,0)), "Yes", "No"),"")</f>
        <v/>
      </c>
      <c r="E1744" t="str">
        <f ca="1">IF(COUNTA(Metadata!A1739)=1,IF(Metadata!N1739&gt;TODAY(),"No, date is in the future or is invalid", "Yes"),"")</f>
        <v/>
      </c>
    </row>
    <row r="1745" spans="1:5">
      <c r="A1745" t="str">
        <f>IF(COUNTA(Metadata!A1740)=1,ROW(Metadata!A1740),"")</f>
        <v/>
      </c>
      <c r="B1745" t="str">
        <f>IF(COUNTA(Metadata!A1740)=1,IF(COUNTA(Metadata!L1740,Metadata!B1740)=2, IF(Metadata!L1740=Metadata!B1740, "No", "Yes"), "One (or both) of these fields are empty"),"")</f>
        <v/>
      </c>
      <c r="C1745" t="str">
        <f>IF(COUNTA(Metadata!A1740)=1,IF(COUNTA(Metadata!B1740:'Metadata'!P1740)=15, "Yes", "One (or more) of these fields are empty"),"")</f>
        <v/>
      </c>
      <c r="D1745" t="str">
        <f>IF(COUNTA(Metadata!A1740)=1, IF(ISNUMBER(MATCH(LEFT(Metadata!O1740,SEARCH(":",Metadata!O1740)-1),'Library and Platform Vocabulary'!$A$117:$A$413,0)), "Yes", "No"),"")</f>
        <v/>
      </c>
      <c r="E1745" t="str">
        <f ca="1">IF(COUNTA(Metadata!A1740)=1,IF(Metadata!N1740&gt;TODAY(),"No, date is in the future or is invalid", "Yes"),"")</f>
        <v/>
      </c>
    </row>
    <row r="1746" spans="1:5">
      <c r="A1746" t="str">
        <f>IF(COUNTA(Metadata!A1741)=1,ROW(Metadata!A1741),"")</f>
        <v/>
      </c>
      <c r="B1746" t="str">
        <f>IF(COUNTA(Metadata!A1741)=1,IF(COUNTA(Metadata!L1741,Metadata!B1741)=2, IF(Metadata!L1741=Metadata!B1741, "No", "Yes"), "One (or both) of these fields are empty"),"")</f>
        <v/>
      </c>
      <c r="C1746" t="str">
        <f>IF(COUNTA(Metadata!A1741)=1,IF(COUNTA(Metadata!B1741:'Metadata'!P1741)=15, "Yes", "One (or more) of these fields are empty"),"")</f>
        <v/>
      </c>
      <c r="D1746" t="str">
        <f>IF(COUNTA(Metadata!A1741)=1, IF(ISNUMBER(MATCH(LEFT(Metadata!O1741,SEARCH(":",Metadata!O1741)-1),'Library and Platform Vocabulary'!$A$117:$A$413,0)), "Yes", "No"),"")</f>
        <v/>
      </c>
      <c r="E1746" t="str">
        <f ca="1">IF(COUNTA(Metadata!A1741)=1,IF(Metadata!N1741&gt;TODAY(),"No, date is in the future or is invalid", "Yes"),"")</f>
        <v/>
      </c>
    </row>
    <row r="1747" spans="1:5">
      <c r="A1747" t="str">
        <f>IF(COUNTA(Metadata!A1742)=1,ROW(Metadata!A1742),"")</f>
        <v/>
      </c>
      <c r="B1747" t="str">
        <f>IF(COUNTA(Metadata!A1742)=1,IF(COUNTA(Metadata!L1742,Metadata!B1742)=2, IF(Metadata!L1742=Metadata!B1742, "No", "Yes"), "One (or both) of these fields are empty"),"")</f>
        <v/>
      </c>
      <c r="C1747" t="str">
        <f>IF(COUNTA(Metadata!A1742)=1,IF(COUNTA(Metadata!B1742:'Metadata'!P1742)=15, "Yes", "One (or more) of these fields are empty"),"")</f>
        <v/>
      </c>
      <c r="D1747" t="str">
        <f>IF(COUNTA(Metadata!A1742)=1, IF(ISNUMBER(MATCH(LEFT(Metadata!O1742,SEARCH(":",Metadata!O1742)-1),'Library and Platform Vocabulary'!$A$117:$A$413,0)), "Yes", "No"),"")</f>
        <v/>
      </c>
      <c r="E1747" t="str">
        <f ca="1">IF(COUNTA(Metadata!A1742)=1,IF(Metadata!N1742&gt;TODAY(),"No, date is in the future or is invalid", "Yes"),"")</f>
        <v/>
      </c>
    </row>
    <row r="1748" spans="1:5">
      <c r="A1748" t="str">
        <f>IF(COUNTA(Metadata!A1743)=1,ROW(Metadata!A1743),"")</f>
        <v/>
      </c>
      <c r="B1748" t="str">
        <f>IF(COUNTA(Metadata!A1743)=1,IF(COUNTA(Metadata!L1743,Metadata!B1743)=2, IF(Metadata!L1743=Metadata!B1743, "No", "Yes"), "One (or both) of these fields are empty"),"")</f>
        <v/>
      </c>
      <c r="C1748" t="str">
        <f>IF(COUNTA(Metadata!A1743)=1,IF(COUNTA(Metadata!B1743:'Metadata'!P1743)=15, "Yes", "One (or more) of these fields are empty"),"")</f>
        <v/>
      </c>
      <c r="D1748" t="str">
        <f>IF(COUNTA(Metadata!A1743)=1, IF(ISNUMBER(MATCH(LEFT(Metadata!O1743,SEARCH(":",Metadata!O1743)-1),'Library and Platform Vocabulary'!$A$117:$A$413,0)), "Yes", "No"),"")</f>
        <v/>
      </c>
      <c r="E1748" t="str">
        <f ca="1">IF(COUNTA(Metadata!A1743)=1,IF(Metadata!N1743&gt;TODAY(),"No, date is in the future or is invalid", "Yes"),"")</f>
        <v/>
      </c>
    </row>
    <row r="1749" spans="1:5">
      <c r="A1749" t="str">
        <f>IF(COUNTA(Metadata!A1744)=1,ROW(Metadata!A1744),"")</f>
        <v/>
      </c>
      <c r="B1749" t="str">
        <f>IF(COUNTA(Metadata!A1744)=1,IF(COUNTA(Metadata!L1744,Metadata!B1744)=2, IF(Metadata!L1744=Metadata!B1744, "No", "Yes"), "One (or both) of these fields are empty"),"")</f>
        <v/>
      </c>
      <c r="C1749" t="str">
        <f>IF(COUNTA(Metadata!A1744)=1,IF(COUNTA(Metadata!B1744:'Metadata'!P1744)=15, "Yes", "One (or more) of these fields are empty"),"")</f>
        <v/>
      </c>
      <c r="D1749" t="str">
        <f>IF(COUNTA(Metadata!A1744)=1, IF(ISNUMBER(MATCH(LEFT(Metadata!O1744,SEARCH(":",Metadata!O1744)-1),'Library and Platform Vocabulary'!$A$117:$A$413,0)), "Yes", "No"),"")</f>
        <v/>
      </c>
      <c r="E1749" t="str">
        <f ca="1">IF(COUNTA(Metadata!A1744)=1,IF(Metadata!N1744&gt;TODAY(),"No, date is in the future or is invalid", "Yes"),"")</f>
        <v/>
      </c>
    </row>
    <row r="1750" spans="1:5">
      <c r="A1750" t="str">
        <f>IF(COUNTA(Metadata!A1745)=1,ROW(Metadata!A1745),"")</f>
        <v/>
      </c>
      <c r="B1750" t="str">
        <f>IF(COUNTA(Metadata!A1745)=1,IF(COUNTA(Metadata!L1745,Metadata!B1745)=2, IF(Metadata!L1745=Metadata!B1745, "No", "Yes"), "One (or both) of these fields are empty"),"")</f>
        <v/>
      </c>
      <c r="C1750" t="str">
        <f>IF(COUNTA(Metadata!A1745)=1,IF(COUNTA(Metadata!B1745:'Metadata'!P1745)=15, "Yes", "One (or more) of these fields are empty"),"")</f>
        <v/>
      </c>
      <c r="D1750" t="str">
        <f>IF(COUNTA(Metadata!A1745)=1, IF(ISNUMBER(MATCH(LEFT(Metadata!O1745,SEARCH(":",Metadata!O1745)-1),'Library and Platform Vocabulary'!$A$117:$A$413,0)), "Yes", "No"),"")</f>
        <v/>
      </c>
      <c r="E1750" t="str">
        <f ca="1">IF(COUNTA(Metadata!A1745)=1,IF(Metadata!N1745&gt;TODAY(),"No, date is in the future or is invalid", "Yes"),"")</f>
        <v/>
      </c>
    </row>
    <row r="1751" spans="1:5">
      <c r="A1751" t="str">
        <f>IF(COUNTA(Metadata!A1746)=1,ROW(Metadata!A1746),"")</f>
        <v/>
      </c>
      <c r="B1751" t="str">
        <f>IF(COUNTA(Metadata!A1746)=1,IF(COUNTA(Metadata!L1746,Metadata!B1746)=2, IF(Metadata!L1746=Metadata!B1746, "No", "Yes"), "One (or both) of these fields are empty"),"")</f>
        <v/>
      </c>
      <c r="C1751" t="str">
        <f>IF(COUNTA(Metadata!A1746)=1,IF(COUNTA(Metadata!B1746:'Metadata'!P1746)=15, "Yes", "One (or more) of these fields are empty"),"")</f>
        <v/>
      </c>
      <c r="D1751" t="str">
        <f>IF(COUNTA(Metadata!A1746)=1, IF(ISNUMBER(MATCH(LEFT(Metadata!O1746,SEARCH(":",Metadata!O1746)-1),'Library and Platform Vocabulary'!$A$117:$A$413,0)), "Yes", "No"),"")</f>
        <v/>
      </c>
      <c r="E1751" t="str">
        <f ca="1">IF(COUNTA(Metadata!A1746)=1,IF(Metadata!N1746&gt;TODAY(),"No, date is in the future or is invalid", "Yes"),"")</f>
        <v/>
      </c>
    </row>
    <row r="1752" spans="1:5">
      <c r="A1752" t="str">
        <f>IF(COUNTA(Metadata!A1747)=1,ROW(Metadata!A1747),"")</f>
        <v/>
      </c>
      <c r="B1752" t="str">
        <f>IF(COUNTA(Metadata!A1747)=1,IF(COUNTA(Metadata!L1747,Metadata!B1747)=2, IF(Metadata!L1747=Metadata!B1747, "No", "Yes"), "One (or both) of these fields are empty"),"")</f>
        <v/>
      </c>
      <c r="C1752" t="str">
        <f>IF(COUNTA(Metadata!A1747)=1,IF(COUNTA(Metadata!B1747:'Metadata'!P1747)=15, "Yes", "One (or more) of these fields are empty"),"")</f>
        <v/>
      </c>
      <c r="D1752" t="str">
        <f>IF(COUNTA(Metadata!A1747)=1, IF(ISNUMBER(MATCH(LEFT(Metadata!O1747,SEARCH(":",Metadata!O1747)-1),'Library and Platform Vocabulary'!$A$117:$A$413,0)), "Yes", "No"),"")</f>
        <v/>
      </c>
      <c r="E1752" t="str">
        <f ca="1">IF(COUNTA(Metadata!A1747)=1,IF(Metadata!N1747&gt;TODAY(),"No, date is in the future or is invalid", "Yes"),"")</f>
        <v/>
      </c>
    </row>
    <row r="1753" spans="1:5">
      <c r="A1753" t="str">
        <f>IF(COUNTA(Metadata!A1748)=1,ROW(Metadata!A1748),"")</f>
        <v/>
      </c>
      <c r="B1753" t="str">
        <f>IF(COUNTA(Metadata!A1748)=1,IF(COUNTA(Metadata!L1748,Metadata!B1748)=2, IF(Metadata!L1748=Metadata!B1748, "No", "Yes"), "One (or both) of these fields are empty"),"")</f>
        <v/>
      </c>
      <c r="C1753" t="str">
        <f>IF(COUNTA(Metadata!A1748)=1,IF(COUNTA(Metadata!B1748:'Metadata'!P1748)=15, "Yes", "One (or more) of these fields are empty"),"")</f>
        <v/>
      </c>
      <c r="D1753" t="str">
        <f>IF(COUNTA(Metadata!A1748)=1, IF(ISNUMBER(MATCH(LEFT(Metadata!O1748,SEARCH(":",Metadata!O1748)-1),'Library and Platform Vocabulary'!$A$117:$A$413,0)), "Yes", "No"),"")</f>
        <v/>
      </c>
      <c r="E1753" t="str">
        <f ca="1">IF(COUNTA(Metadata!A1748)=1,IF(Metadata!N1748&gt;TODAY(),"No, date is in the future or is invalid", "Yes"),"")</f>
        <v/>
      </c>
    </row>
    <row r="1754" spans="1:5">
      <c r="A1754" t="str">
        <f>IF(COUNTA(Metadata!A1749)=1,ROW(Metadata!A1749),"")</f>
        <v/>
      </c>
      <c r="B1754" t="str">
        <f>IF(COUNTA(Metadata!A1749)=1,IF(COUNTA(Metadata!L1749,Metadata!B1749)=2, IF(Metadata!L1749=Metadata!B1749, "No", "Yes"), "One (or both) of these fields are empty"),"")</f>
        <v/>
      </c>
      <c r="C1754" t="str">
        <f>IF(COUNTA(Metadata!A1749)=1,IF(COUNTA(Metadata!B1749:'Metadata'!P1749)=15, "Yes", "One (or more) of these fields are empty"),"")</f>
        <v/>
      </c>
      <c r="D1754" t="str">
        <f>IF(COUNTA(Metadata!A1749)=1, IF(ISNUMBER(MATCH(LEFT(Metadata!O1749,SEARCH(":",Metadata!O1749)-1),'Library and Platform Vocabulary'!$A$117:$A$413,0)), "Yes", "No"),"")</f>
        <v/>
      </c>
      <c r="E1754" t="str">
        <f ca="1">IF(COUNTA(Metadata!A1749)=1,IF(Metadata!N1749&gt;TODAY(),"No, date is in the future or is invalid", "Yes"),"")</f>
        <v/>
      </c>
    </row>
    <row r="1755" spans="1:5">
      <c r="A1755" t="str">
        <f>IF(COUNTA(Metadata!A1750)=1,ROW(Metadata!A1750),"")</f>
        <v/>
      </c>
      <c r="B1755" t="str">
        <f>IF(COUNTA(Metadata!A1750)=1,IF(COUNTA(Metadata!L1750,Metadata!B1750)=2, IF(Metadata!L1750=Metadata!B1750, "No", "Yes"), "One (or both) of these fields are empty"),"")</f>
        <v/>
      </c>
      <c r="C1755" t="str">
        <f>IF(COUNTA(Metadata!A1750)=1,IF(COUNTA(Metadata!B1750:'Metadata'!P1750)=15, "Yes", "One (or more) of these fields are empty"),"")</f>
        <v/>
      </c>
      <c r="D1755" t="str">
        <f>IF(COUNTA(Metadata!A1750)=1, IF(ISNUMBER(MATCH(LEFT(Metadata!O1750,SEARCH(":",Metadata!O1750)-1),'Library and Platform Vocabulary'!$A$117:$A$413,0)), "Yes", "No"),"")</f>
        <v/>
      </c>
      <c r="E1755" t="str">
        <f ca="1">IF(COUNTA(Metadata!A1750)=1,IF(Metadata!N1750&gt;TODAY(),"No, date is in the future or is invalid", "Yes"),"")</f>
        <v/>
      </c>
    </row>
    <row r="1756" spans="1:5">
      <c r="A1756" t="str">
        <f>IF(COUNTA(Metadata!A1751)=1,ROW(Metadata!A1751),"")</f>
        <v/>
      </c>
      <c r="B1756" t="str">
        <f>IF(COUNTA(Metadata!A1751)=1,IF(COUNTA(Metadata!L1751,Metadata!B1751)=2, IF(Metadata!L1751=Metadata!B1751, "No", "Yes"), "One (or both) of these fields are empty"),"")</f>
        <v/>
      </c>
      <c r="C1756" t="str">
        <f>IF(COUNTA(Metadata!A1751)=1,IF(COUNTA(Metadata!B1751:'Metadata'!P1751)=15, "Yes", "One (or more) of these fields are empty"),"")</f>
        <v/>
      </c>
      <c r="D1756" t="str">
        <f>IF(COUNTA(Metadata!A1751)=1, IF(ISNUMBER(MATCH(LEFT(Metadata!O1751,SEARCH(":",Metadata!O1751)-1),'Library and Platform Vocabulary'!$A$117:$A$413,0)), "Yes", "No"),"")</f>
        <v/>
      </c>
      <c r="E1756" t="str">
        <f ca="1">IF(COUNTA(Metadata!A1751)=1,IF(Metadata!N1751&gt;TODAY(),"No, date is in the future or is invalid", "Yes"),"")</f>
        <v/>
      </c>
    </row>
    <row r="1757" spans="1:5">
      <c r="A1757" t="str">
        <f>IF(COUNTA(Metadata!A1752)=1,ROW(Metadata!A1752),"")</f>
        <v/>
      </c>
      <c r="B1757" t="str">
        <f>IF(COUNTA(Metadata!A1752)=1,IF(COUNTA(Metadata!L1752,Metadata!B1752)=2, IF(Metadata!L1752=Metadata!B1752, "No", "Yes"), "One (or both) of these fields are empty"),"")</f>
        <v/>
      </c>
      <c r="C1757" t="str">
        <f>IF(COUNTA(Metadata!A1752)=1,IF(COUNTA(Metadata!B1752:'Metadata'!P1752)=15, "Yes", "One (or more) of these fields are empty"),"")</f>
        <v/>
      </c>
      <c r="D1757" t="str">
        <f>IF(COUNTA(Metadata!A1752)=1, IF(ISNUMBER(MATCH(LEFT(Metadata!O1752,SEARCH(":",Metadata!O1752)-1),'Library and Platform Vocabulary'!$A$117:$A$413,0)), "Yes", "No"),"")</f>
        <v/>
      </c>
      <c r="E1757" t="str">
        <f ca="1">IF(COUNTA(Metadata!A1752)=1,IF(Metadata!N1752&gt;TODAY(),"No, date is in the future or is invalid", "Yes"),"")</f>
        <v/>
      </c>
    </row>
    <row r="1758" spans="1:5">
      <c r="A1758" t="str">
        <f>IF(COUNTA(Metadata!A1753)=1,ROW(Metadata!A1753),"")</f>
        <v/>
      </c>
      <c r="B1758" t="str">
        <f>IF(COUNTA(Metadata!A1753)=1,IF(COUNTA(Metadata!L1753,Metadata!B1753)=2, IF(Metadata!L1753=Metadata!B1753, "No", "Yes"), "One (or both) of these fields are empty"),"")</f>
        <v/>
      </c>
      <c r="C1758" t="str">
        <f>IF(COUNTA(Metadata!A1753)=1,IF(COUNTA(Metadata!B1753:'Metadata'!P1753)=15, "Yes", "One (or more) of these fields are empty"),"")</f>
        <v/>
      </c>
      <c r="D1758" t="str">
        <f>IF(COUNTA(Metadata!A1753)=1, IF(ISNUMBER(MATCH(LEFT(Metadata!O1753,SEARCH(":",Metadata!O1753)-1),'Library and Platform Vocabulary'!$A$117:$A$413,0)), "Yes", "No"),"")</f>
        <v/>
      </c>
      <c r="E1758" t="str">
        <f ca="1">IF(COUNTA(Metadata!A1753)=1,IF(Metadata!N1753&gt;TODAY(),"No, date is in the future or is invalid", "Yes"),"")</f>
        <v/>
      </c>
    </row>
    <row r="1759" spans="1:5">
      <c r="A1759" t="str">
        <f>IF(COUNTA(Metadata!A1754)=1,ROW(Metadata!A1754),"")</f>
        <v/>
      </c>
      <c r="B1759" t="str">
        <f>IF(COUNTA(Metadata!A1754)=1,IF(COUNTA(Metadata!L1754,Metadata!B1754)=2, IF(Metadata!L1754=Metadata!B1754, "No", "Yes"), "One (or both) of these fields are empty"),"")</f>
        <v/>
      </c>
      <c r="C1759" t="str">
        <f>IF(COUNTA(Metadata!A1754)=1,IF(COUNTA(Metadata!B1754:'Metadata'!P1754)=15, "Yes", "One (or more) of these fields are empty"),"")</f>
        <v/>
      </c>
      <c r="D1759" t="str">
        <f>IF(COUNTA(Metadata!A1754)=1, IF(ISNUMBER(MATCH(LEFT(Metadata!O1754,SEARCH(":",Metadata!O1754)-1),'Library and Platform Vocabulary'!$A$117:$A$413,0)), "Yes", "No"),"")</f>
        <v/>
      </c>
      <c r="E1759" t="str">
        <f ca="1">IF(COUNTA(Metadata!A1754)=1,IF(Metadata!N1754&gt;TODAY(),"No, date is in the future or is invalid", "Yes"),"")</f>
        <v/>
      </c>
    </row>
    <row r="1760" spans="1:5">
      <c r="A1760" t="str">
        <f>IF(COUNTA(Metadata!A1755)=1,ROW(Metadata!A1755),"")</f>
        <v/>
      </c>
      <c r="B1760" t="str">
        <f>IF(COUNTA(Metadata!A1755)=1,IF(COUNTA(Metadata!L1755,Metadata!B1755)=2, IF(Metadata!L1755=Metadata!B1755, "No", "Yes"), "One (or both) of these fields are empty"),"")</f>
        <v/>
      </c>
      <c r="C1760" t="str">
        <f>IF(COUNTA(Metadata!A1755)=1,IF(COUNTA(Metadata!B1755:'Metadata'!P1755)=15, "Yes", "One (or more) of these fields are empty"),"")</f>
        <v/>
      </c>
      <c r="D1760" t="str">
        <f>IF(COUNTA(Metadata!A1755)=1, IF(ISNUMBER(MATCH(LEFT(Metadata!O1755,SEARCH(":",Metadata!O1755)-1),'Library and Platform Vocabulary'!$A$117:$A$413,0)), "Yes", "No"),"")</f>
        <v/>
      </c>
      <c r="E1760" t="str">
        <f ca="1">IF(COUNTA(Metadata!A1755)=1,IF(Metadata!N1755&gt;TODAY(),"No, date is in the future or is invalid", "Yes"),"")</f>
        <v/>
      </c>
    </row>
    <row r="1761" spans="1:5">
      <c r="A1761" t="str">
        <f>IF(COUNTA(Metadata!A1756)=1,ROW(Metadata!A1756),"")</f>
        <v/>
      </c>
      <c r="B1761" t="str">
        <f>IF(COUNTA(Metadata!A1756)=1,IF(COUNTA(Metadata!L1756,Metadata!B1756)=2, IF(Metadata!L1756=Metadata!B1756, "No", "Yes"), "One (or both) of these fields are empty"),"")</f>
        <v/>
      </c>
      <c r="C1761" t="str">
        <f>IF(COUNTA(Metadata!A1756)=1,IF(COUNTA(Metadata!B1756:'Metadata'!P1756)=15, "Yes", "One (or more) of these fields are empty"),"")</f>
        <v/>
      </c>
      <c r="D1761" t="str">
        <f>IF(COUNTA(Metadata!A1756)=1, IF(ISNUMBER(MATCH(LEFT(Metadata!O1756,SEARCH(":",Metadata!O1756)-1),'Library and Platform Vocabulary'!$A$117:$A$413,0)), "Yes", "No"),"")</f>
        <v/>
      </c>
      <c r="E1761" t="str">
        <f ca="1">IF(COUNTA(Metadata!A1756)=1,IF(Metadata!N1756&gt;TODAY(),"No, date is in the future or is invalid", "Yes"),"")</f>
        <v/>
      </c>
    </row>
    <row r="1762" spans="1:5">
      <c r="A1762" t="str">
        <f>IF(COUNTA(Metadata!A1757)=1,ROW(Metadata!A1757),"")</f>
        <v/>
      </c>
      <c r="B1762" t="str">
        <f>IF(COUNTA(Metadata!A1757)=1,IF(COUNTA(Metadata!L1757,Metadata!B1757)=2, IF(Metadata!L1757=Metadata!B1757, "No", "Yes"), "One (or both) of these fields are empty"),"")</f>
        <v/>
      </c>
      <c r="C1762" t="str">
        <f>IF(COUNTA(Metadata!A1757)=1,IF(COUNTA(Metadata!B1757:'Metadata'!P1757)=15, "Yes", "One (or more) of these fields are empty"),"")</f>
        <v/>
      </c>
      <c r="D1762" t="str">
        <f>IF(COUNTA(Metadata!A1757)=1, IF(ISNUMBER(MATCH(LEFT(Metadata!O1757,SEARCH(":",Metadata!O1757)-1),'Library and Platform Vocabulary'!$A$117:$A$413,0)), "Yes", "No"),"")</f>
        <v/>
      </c>
      <c r="E1762" t="str">
        <f ca="1">IF(COUNTA(Metadata!A1757)=1,IF(Metadata!N1757&gt;TODAY(),"No, date is in the future or is invalid", "Yes"),"")</f>
        <v/>
      </c>
    </row>
    <row r="1763" spans="1:5">
      <c r="A1763" t="str">
        <f>IF(COUNTA(Metadata!A1758)=1,ROW(Metadata!A1758),"")</f>
        <v/>
      </c>
      <c r="B1763" t="str">
        <f>IF(COUNTA(Metadata!A1758)=1,IF(COUNTA(Metadata!L1758,Metadata!B1758)=2, IF(Metadata!L1758=Metadata!B1758, "No", "Yes"), "One (or both) of these fields are empty"),"")</f>
        <v/>
      </c>
      <c r="C1763" t="str">
        <f>IF(COUNTA(Metadata!A1758)=1,IF(COUNTA(Metadata!B1758:'Metadata'!P1758)=15, "Yes", "One (or more) of these fields are empty"),"")</f>
        <v/>
      </c>
      <c r="D1763" t="str">
        <f>IF(COUNTA(Metadata!A1758)=1, IF(ISNUMBER(MATCH(LEFT(Metadata!O1758,SEARCH(":",Metadata!O1758)-1),'Library and Platform Vocabulary'!$A$117:$A$413,0)), "Yes", "No"),"")</f>
        <v/>
      </c>
      <c r="E1763" t="str">
        <f ca="1">IF(COUNTA(Metadata!A1758)=1,IF(Metadata!N1758&gt;TODAY(),"No, date is in the future or is invalid", "Yes"),"")</f>
        <v/>
      </c>
    </row>
    <row r="1764" spans="1:5">
      <c r="A1764" t="str">
        <f>IF(COUNTA(Metadata!A1759)=1,ROW(Metadata!A1759),"")</f>
        <v/>
      </c>
      <c r="B1764" t="str">
        <f>IF(COUNTA(Metadata!A1759)=1,IF(COUNTA(Metadata!L1759,Metadata!B1759)=2, IF(Metadata!L1759=Metadata!B1759, "No", "Yes"), "One (or both) of these fields are empty"),"")</f>
        <v/>
      </c>
      <c r="C1764" t="str">
        <f>IF(COUNTA(Metadata!A1759)=1,IF(COUNTA(Metadata!B1759:'Metadata'!P1759)=15, "Yes", "One (or more) of these fields are empty"),"")</f>
        <v/>
      </c>
      <c r="D1764" t="str">
        <f>IF(COUNTA(Metadata!A1759)=1, IF(ISNUMBER(MATCH(LEFT(Metadata!O1759,SEARCH(":",Metadata!O1759)-1),'Library and Platform Vocabulary'!$A$117:$A$413,0)), "Yes", "No"),"")</f>
        <v/>
      </c>
      <c r="E1764" t="str">
        <f ca="1">IF(COUNTA(Metadata!A1759)=1,IF(Metadata!N1759&gt;TODAY(),"No, date is in the future or is invalid", "Yes"),"")</f>
        <v/>
      </c>
    </row>
    <row r="1765" spans="1:5">
      <c r="A1765" t="str">
        <f>IF(COUNTA(Metadata!A1760)=1,ROW(Metadata!A1760),"")</f>
        <v/>
      </c>
      <c r="B1765" t="str">
        <f>IF(COUNTA(Metadata!A1760)=1,IF(COUNTA(Metadata!L1760,Metadata!B1760)=2, IF(Metadata!L1760=Metadata!B1760, "No", "Yes"), "One (or both) of these fields are empty"),"")</f>
        <v/>
      </c>
      <c r="C1765" t="str">
        <f>IF(COUNTA(Metadata!A1760)=1,IF(COUNTA(Metadata!B1760:'Metadata'!P1760)=15, "Yes", "One (or more) of these fields are empty"),"")</f>
        <v/>
      </c>
      <c r="D1765" t="str">
        <f>IF(COUNTA(Metadata!A1760)=1, IF(ISNUMBER(MATCH(LEFT(Metadata!O1760,SEARCH(":",Metadata!O1760)-1),'Library and Platform Vocabulary'!$A$117:$A$413,0)), "Yes", "No"),"")</f>
        <v/>
      </c>
      <c r="E1765" t="str">
        <f ca="1">IF(COUNTA(Metadata!A1760)=1,IF(Metadata!N1760&gt;TODAY(),"No, date is in the future or is invalid", "Yes"),"")</f>
        <v/>
      </c>
    </row>
    <row r="1766" spans="1:5">
      <c r="A1766" t="str">
        <f>IF(COUNTA(Metadata!A1761)=1,ROW(Metadata!A1761),"")</f>
        <v/>
      </c>
      <c r="B1766" t="str">
        <f>IF(COUNTA(Metadata!A1761)=1,IF(COUNTA(Metadata!L1761,Metadata!B1761)=2, IF(Metadata!L1761=Metadata!B1761, "No", "Yes"), "One (or both) of these fields are empty"),"")</f>
        <v/>
      </c>
      <c r="C1766" t="str">
        <f>IF(COUNTA(Metadata!A1761)=1,IF(COUNTA(Metadata!B1761:'Metadata'!P1761)=15, "Yes", "One (or more) of these fields are empty"),"")</f>
        <v/>
      </c>
      <c r="D1766" t="str">
        <f>IF(COUNTA(Metadata!A1761)=1, IF(ISNUMBER(MATCH(LEFT(Metadata!O1761,SEARCH(":",Metadata!O1761)-1),'Library and Platform Vocabulary'!$A$117:$A$413,0)), "Yes", "No"),"")</f>
        <v/>
      </c>
      <c r="E1766" t="str">
        <f ca="1">IF(COUNTA(Metadata!A1761)=1,IF(Metadata!N1761&gt;TODAY(),"No, date is in the future or is invalid", "Yes"),"")</f>
        <v/>
      </c>
    </row>
    <row r="1767" spans="1:5">
      <c r="A1767" t="str">
        <f>IF(COUNTA(Metadata!A1762)=1,ROW(Metadata!A1762),"")</f>
        <v/>
      </c>
      <c r="B1767" t="str">
        <f>IF(COUNTA(Metadata!A1762)=1,IF(COUNTA(Metadata!L1762,Metadata!B1762)=2, IF(Metadata!L1762=Metadata!B1762, "No", "Yes"), "One (or both) of these fields are empty"),"")</f>
        <v/>
      </c>
      <c r="C1767" t="str">
        <f>IF(COUNTA(Metadata!A1762)=1,IF(COUNTA(Metadata!B1762:'Metadata'!P1762)=15, "Yes", "One (or more) of these fields are empty"),"")</f>
        <v/>
      </c>
      <c r="D1767" t="str">
        <f>IF(COUNTA(Metadata!A1762)=1, IF(ISNUMBER(MATCH(LEFT(Metadata!O1762,SEARCH(":",Metadata!O1762)-1),'Library and Platform Vocabulary'!$A$117:$A$413,0)), "Yes", "No"),"")</f>
        <v/>
      </c>
      <c r="E1767" t="str">
        <f ca="1">IF(COUNTA(Metadata!A1762)=1,IF(Metadata!N1762&gt;TODAY(),"No, date is in the future or is invalid", "Yes"),"")</f>
        <v/>
      </c>
    </row>
    <row r="1768" spans="1:5">
      <c r="A1768" t="str">
        <f>IF(COUNTA(Metadata!A1763)=1,ROW(Metadata!A1763),"")</f>
        <v/>
      </c>
      <c r="B1768" t="str">
        <f>IF(COUNTA(Metadata!A1763)=1,IF(COUNTA(Metadata!L1763,Metadata!B1763)=2, IF(Metadata!L1763=Metadata!B1763, "No", "Yes"), "One (or both) of these fields are empty"),"")</f>
        <v/>
      </c>
      <c r="C1768" t="str">
        <f>IF(COUNTA(Metadata!A1763)=1,IF(COUNTA(Metadata!B1763:'Metadata'!P1763)=15, "Yes", "One (or more) of these fields are empty"),"")</f>
        <v/>
      </c>
      <c r="D1768" t="str">
        <f>IF(COUNTA(Metadata!A1763)=1, IF(ISNUMBER(MATCH(LEFT(Metadata!O1763,SEARCH(":",Metadata!O1763)-1),'Library and Platform Vocabulary'!$A$117:$A$413,0)), "Yes", "No"),"")</f>
        <v/>
      </c>
      <c r="E1768" t="str">
        <f ca="1">IF(COUNTA(Metadata!A1763)=1,IF(Metadata!N1763&gt;TODAY(),"No, date is in the future or is invalid", "Yes"),"")</f>
        <v/>
      </c>
    </row>
    <row r="1769" spans="1:5">
      <c r="A1769" t="str">
        <f>IF(COUNTA(Metadata!A1764)=1,ROW(Metadata!A1764),"")</f>
        <v/>
      </c>
      <c r="B1769" t="str">
        <f>IF(COUNTA(Metadata!A1764)=1,IF(COUNTA(Metadata!L1764,Metadata!B1764)=2, IF(Metadata!L1764=Metadata!B1764, "No", "Yes"), "One (or both) of these fields are empty"),"")</f>
        <v/>
      </c>
      <c r="C1769" t="str">
        <f>IF(COUNTA(Metadata!A1764)=1,IF(COUNTA(Metadata!B1764:'Metadata'!P1764)=15, "Yes", "One (or more) of these fields are empty"),"")</f>
        <v/>
      </c>
      <c r="D1769" t="str">
        <f>IF(COUNTA(Metadata!A1764)=1, IF(ISNUMBER(MATCH(LEFT(Metadata!O1764,SEARCH(":",Metadata!O1764)-1),'Library and Platform Vocabulary'!$A$117:$A$413,0)), "Yes", "No"),"")</f>
        <v/>
      </c>
      <c r="E1769" t="str">
        <f ca="1">IF(COUNTA(Metadata!A1764)=1,IF(Metadata!N1764&gt;TODAY(),"No, date is in the future or is invalid", "Yes"),"")</f>
        <v/>
      </c>
    </row>
    <row r="1770" spans="1:5">
      <c r="A1770" t="str">
        <f>IF(COUNTA(Metadata!A1765)=1,ROW(Metadata!A1765),"")</f>
        <v/>
      </c>
      <c r="B1770" t="str">
        <f>IF(COUNTA(Metadata!A1765)=1,IF(COUNTA(Metadata!L1765,Metadata!B1765)=2, IF(Metadata!L1765=Metadata!B1765, "No", "Yes"), "One (or both) of these fields are empty"),"")</f>
        <v/>
      </c>
      <c r="C1770" t="str">
        <f>IF(COUNTA(Metadata!A1765)=1,IF(COUNTA(Metadata!B1765:'Metadata'!P1765)=15, "Yes", "One (or more) of these fields are empty"),"")</f>
        <v/>
      </c>
      <c r="D1770" t="str">
        <f>IF(COUNTA(Metadata!A1765)=1, IF(ISNUMBER(MATCH(LEFT(Metadata!O1765,SEARCH(":",Metadata!O1765)-1),'Library and Platform Vocabulary'!$A$117:$A$413,0)), "Yes", "No"),"")</f>
        <v/>
      </c>
      <c r="E1770" t="str">
        <f ca="1">IF(COUNTA(Metadata!A1765)=1,IF(Metadata!N1765&gt;TODAY(),"No, date is in the future or is invalid", "Yes"),"")</f>
        <v/>
      </c>
    </row>
    <row r="1771" spans="1:5">
      <c r="A1771" t="str">
        <f>IF(COUNTA(Metadata!A1766)=1,ROW(Metadata!A1766),"")</f>
        <v/>
      </c>
      <c r="B1771" t="str">
        <f>IF(COUNTA(Metadata!A1766)=1,IF(COUNTA(Metadata!L1766,Metadata!B1766)=2, IF(Metadata!L1766=Metadata!B1766, "No", "Yes"), "One (or both) of these fields are empty"),"")</f>
        <v/>
      </c>
      <c r="C1771" t="str">
        <f>IF(COUNTA(Metadata!A1766)=1,IF(COUNTA(Metadata!B1766:'Metadata'!P1766)=15, "Yes", "One (or more) of these fields are empty"),"")</f>
        <v/>
      </c>
      <c r="D1771" t="str">
        <f>IF(COUNTA(Metadata!A1766)=1, IF(ISNUMBER(MATCH(LEFT(Metadata!O1766,SEARCH(":",Metadata!O1766)-1),'Library and Platform Vocabulary'!$A$117:$A$413,0)), "Yes", "No"),"")</f>
        <v/>
      </c>
      <c r="E1771" t="str">
        <f ca="1">IF(COUNTA(Metadata!A1766)=1,IF(Metadata!N1766&gt;TODAY(),"No, date is in the future or is invalid", "Yes"),"")</f>
        <v/>
      </c>
    </row>
    <row r="1772" spans="1:5">
      <c r="A1772" t="str">
        <f>IF(COUNTA(Metadata!A1767)=1,ROW(Metadata!A1767),"")</f>
        <v/>
      </c>
      <c r="B1772" t="str">
        <f>IF(COUNTA(Metadata!A1767)=1,IF(COUNTA(Metadata!L1767,Metadata!B1767)=2, IF(Metadata!L1767=Metadata!B1767, "No", "Yes"), "One (or both) of these fields are empty"),"")</f>
        <v/>
      </c>
      <c r="C1772" t="str">
        <f>IF(COUNTA(Metadata!A1767)=1,IF(COUNTA(Metadata!B1767:'Metadata'!P1767)=15, "Yes", "One (or more) of these fields are empty"),"")</f>
        <v/>
      </c>
      <c r="D1772" t="str">
        <f>IF(COUNTA(Metadata!A1767)=1, IF(ISNUMBER(MATCH(LEFT(Metadata!O1767,SEARCH(":",Metadata!O1767)-1),'Library and Platform Vocabulary'!$A$117:$A$413,0)), "Yes", "No"),"")</f>
        <v/>
      </c>
      <c r="E1772" t="str">
        <f ca="1">IF(COUNTA(Metadata!A1767)=1,IF(Metadata!N1767&gt;TODAY(),"No, date is in the future or is invalid", "Yes"),"")</f>
        <v/>
      </c>
    </row>
    <row r="1773" spans="1:5">
      <c r="A1773" t="str">
        <f>IF(COUNTA(Metadata!A1768)=1,ROW(Metadata!A1768),"")</f>
        <v/>
      </c>
      <c r="B1773" t="str">
        <f>IF(COUNTA(Metadata!A1768)=1,IF(COUNTA(Metadata!L1768,Metadata!B1768)=2, IF(Metadata!L1768=Metadata!B1768, "No", "Yes"), "One (or both) of these fields are empty"),"")</f>
        <v/>
      </c>
      <c r="C1773" t="str">
        <f>IF(COUNTA(Metadata!A1768)=1,IF(COUNTA(Metadata!B1768:'Metadata'!P1768)=15, "Yes", "One (or more) of these fields are empty"),"")</f>
        <v/>
      </c>
      <c r="D1773" t="str">
        <f>IF(COUNTA(Metadata!A1768)=1, IF(ISNUMBER(MATCH(LEFT(Metadata!O1768,SEARCH(":",Metadata!O1768)-1),'Library and Platform Vocabulary'!$A$117:$A$413,0)), "Yes", "No"),"")</f>
        <v/>
      </c>
      <c r="E1773" t="str">
        <f ca="1">IF(COUNTA(Metadata!A1768)=1,IF(Metadata!N1768&gt;TODAY(),"No, date is in the future or is invalid", "Yes"),"")</f>
        <v/>
      </c>
    </row>
    <row r="1774" spans="1:5">
      <c r="A1774" t="str">
        <f>IF(COUNTA(Metadata!A1769)=1,ROW(Metadata!A1769),"")</f>
        <v/>
      </c>
      <c r="B1774" t="str">
        <f>IF(COUNTA(Metadata!A1769)=1,IF(COUNTA(Metadata!L1769,Metadata!B1769)=2, IF(Metadata!L1769=Metadata!B1769, "No", "Yes"), "One (or both) of these fields are empty"),"")</f>
        <v/>
      </c>
      <c r="C1774" t="str">
        <f>IF(COUNTA(Metadata!A1769)=1,IF(COUNTA(Metadata!B1769:'Metadata'!P1769)=15, "Yes", "One (or more) of these fields are empty"),"")</f>
        <v/>
      </c>
      <c r="D1774" t="str">
        <f>IF(COUNTA(Metadata!A1769)=1, IF(ISNUMBER(MATCH(LEFT(Metadata!O1769,SEARCH(":",Metadata!O1769)-1),'Library and Platform Vocabulary'!$A$117:$A$413,0)), "Yes", "No"),"")</f>
        <v/>
      </c>
      <c r="E1774" t="str">
        <f ca="1">IF(COUNTA(Metadata!A1769)=1,IF(Metadata!N1769&gt;TODAY(),"No, date is in the future or is invalid", "Yes"),"")</f>
        <v/>
      </c>
    </row>
    <row r="1775" spans="1:5">
      <c r="A1775" t="str">
        <f>IF(COUNTA(Metadata!A1770)=1,ROW(Metadata!A1770),"")</f>
        <v/>
      </c>
      <c r="B1775" t="str">
        <f>IF(COUNTA(Metadata!A1770)=1,IF(COUNTA(Metadata!L1770,Metadata!B1770)=2, IF(Metadata!L1770=Metadata!B1770, "No", "Yes"), "One (or both) of these fields are empty"),"")</f>
        <v/>
      </c>
      <c r="C1775" t="str">
        <f>IF(COUNTA(Metadata!A1770)=1,IF(COUNTA(Metadata!B1770:'Metadata'!P1770)=15, "Yes", "One (or more) of these fields are empty"),"")</f>
        <v/>
      </c>
      <c r="D1775" t="str">
        <f>IF(COUNTA(Metadata!A1770)=1, IF(ISNUMBER(MATCH(LEFT(Metadata!O1770,SEARCH(":",Metadata!O1770)-1),'Library and Platform Vocabulary'!$A$117:$A$413,0)), "Yes", "No"),"")</f>
        <v/>
      </c>
      <c r="E1775" t="str">
        <f ca="1">IF(COUNTA(Metadata!A1770)=1,IF(Metadata!N1770&gt;TODAY(),"No, date is in the future or is invalid", "Yes"),"")</f>
        <v/>
      </c>
    </row>
    <row r="1776" spans="1:5">
      <c r="A1776" t="str">
        <f>IF(COUNTA(Metadata!A1771)=1,ROW(Metadata!A1771),"")</f>
        <v/>
      </c>
      <c r="B1776" t="str">
        <f>IF(COUNTA(Metadata!A1771)=1,IF(COUNTA(Metadata!L1771,Metadata!B1771)=2, IF(Metadata!L1771=Metadata!B1771, "No", "Yes"), "One (or both) of these fields are empty"),"")</f>
        <v/>
      </c>
      <c r="C1776" t="str">
        <f>IF(COUNTA(Metadata!A1771)=1,IF(COUNTA(Metadata!B1771:'Metadata'!P1771)=15, "Yes", "One (or more) of these fields are empty"),"")</f>
        <v/>
      </c>
      <c r="D1776" t="str">
        <f>IF(COUNTA(Metadata!A1771)=1, IF(ISNUMBER(MATCH(LEFT(Metadata!O1771,SEARCH(":",Metadata!O1771)-1),'Library and Platform Vocabulary'!$A$117:$A$413,0)), "Yes", "No"),"")</f>
        <v/>
      </c>
      <c r="E1776" t="str">
        <f ca="1">IF(COUNTA(Metadata!A1771)=1,IF(Metadata!N1771&gt;TODAY(),"No, date is in the future or is invalid", "Yes"),"")</f>
        <v/>
      </c>
    </row>
    <row r="1777" spans="1:5">
      <c r="A1777" t="str">
        <f>IF(COUNTA(Metadata!A1772)=1,ROW(Metadata!A1772),"")</f>
        <v/>
      </c>
      <c r="B1777" t="str">
        <f>IF(COUNTA(Metadata!A1772)=1,IF(COUNTA(Metadata!L1772,Metadata!B1772)=2, IF(Metadata!L1772=Metadata!B1772, "No", "Yes"), "One (or both) of these fields are empty"),"")</f>
        <v/>
      </c>
      <c r="C1777" t="str">
        <f>IF(COUNTA(Metadata!A1772)=1,IF(COUNTA(Metadata!B1772:'Metadata'!P1772)=15, "Yes", "One (or more) of these fields are empty"),"")</f>
        <v/>
      </c>
      <c r="D1777" t="str">
        <f>IF(COUNTA(Metadata!A1772)=1, IF(ISNUMBER(MATCH(LEFT(Metadata!O1772,SEARCH(":",Metadata!O1772)-1),'Library and Platform Vocabulary'!$A$117:$A$413,0)), "Yes", "No"),"")</f>
        <v/>
      </c>
      <c r="E1777" t="str">
        <f ca="1">IF(COUNTA(Metadata!A1772)=1,IF(Metadata!N1772&gt;TODAY(),"No, date is in the future or is invalid", "Yes"),"")</f>
        <v/>
      </c>
    </row>
    <row r="1778" spans="1:5">
      <c r="A1778" t="str">
        <f>IF(COUNTA(Metadata!A1773)=1,ROW(Metadata!A1773),"")</f>
        <v/>
      </c>
      <c r="B1778" t="str">
        <f>IF(COUNTA(Metadata!A1773)=1,IF(COUNTA(Metadata!L1773,Metadata!B1773)=2, IF(Metadata!L1773=Metadata!B1773, "No", "Yes"), "One (or both) of these fields are empty"),"")</f>
        <v/>
      </c>
      <c r="C1778" t="str">
        <f>IF(COUNTA(Metadata!A1773)=1,IF(COUNTA(Metadata!B1773:'Metadata'!P1773)=15, "Yes", "One (or more) of these fields are empty"),"")</f>
        <v/>
      </c>
      <c r="D1778" t="str">
        <f>IF(COUNTA(Metadata!A1773)=1, IF(ISNUMBER(MATCH(LEFT(Metadata!O1773,SEARCH(":",Metadata!O1773)-1),'Library and Platform Vocabulary'!$A$117:$A$413,0)), "Yes", "No"),"")</f>
        <v/>
      </c>
      <c r="E1778" t="str">
        <f ca="1">IF(COUNTA(Metadata!A1773)=1,IF(Metadata!N1773&gt;TODAY(),"No, date is in the future or is invalid", "Yes"),"")</f>
        <v/>
      </c>
    </row>
    <row r="1779" spans="1:5">
      <c r="A1779" t="str">
        <f>IF(COUNTA(Metadata!A1774)=1,ROW(Metadata!A1774),"")</f>
        <v/>
      </c>
      <c r="B1779" t="str">
        <f>IF(COUNTA(Metadata!A1774)=1,IF(COUNTA(Metadata!L1774,Metadata!B1774)=2, IF(Metadata!L1774=Metadata!B1774, "No", "Yes"), "One (or both) of these fields are empty"),"")</f>
        <v/>
      </c>
      <c r="C1779" t="str">
        <f>IF(COUNTA(Metadata!A1774)=1,IF(COUNTA(Metadata!B1774:'Metadata'!P1774)=15, "Yes", "One (or more) of these fields are empty"),"")</f>
        <v/>
      </c>
      <c r="D1779" t="str">
        <f>IF(COUNTA(Metadata!A1774)=1, IF(ISNUMBER(MATCH(LEFT(Metadata!O1774,SEARCH(":",Metadata!O1774)-1),'Library and Platform Vocabulary'!$A$117:$A$413,0)), "Yes", "No"),"")</f>
        <v/>
      </c>
      <c r="E1779" t="str">
        <f ca="1">IF(COUNTA(Metadata!A1774)=1,IF(Metadata!N1774&gt;TODAY(),"No, date is in the future or is invalid", "Yes"),"")</f>
        <v/>
      </c>
    </row>
    <row r="1780" spans="1:5">
      <c r="A1780" t="str">
        <f>IF(COUNTA(Metadata!A1775)=1,ROW(Metadata!A1775),"")</f>
        <v/>
      </c>
      <c r="B1780" t="str">
        <f>IF(COUNTA(Metadata!A1775)=1,IF(COUNTA(Metadata!L1775,Metadata!B1775)=2, IF(Metadata!L1775=Metadata!B1775, "No", "Yes"), "One (or both) of these fields are empty"),"")</f>
        <v/>
      </c>
      <c r="C1780" t="str">
        <f>IF(COUNTA(Metadata!A1775)=1,IF(COUNTA(Metadata!B1775:'Metadata'!P1775)=15, "Yes", "One (or more) of these fields are empty"),"")</f>
        <v/>
      </c>
      <c r="D1780" t="str">
        <f>IF(COUNTA(Metadata!A1775)=1, IF(ISNUMBER(MATCH(LEFT(Metadata!O1775,SEARCH(":",Metadata!O1775)-1),'Library and Platform Vocabulary'!$A$117:$A$413,0)), "Yes", "No"),"")</f>
        <v/>
      </c>
      <c r="E1780" t="str">
        <f ca="1">IF(COUNTA(Metadata!A1775)=1,IF(Metadata!N1775&gt;TODAY(),"No, date is in the future or is invalid", "Yes"),"")</f>
        <v/>
      </c>
    </row>
    <row r="1781" spans="1:5">
      <c r="A1781" t="str">
        <f>IF(COUNTA(Metadata!A1776)=1,ROW(Metadata!A1776),"")</f>
        <v/>
      </c>
      <c r="B1781" t="str">
        <f>IF(COUNTA(Metadata!A1776)=1,IF(COUNTA(Metadata!L1776,Metadata!B1776)=2, IF(Metadata!L1776=Metadata!B1776, "No", "Yes"), "One (or both) of these fields are empty"),"")</f>
        <v/>
      </c>
      <c r="C1781" t="str">
        <f>IF(COUNTA(Metadata!A1776)=1,IF(COUNTA(Metadata!B1776:'Metadata'!P1776)=15, "Yes", "One (or more) of these fields are empty"),"")</f>
        <v/>
      </c>
      <c r="D1781" t="str">
        <f>IF(COUNTA(Metadata!A1776)=1, IF(ISNUMBER(MATCH(LEFT(Metadata!O1776,SEARCH(":",Metadata!O1776)-1),'Library and Platform Vocabulary'!$A$117:$A$413,0)), "Yes", "No"),"")</f>
        <v/>
      </c>
      <c r="E1781" t="str">
        <f ca="1">IF(COUNTA(Metadata!A1776)=1,IF(Metadata!N1776&gt;TODAY(),"No, date is in the future or is invalid", "Yes"),"")</f>
        <v/>
      </c>
    </row>
    <row r="1782" spans="1:5">
      <c r="A1782" t="str">
        <f>IF(COUNTA(Metadata!A1777)=1,ROW(Metadata!A1777),"")</f>
        <v/>
      </c>
      <c r="B1782" t="str">
        <f>IF(COUNTA(Metadata!A1777)=1,IF(COUNTA(Metadata!L1777,Metadata!B1777)=2, IF(Metadata!L1777=Metadata!B1777, "No", "Yes"), "One (or both) of these fields are empty"),"")</f>
        <v/>
      </c>
      <c r="C1782" t="str">
        <f>IF(COUNTA(Metadata!A1777)=1,IF(COUNTA(Metadata!B1777:'Metadata'!P1777)=15, "Yes", "One (or more) of these fields are empty"),"")</f>
        <v/>
      </c>
      <c r="D1782" t="str">
        <f>IF(COUNTA(Metadata!A1777)=1, IF(ISNUMBER(MATCH(LEFT(Metadata!O1777,SEARCH(":",Metadata!O1777)-1),'Library and Platform Vocabulary'!$A$117:$A$413,0)), "Yes", "No"),"")</f>
        <v/>
      </c>
      <c r="E1782" t="str">
        <f ca="1">IF(COUNTA(Metadata!A1777)=1,IF(Metadata!N1777&gt;TODAY(),"No, date is in the future or is invalid", "Yes"),"")</f>
        <v/>
      </c>
    </row>
    <row r="1783" spans="1:5">
      <c r="A1783" t="str">
        <f>IF(COUNTA(Metadata!A1778)=1,ROW(Metadata!A1778),"")</f>
        <v/>
      </c>
      <c r="B1783" t="str">
        <f>IF(COUNTA(Metadata!A1778)=1,IF(COUNTA(Metadata!L1778,Metadata!B1778)=2, IF(Metadata!L1778=Metadata!B1778, "No", "Yes"), "One (or both) of these fields are empty"),"")</f>
        <v/>
      </c>
      <c r="C1783" t="str">
        <f>IF(COUNTA(Metadata!A1778)=1,IF(COUNTA(Metadata!B1778:'Metadata'!P1778)=15, "Yes", "One (or more) of these fields are empty"),"")</f>
        <v/>
      </c>
      <c r="D1783" t="str">
        <f>IF(COUNTA(Metadata!A1778)=1, IF(ISNUMBER(MATCH(LEFT(Metadata!O1778,SEARCH(":",Metadata!O1778)-1),'Library and Platform Vocabulary'!$A$117:$A$413,0)), "Yes", "No"),"")</f>
        <v/>
      </c>
      <c r="E1783" t="str">
        <f ca="1">IF(COUNTA(Metadata!A1778)=1,IF(Metadata!N1778&gt;TODAY(),"No, date is in the future or is invalid", "Yes"),"")</f>
        <v/>
      </c>
    </row>
    <row r="1784" spans="1:5">
      <c r="A1784" t="str">
        <f>IF(COUNTA(Metadata!A1779)=1,ROW(Metadata!A1779),"")</f>
        <v/>
      </c>
      <c r="B1784" t="str">
        <f>IF(COUNTA(Metadata!A1779)=1,IF(COUNTA(Metadata!L1779,Metadata!B1779)=2, IF(Metadata!L1779=Metadata!B1779, "No", "Yes"), "One (or both) of these fields are empty"),"")</f>
        <v/>
      </c>
      <c r="C1784" t="str">
        <f>IF(COUNTA(Metadata!A1779)=1,IF(COUNTA(Metadata!B1779:'Metadata'!P1779)=15, "Yes", "One (or more) of these fields are empty"),"")</f>
        <v/>
      </c>
      <c r="D1784" t="str">
        <f>IF(COUNTA(Metadata!A1779)=1, IF(ISNUMBER(MATCH(LEFT(Metadata!O1779,SEARCH(":",Metadata!O1779)-1),'Library and Platform Vocabulary'!$A$117:$A$413,0)), "Yes", "No"),"")</f>
        <v/>
      </c>
      <c r="E1784" t="str">
        <f ca="1">IF(COUNTA(Metadata!A1779)=1,IF(Metadata!N1779&gt;TODAY(),"No, date is in the future or is invalid", "Yes"),"")</f>
        <v/>
      </c>
    </row>
    <row r="1785" spans="1:5">
      <c r="A1785" t="str">
        <f>IF(COUNTA(Metadata!A1780)=1,ROW(Metadata!A1780),"")</f>
        <v/>
      </c>
      <c r="B1785" t="str">
        <f>IF(COUNTA(Metadata!A1780)=1,IF(COUNTA(Metadata!L1780,Metadata!B1780)=2, IF(Metadata!L1780=Metadata!B1780, "No", "Yes"), "One (or both) of these fields are empty"),"")</f>
        <v/>
      </c>
      <c r="C1785" t="str">
        <f>IF(COUNTA(Metadata!A1780)=1,IF(COUNTA(Metadata!B1780:'Metadata'!P1780)=15, "Yes", "One (or more) of these fields are empty"),"")</f>
        <v/>
      </c>
      <c r="D1785" t="str">
        <f>IF(COUNTA(Metadata!A1780)=1, IF(ISNUMBER(MATCH(LEFT(Metadata!O1780,SEARCH(":",Metadata!O1780)-1),'Library and Platform Vocabulary'!$A$117:$A$413,0)), "Yes", "No"),"")</f>
        <v/>
      </c>
      <c r="E1785" t="str">
        <f ca="1">IF(COUNTA(Metadata!A1780)=1,IF(Metadata!N1780&gt;TODAY(),"No, date is in the future or is invalid", "Yes"),"")</f>
        <v/>
      </c>
    </row>
    <row r="1786" spans="1:5">
      <c r="A1786" t="str">
        <f>IF(COUNTA(Metadata!A1781)=1,ROW(Metadata!A1781),"")</f>
        <v/>
      </c>
      <c r="B1786" t="str">
        <f>IF(COUNTA(Metadata!A1781)=1,IF(COUNTA(Metadata!L1781,Metadata!B1781)=2, IF(Metadata!L1781=Metadata!B1781, "No", "Yes"), "One (or both) of these fields are empty"),"")</f>
        <v/>
      </c>
      <c r="C1786" t="str">
        <f>IF(COUNTA(Metadata!A1781)=1,IF(COUNTA(Metadata!B1781:'Metadata'!P1781)=15, "Yes", "One (or more) of these fields are empty"),"")</f>
        <v/>
      </c>
      <c r="D1786" t="str">
        <f>IF(COUNTA(Metadata!A1781)=1, IF(ISNUMBER(MATCH(LEFT(Metadata!O1781,SEARCH(":",Metadata!O1781)-1),'Library and Platform Vocabulary'!$A$117:$A$413,0)), "Yes", "No"),"")</f>
        <v/>
      </c>
      <c r="E1786" t="str">
        <f ca="1">IF(COUNTA(Metadata!A1781)=1,IF(Metadata!N1781&gt;TODAY(),"No, date is in the future or is invalid", "Yes"),"")</f>
        <v/>
      </c>
    </row>
    <row r="1787" spans="1:5">
      <c r="A1787" t="str">
        <f>IF(COUNTA(Metadata!A1782)=1,ROW(Metadata!A1782),"")</f>
        <v/>
      </c>
      <c r="B1787" t="str">
        <f>IF(COUNTA(Metadata!A1782)=1,IF(COUNTA(Metadata!L1782,Metadata!B1782)=2, IF(Metadata!L1782=Metadata!B1782, "No", "Yes"), "One (or both) of these fields are empty"),"")</f>
        <v/>
      </c>
      <c r="C1787" t="str">
        <f>IF(COUNTA(Metadata!A1782)=1,IF(COUNTA(Metadata!B1782:'Metadata'!P1782)=15, "Yes", "One (or more) of these fields are empty"),"")</f>
        <v/>
      </c>
      <c r="D1787" t="str">
        <f>IF(COUNTA(Metadata!A1782)=1, IF(ISNUMBER(MATCH(LEFT(Metadata!O1782,SEARCH(":",Metadata!O1782)-1),'Library and Platform Vocabulary'!$A$117:$A$413,0)), "Yes", "No"),"")</f>
        <v/>
      </c>
      <c r="E1787" t="str">
        <f ca="1">IF(COUNTA(Metadata!A1782)=1,IF(Metadata!N1782&gt;TODAY(),"No, date is in the future or is invalid", "Yes"),"")</f>
        <v/>
      </c>
    </row>
    <row r="1788" spans="1:5">
      <c r="A1788" t="str">
        <f>IF(COUNTA(Metadata!A1783)=1,ROW(Metadata!A1783),"")</f>
        <v/>
      </c>
      <c r="B1788" t="str">
        <f>IF(COUNTA(Metadata!A1783)=1,IF(COUNTA(Metadata!L1783,Metadata!B1783)=2, IF(Metadata!L1783=Metadata!B1783, "No", "Yes"), "One (or both) of these fields are empty"),"")</f>
        <v/>
      </c>
      <c r="C1788" t="str">
        <f>IF(COUNTA(Metadata!A1783)=1,IF(COUNTA(Metadata!B1783:'Metadata'!P1783)=15, "Yes", "One (or more) of these fields are empty"),"")</f>
        <v/>
      </c>
      <c r="D1788" t="str">
        <f>IF(COUNTA(Metadata!A1783)=1, IF(ISNUMBER(MATCH(LEFT(Metadata!O1783,SEARCH(":",Metadata!O1783)-1),'Library and Platform Vocabulary'!$A$117:$A$413,0)), "Yes", "No"),"")</f>
        <v/>
      </c>
      <c r="E1788" t="str">
        <f ca="1">IF(COUNTA(Metadata!A1783)=1,IF(Metadata!N1783&gt;TODAY(),"No, date is in the future or is invalid", "Yes"),"")</f>
        <v/>
      </c>
    </row>
    <row r="1789" spans="1:5">
      <c r="A1789" t="str">
        <f>IF(COUNTA(Metadata!A1784)=1,ROW(Metadata!A1784),"")</f>
        <v/>
      </c>
      <c r="B1789" t="str">
        <f>IF(COUNTA(Metadata!A1784)=1,IF(COUNTA(Metadata!L1784,Metadata!B1784)=2, IF(Metadata!L1784=Metadata!B1784, "No", "Yes"), "One (or both) of these fields are empty"),"")</f>
        <v/>
      </c>
      <c r="C1789" t="str">
        <f>IF(COUNTA(Metadata!A1784)=1,IF(COUNTA(Metadata!B1784:'Metadata'!P1784)=15, "Yes", "One (or more) of these fields are empty"),"")</f>
        <v/>
      </c>
      <c r="D1789" t="str">
        <f>IF(COUNTA(Metadata!A1784)=1, IF(ISNUMBER(MATCH(LEFT(Metadata!O1784,SEARCH(":",Metadata!O1784)-1),'Library and Platform Vocabulary'!$A$117:$A$413,0)), "Yes", "No"),"")</f>
        <v/>
      </c>
      <c r="E1789" t="str">
        <f ca="1">IF(COUNTA(Metadata!A1784)=1,IF(Metadata!N1784&gt;TODAY(),"No, date is in the future or is invalid", "Yes"),"")</f>
        <v/>
      </c>
    </row>
    <row r="1790" spans="1:5">
      <c r="A1790" t="str">
        <f>IF(COUNTA(Metadata!A1785)=1,ROW(Metadata!A1785),"")</f>
        <v/>
      </c>
      <c r="B1790" t="str">
        <f>IF(COUNTA(Metadata!A1785)=1,IF(COUNTA(Metadata!L1785,Metadata!B1785)=2, IF(Metadata!L1785=Metadata!B1785, "No", "Yes"), "One (or both) of these fields are empty"),"")</f>
        <v/>
      </c>
      <c r="C1790" t="str">
        <f>IF(COUNTA(Metadata!A1785)=1,IF(COUNTA(Metadata!B1785:'Metadata'!P1785)=15, "Yes", "One (or more) of these fields are empty"),"")</f>
        <v/>
      </c>
      <c r="D1790" t="str">
        <f>IF(COUNTA(Metadata!A1785)=1, IF(ISNUMBER(MATCH(LEFT(Metadata!O1785,SEARCH(":",Metadata!O1785)-1),'Library and Platform Vocabulary'!$A$117:$A$413,0)), "Yes", "No"),"")</f>
        <v/>
      </c>
      <c r="E1790" t="str">
        <f ca="1">IF(COUNTA(Metadata!A1785)=1,IF(Metadata!N1785&gt;TODAY(),"No, date is in the future or is invalid", "Yes"),"")</f>
        <v/>
      </c>
    </row>
    <row r="1791" spans="1:5">
      <c r="A1791" t="str">
        <f>IF(COUNTA(Metadata!A1786)=1,ROW(Metadata!A1786),"")</f>
        <v/>
      </c>
      <c r="B1791" t="str">
        <f>IF(COUNTA(Metadata!A1786)=1,IF(COUNTA(Metadata!L1786,Metadata!B1786)=2, IF(Metadata!L1786=Metadata!B1786, "No", "Yes"), "One (or both) of these fields are empty"),"")</f>
        <v/>
      </c>
      <c r="C1791" t="str">
        <f>IF(COUNTA(Metadata!A1786)=1,IF(COUNTA(Metadata!B1786:'Metadata'!P1786)=15, "Yes", "One (or more) of these fields are empty"),"")</f>
        <v/>
      </c>
      <c r="D1791" t="str">
        <f>IF(COUNTA(Metadata!A1786)=1, IF(ISNUMBER(MATCH(LEFT(Metadata!O1786,SEARCH(":",Metadata!O1786)-1),'Library and Platform Vocabulary'!$A$117:$A$413,0)), "Yes", "No"),"")</f>
        <v/>
      </c>
      <c r="E1791" t="str">
        <f ca="1">IF(COUNTA(Metadata!A1786)=1,IF(Metadata!N1786&gt;TODAY(),"No, date is in the future or is invalid", "Yes"),"")</f>
        <v/>
      </c>
    </row>
    <row r="1792" spans="1:5">
      <c r="A1792" t="str">
        <f>IF(COUNTA(Metadata!A1787)=1,ROW(Metadata!A1787),"")</f>
        <v/>
      </c>
      <c r="B1792" t="str">
        <f>IF(COUNTA(Metadata!A1787)=1,IF(COUNTA(Metadata!L1787,Metadata!B1787)=2, IF(Metadata!L1787=Metadata!B1787, "No", "Yes"), "One (or both) of these fields are empty"),"")</f>
        <v/>
      </c>
      <c r="C1792" t="str">
        <f>IF(COUNTA(Metadata!A1787)=1,IF(COUNTA(Metadata!B1787:'Metadata'!P1787)=15, "Yes", "One (or more) of these fields are empty"),"")</f>
        <v/>
      </c>
      <c r="D1792" t="str">
        <f>IF(COUNTA(Metadata!A1787)=1, IF(ISNUMBER(MATCH(LEFT(Metadata!O1787,SEARCH(":",Metadata!O1787)-1),'Library and Platform Vocabulary'!$A$117:$A$413,0)), "Yes", "No"),"")</f>
        <v/>
      </c>
      <c r="E1792" t="str">
        <f ca="1">IF(COUNTA(Metadata!A1787)=1,IF(Metadata!N1787&gt;TODAY(),"No, date is in the future or is invalid", "Yes"),"")</f>
        <v/>
      </c>
    </row>
    <row r="1793" spans="1:5">
      <c r="A1793" t="str">
        <f>IF(COUNTA(Metadata!A1788)=1,ROW(Metadata!A1788),"")</f>
        <v/>
      </c>
      <c r="B1793" t="str">
        <f>IF(COUNTA(Metadata!A1788)=1,IF(COUNTA(Metadata!L1788,Metadata!B1788)=2, IF(Metadata!L1788=Metadata!B1788, "No", "Yes"), "One (or both) of these fields are empty"),"")</f>
        <v/>
      </c>
      <c r="C1793" t="str">
        <f>IF(COUNTA(Metadata!A1788)=1,IF(COUNTA(Metadata!B1788:'Metadata'!P1788)=15, "Yes", "One (or more) of these fields are empty"),"")</f>
        <v/>
      </c>
      <c r="D1793" t="str">
        <f>IF(COUNTA(Metadata!A1788)=1, IF(ISNUMBER(MATCH(LEFT(Metadata!O1788,SEARCH(":",Metadata!O1788)-1),'Library and Platform Vocabulary'!$A$117:$A$413,0)), "Yes", "No"),"")</f>
        <v/>
      </c>
      <c r="E1793" t="str">
        <f ca="1">IF(COUNTA(Metadata!A1788)=1,IF(Metadata!N1788&gt;TODAY(),"No, date is in the future or is invalid", "Yes"),"")</f>
        <v/>
      </c>
    </row>
    <row r="1794" spans="1:5">
      <c r="A1794" t="str">
        <f>IF(COUNTA(Metadata!A1789)=1,ROW(Metadata!A1789),"")</f>
        <v/>
      </c>
      <c r="B1794" t="str">
        <f>IF(COUNTA(Metadata!A1789)=1,IF(COUNTA(Metadata!L1789,Metadata!B1789)=2, IF(Metadata!L1789=Metadata!B1789, "No", "Yes"), "One (or both) of these fields are empty"),"")</f>
        <v/>
      </c>
      <c r="C1794" t="str">
        <f>IF(COUNTA(Metadata!A1789)=1,IF(COUNTA(Metadata!B1789:'Metadata'!P1789)=15, "Yes", "One (or more) of these fields are empty"),"")</f>
        <v/>
      </c>
      <c r="D1794" t="str">
        <f>IF(COUNTA(Metadata!A1789)=1, IF(ISNUMBER(MATCH(LEFT(Metadata!O1789,SEARCH(":",Metadata!O1789)-1),'Library and Platform Vocabulary'!$A$117:$A$413,0)), "Yes", "No"),"")</f>
        <v/>
      </c>
      <c r="E1794" t="str">
        <f ca="1">IF(COUNTA(Metadata!A1789)=1,IF(Metadata!N1789&gt;TODAY(),"No, date is in the future or is invalid", "Yes"),"")</f>
        <v/>
      </c>
    </row>
    <row r="1795" spans="1:5">
      <c r="A1795" t="str">
        <f>IF(COUNTA(Metadata!A1790)=1,ROW(Metadata!A1790),"")</f>
        <v/>
      </c>
      <c r="B1795" t="str">
        <f>IF(COUNTA(Metadata!A1790)=1,IF(COUNTA(Metadata!L1790,Metadata!B1790)=2, IF(Metadata!L1790=Metadata!B1790, "No", "Yes"), "One (or both) of these fields are empty"),"")</f>
        <v/>
      </c>
      <c r="C1795" t="str">
        <f>IF(COUNTA(Metadata!A1790)=1,IF(COUNTA(Metadata!B1790:'Metadata'!P1790)=15, "Yes", "One (or more) of these fields are empty"),"")</f>
        <v/>
      </c>
      <c r="D1795" t="str">
        <f>IF(COUNTA(Metadata!A1790)=1, IF(ISNUMBER(MATCH(LEFT(Metadata!O1790,SEARCH(":",Metadata!O1790)-1),'Library and Platform Vocabulary'!$A$117:$A$413,0)), "Yes", "No"),"")</f>
        <v/>
      </c>
      <c r="E1795" t="str">
        <f ca="1">IF(COUNTA(Metadata!A1790)=1,IF(Metadata!N1790&gt;TODAY(),"No, date is in the future or is invalid", "Yes"),"")</f>
        <v/>
      </c>
    </row>
    <row r="1796" spans="1:5">
      <c r="A1796" t="str">
        <f>IF(COUNTA(Metadata!A1791)=1,ROW(Metadata!A1791),"")</f>
        <v/>
      </c>
      <c r="B1796" t="str">
        <f>IF(COUNTA(Metadata!A1791)=1,IF(COUNTA(Metadata!L1791,Metadata!B1791)=2, IF(Metadata!L1791=Metadata!B1791, "No", "Yes"), "One (or both) of these fields are empty"),"")</f>
        <v/>
      </c>
      <c r="C1796" t="str">
        <f>IF(COUNTA(Metadata!A1791)=1,IF(COUNTA(Metadata!B1791:'Metadata'!P1791)=15, "Yes", "One (or more) of these fields are empty"),"")</f>
        <v/>
      </c>
      <c r="D1796" t="str">
        <f>IF(COUNTA(Metadata!A1791)=1, IF(ISNUMBER(MATCH(LEFT(Metadata!O1791,SEARCH(":",Metadata!O1791)-1),'Library and Platform Vocabulary'!$A$117:$A$413,0)), "Yes", "No"),"")</f>
        <v/>
      </c>
      <c r="E1796" t="str">
        <f ca="1">IF(COUNTA(Metadata!A1791)=1,IF(Metadata!N1791&gt;TODAY(),"No, date is in the future or is invalid", "Yes"),"")</f>
        <v/>
      </c>
    </row>
    <row r="1797" spans="1:5">
      <c r="A1797" t="str">
        <f>IF(COUNTA(Metadata!A1792)=1,ROW(Metadata!A1792),"")</f>
        <v/>
      </c>
      <c r="B1797" t="str">
        <f>IF(COUNTA(Metadata!A1792)=1,IF(COUNTA(Metadata!L1792,Metadata!B1792)=2, IF(Metadata!L1792=Metadata!B1792, "No", "Yes"), "One (or both) of these fields are empty"),"")</f>
        <v/>
      </c>
      <c r="C1797" t="str">
        <f>IF(COUNTA(Metadata!A1792)=1,IF(COUNTA(Metadata!B1792:'Metadata'!P1792)=15, "Yes", "One (or more) of these fields are empty"),"")</f>
        <v/>
      </c>
      <c r="D1797" t="str">
        <f>IF(COUNTA(Metadata!A1792)=1, IF(ISNUMBER(MATCH(LEFT(Metadata!O1792,SEARCH(":",Metadata!O1792)-1),'Library and Platform Vocabulary'!$A$117:$A$413,0)), "Yes", "No"),"")</f>
        <v/>
      </c>
      <c r="E1797" t="str">
        <f ca="1">IF(COUNTA(Metadata!A1792)=1,IF(Metadata!N1792&gt;TODAY(),"No, date is in the future or is invalid", "Yes"),"")</f>
        <v/>
      </c>
    </row>
    <row r="1798" spans="1:5">
      <c r="A1798" t="str">
        <f>IF(COUNTA(Metadata!A1793)=1,ROW(Metadata!A1793),"")</f>
        <v/>
      </c>
      <c r="B1798" t="str">
        <f>IF(COUNTA(Metadata!A1793)=1,IF(COUNTA(Metadata!L1793,Metadata!B1793)=2, IF(Metadata!L1793=Metadata!B1793, "No", "Yes"), "One (or both) of these fields are empty"),"")</f>
        <v/>
      </c>
      <c r="C1798" t="str">
        <f>IF(COUNTA(Metadata!A1793)=1,IF(COUNTA(Metadata!B1793:'Metadata'!P1793)=15, "Yes", "One (or more) of these fields are empty"),"")</f>
        <v/>
      </c>
      <c r="D1798" t="str">
        <f>IF(COUNTA(Metadata!A1793)=1, IF(ISNUMBER(MATCH(LEFT(Metadata!O1793,SEARCH(":",Metadata!O1793)-1),'Library and Platform Vocabulary'!$A$117:$A$413,0)), "Yes", "No"),"")</f>
        <v/>
      </c>
      <c r="E1798" t="str">
        <f ca="1">IF(COUNTA(Metadata!A1793)=1,IF(Metadata!N1793&gt;TODAY(),"No, date is in the future or is invalid", "Yes"),"")</f>
        <v/>
      </c>
    </row>
    <row r="1799" spans="1:5">
      <c r="A1799" t="str">
        <f>IF(COUNTA(Metadata!A1794)=1,ROW(Metadata!A1794),"")</f>
        <v/>
      </c>
      <c r="B1799" t="str">
        <f>IF(COUNTA(Metadata!A1794)=1,IF(COUNTA(Metadata!L1794,Metadata!B1794)=2, IF(Metadata!L1794=Metadata!B1794, "No", "Yes"), "One (or both) of these fields are empty"),"")</f>
        <v/>
      </c>
      <c r="C1799" t="str">
        <f>IF(COUNTA(Metadata!A1794)=1,IF(COUNTA(Metadata!B1794:'Metadata'!P1794)=15, "Yes", "One (or more) of these fields are empty"),"")</f>
        <v/>
      </c>
      <c r="D1799" t="str">
        <f>IF(COUNTA(Metadata!A1794)=1, IF(ISNUMBER(MATCH(LEFT(Metadata!O1794,SEARCH(":",Metadata!O1794)-1),'Library and Platform Vocabulary'!$A$117:$A$413,0)), "Yes", "No"),"")</f>
        <v/>
      </c>
      <c r="E1799" t="str">
        <f ca="1">IF(COUNTA(Metadata!A1794)=1,IF(Metadata!N1794&gt;TODAY(),"No, date is in the future or is invalid", "Yes"),"")</f>
        <v/>
      </c>
    </row>
    <row r="1800" spans="1:5">
      <c r="A1800" t="str">
        <f>IF(COUNTA(Metadata!A1795)=1,ROW(Metadata!A1795),"")</f>
        <v/>
      </c>
      <c r="B1800" t="str">
        <f>IF(COUNTA(Metadata!A1795)=1,IF(COUNTA(Metadata!L1795,Metadata!B1795)=2, IF(Metadata!L1795=Metadata!B1795, "No", "Yes"), "One (or both) of these fields are empty"),"")</f>
        <v/>
      </c>
      <c r="C1800" t="str">
        <f>IF(COUNTA(Metadata!A1795)=1,IF(COUNTA(Metadata!B1795:'Metadata'!P1795)=15, "Yes", "One (or more) of these fields are empty"),"")</f>
        <v/>
      </c>
      <c r="D1800" t="str">
        <f>IF(COUNTA(Metadata!A1795)=1, IF(ISNUMBER(MATCH(LEFT(Metadata!O1795,SEARCH(":",Metadata!O1795)-1),'Library and Platform Vocabulary'!$A$117:$A$413,0)), "Yes", "No"),"")</f>
        <v/>
      </c>
      <c r="E1800" t="str">
        <f ca="1">IF(COUNTA(Metadata!A1795)=1,IF(Metadata!N1795&gt;TODAY(),"No, date is in the future or is invalid", "Yes"),"")</f>
        <v/>
      </c>
    </row>
    <row r="1801" spans="1:5">
      <c r="A1801" t="str">
        <f>IF(COUNTA(Metadata!A1796)=1,ROW(Metadata!A1796),"")</f>
        <v/>
      </c>
      <c r="B1801" t="str">
        <f>IF(COUNTA(Metadata!A1796)=1,IF(COUNTA(Metadata!L1796,Metadata!B1796)=2, IF(Metadata!L1796=Metadata!B1796, "No", "Yes"), "One (or both) of these fields are empty"),"")</f>
        <v/>
      </c>
      <c r="C1801" t="str">
        <f>IF(COUNTA(Metadata!A1796)=1,IF(COUNTA(Metadata!B1796:'Metadata'!P1796)=15, "Yes", "One (or more) of these fields are empty"),"")</f>
        <v/>
      </c>
      <c r="D1801" t="str">
        <f>IF(COUNTA(Metadata!A1796)=1, IF(ISNUMBER(MATCH(LEFT(Metadata!O1796,SEARCH(":",Metadata!O1796)-1),'Library and Platform Vocabulary'!$A$117:$A$413,0)), "Yes", "No"),"")</f>
        <v/>
      </c>
      <c r="E1801" t="str">
        <f ca="1">IF(COUNTA(Metadata!A1796)=1,IF(Metadata!N1796&gt;TODAY(),"No, date is in the future or is invalid", "Yes"),"")</f>
        <v/>
      </c>
    </row>
    <row r="1802" spans="1:5">
      <c r="A1802" t="str">
        <f>IF(COUNTA(Metadata!A1797)=1,ROW(Metadata!A1797),"")</f>
        <v/>
      </c>
      <c r="B1802" t="str">
        <f>IF(COUNTA(Metadata!A1797)=1,IF(COUNTA(Metadata!L1797,Metadata!B1797)=2, IF(Metadata!L1797=Metadata!B1797, "No", "Yes"), "One (or both) of these fields are empty"),"")</f>
        <v/>
      </c>
      <c r="C1802" t="str">
        <f>IF(COUNTA(Metadata!A1797)=1,IF(COUNTA(Metadata!B1797:'Metadata'!P1797)=15, "Yes", "One (or more) of these fields are empty"),"")</f>
        <v/>
      </c>
      <c r="D1802" t="str">
        <f>IF(COUNTA(Metadata!A1797)=1, IF(ISNUMBER(MATCH(LEFT(Metadata!O1797,SEARCH(":",Metadata!O1797)-1),'Library and Platform Vocabulary'!$A$117:$A$413,0)), "Yes", "No"),"")</f>
        <v/>
      </c>
      <c r="E1802" t="str">
        <f ca="1">IF(COUNTA(Metadata!A1797)=1,IF(Metadata!N1797&gt;TODAY(),"No, date is in the future or is invalid", "Yes"),"")</f>
        <v/>
      </c>
    </row>
    <row r="1803" spans="1:5">
      <c r="A1803" t="str">
        <f>IF(COUNTA(Metadata!A1798)=1,ROW(Metadata!A1798),"")</f>
        <v/>
      </c>
      <c r="B1803" t="str">
        <f>IF(COUNTA(Metadata!A1798)=1,IF(COUNTA(Metadata!L1798,Metadata!B1798)=2, IF(Metadata!L1798=Metadata!B1798, "No", "Yes"), "One (or both) of these fields are empty"),"")</f>
        <v/>
      </c>
      <c r="C1803" t="str">
        <f>IF(COUNTA(Metadata!A1798)=1,IF(COUNTA(Metadata!B1798:'Metadata'!P1798)=15, "Yes", "One (or more) of these fields are empty"),"")</f>
        <v/>
      </c>
      <c r="D1803" t="str">
        <f>IF(COUNTA(Metadata!A1798)=1, IF(ISNUMBER(MATCH(LEFT(Metadata!O1798,SEARCH(":",Metadata!O1798)-1),'Library and Platform Vocabulary'!$A$117:$A$413,0)), "Yes", "No"),"")</f>
        <v/>
      </c>
      <c r="E1803" t="str">
        <f ca="1">IF(COUNTA(Metadata!A1798)=1,IF(Metadata!N1798&gt;TODAY(),"No, date is in the future or is invalid", "Yes"),"")</f>
        <v/>
      </c>
    </row>
    <row r="1804" spans="1:5">
      <c r="A1804" t="str">
        <f>IF(COUNTA(Metadata!A1799)=1,ROW(Metadata!A1799),"")</f>
        <v/>
      </c>
      <c r="B1804" t="str">
        <f>IF(COUNTA(Metadata!A1799)=1,IF(COUNTA(Metadata!L1799,Metadata!B1799)=2, IF(Metadata!L1799=Metadata!B1799, "No", "Yes"), "One (or both) of these fields are empty"),"")</f>
        <v/>
      </c>
      <c r="C1804" t="str">
        <f>IF(COUNTA(Metadata!A1799)=1,IF(COUNTA(Metadata!B1799:'Metadata'!P1799)=15, "Yes", "One (or more) of these fields are empty"),"")</f>
        <v/>
      </c>
      <c r="D1804" t="str">
        <f>IF(COUNTA(Metadata!A1799)=1, IF(ISNUMBER(MATCH(LEFT(Metadata!O1799,SEARCH(":",Metadata!O1799)-1),'Library and Platform Vocabulary'!$A$117:$A$413,0)), "Yes", "No"),"")</f>
        <v/>
      </c>
      <c r="E1804" t="str">
        <f ca="1">IF(COUNTA(Metadata!A1799)=1,IF(Metadata!N1799&gt;TODAY(),"No, date is in the future or is invalid", "Yes"),"")</f>
        <v/>
      </c>
    </row>
    <row r="1805" spans="1:5">
      <c r="A1805" t="str">
        <f>IF(COUNTA(Metadata!A1800)=1,ROW(Metadata!A1800),"")</f>
        <v/>
      </c>
      <c r="B1805" t="str">
        <f>IF(COUNTA(Metadata!A1800)=1,IF(COUNTA(Metadata!L1800,Metadata!B1800)=2, IF(Metadata!L1800=Metadata!B1800, "No", "Yes"), "One (or both) of these fields are empty"),"")</f>
        <v/>
      </c>
      <c r="C1805" t="str">
        <f>IF(COUNTA(Metadata!A1800)=1,IF(COUNTA(Metadata!B1800:'Metadata'!P1800)=15, "Yes", "One (or more) of these fields are empty"),"")</f>
        <v/>
      </c>
      <c r="D1805" t="str">
        <f>IF(COUNTA(Metadata!A1800)=1, IF(ISNUMBER(MATCH(LEFT(Metadata!O1800,SEARCH(":",Metadata!O1800)-1),'Library and Platform Vocabulary'!$A$117:$A$413,0)), "Yes", "No"),"")</f>
        <v/>
      </c>
      <c r="E1805" t="str">
        <f ca="1">IF(COUNTA(Metadata!A1800)=1,IF(Metadata!N1800&gt;TODAY(),"No, date is in the future or is invalid", "Yes"),"")</f>
        <v/>
      </c>
    </row>
    <row r="1806" spans="1:5">
      <c r="A1806" t="str">
        <f>IF(COUNTA(Metadata!A1801)=1,ROW(Metadata!A1801),"")</f>
        <v/>
      </c>
      <c r="B1806" t="str">
        <f>IF(COUNTA(Metadata!A1801)=1,IF(COUNTA(Metadata!L1801,Metadata!B1801)=2, IF(Metadata!L1801=Metadata!B1801, "No", "Yes"), "One (or both) of these fields are empty"),"")</f>
        <v/>
      </c>
      <c r="C1806" t="str">
        <f>IF(COUNTA(Metadata!A1801)=1,IF(COUNTA(Metadata!B1801:'Metadata'!P1801)=15, "Yes", "One (or more) of these fields are empty"),"")</f>
        <v/>
      </c>
      <c r="D1806" t="str">
        <f>IF(COUNTA(Metadata!A1801)=1, IF(ISNUMBER(MATCH(LEFT(Metadata!O1801,SEARCH(":",Metadata!O1801)-1),'Library and Platform Vocabulary'!$A$117:$A$413,0)), "Yes", "No"),"")</f>
        <v/>
      </c>
      <c r="E1806" t="str">
        <f ca="1">IF(COUNTA(Metadata!A1801)=1,IF(Metadata!N1801&gt;TODAY(),"No, date is in the future or is invalid", "Yes"),"")</f>
        <v/>
      </c>
    </row>
    <row r="1807" spans="1:5">
      <c r="A1807" t="str">
        <f>IF(COUNTA(Metadata!A1802)=1,ROW(Metadata!A1802),"")</f>
        <v/>
      </c>
      <c r="B1807" t="str">
        <f>IF(COUNTA(Metadata!A1802)=1,IF(COUNTA(Metadata!L1802,Metadata!B1802)=2, IF(Metadata!L1802=Metadata!B1802, "No", "Yes"), "One (or both) of these fields are empty"),"")</f>
        <v/>
      </c>
      <c r="C1807" t="str">
        <f>IF(COUNTA(Metadata!A1802)=1,IF(COUNTA(Metadata!B1802:'Metadata'!P1802)=15, "Yes", "One (or more) of these fields are empty"),"")</f>
        <v/>
      </c>
      <c r="D1807" t="str">
        <f>IF(COUNTA(Metadata!A1802)=1, IF(ISNUMBER(MATCH(LEFT(Metadata!O1802,SEARCH(":",Metadata!O1802)-1),'Library and Platform Vocabulary'!$A$117:$A$413,0)), "Yes", "No"),"")</f>
        <v/>
      </c>
      <c r="E1807" t="str">
        <f ca="1">IF(COUNTA(Metadata!A1802)=1,IF(Metadata!N1802&gt;TODAY(),"No, date is in the future or is invalid", "Yes"),"")</f>
        <v/>
      </c>
    </row>
    <row r="1808" spans="1:5">
      <c r="A1808" t="str">
        <f>IF(COUNTA(Metadata!A1803)=1,ROW(Metadata!A1803),"")</f>
        <v/>
      </c>
      <c r="B1808" t="str">
        <f>IF(COUNTA(Metadata!A1803)=1,IF(COUNTA(Metadata!L1803,Metadata!B1803)=2, IF(Metadata!L1803=Metadata!B1803, "No", "Yes"), "One (or both) of these fields are empty"),"")</f>
        <v/>
      </c>
      <c r="C1808" t="str">
        <f>IF(COUNTA(Metadata!A1803)=1,IF(COUNTA(Metadata!B1803:'Metadata'!P1803)=15, "Yes", "One (or more) of these fields are empty"),"")</f>
        <v/>
      </c>
      <c r="D1808" t="str">
        <f>IF(COUNTA(Metadata!A1803)=1, IF(ISNUMBER(MATCH(LEFT(Metadata!O1803,SEARCH(":",Metadata!O1803)-1),'Library and Platform Vocabulary'!$A$117:$A$413,0)), "Yes", "No"),"")</f>
        <v/>
      </c>
      <c r="E1808" t="str">
        <f ca="1">IF(COUNTA(Metadata!A1803)=1,IF(Metadata!N1803&gt;TODAY(),"No, date is in the future or is invalid", "Yes"),"")</f>
        <v/>
      </c>
    </row>
    <row r="1809" spans="1:5">
      <c r="A1809" t="str">
        <f>IF(COUNTA(Metadata!A1804)=1,ROW(Metadata!A1804),"")</f>
        <v/>
      </c>
      <c r="B1809" t="str">
        <f>IF(COUNTA(Metadata!A1804)=1,IF(COUNTA(Metadata!L1804,Metadata!B1804)=2, IF(Metadata!L1804=Metadata!B1804, "No", "Yes"), "One (or both) of these fields are empty"),"")</f>
        <v/>
      </c>
      <c r="C1809" t="str">
        <f>IF(COUNTA(Metadata!A1804)=1,IF(COUNTA(Metadata!B1804:'Metadata'!P1804)=15, "Yes", "One (or more) of these fields are empty"),"")</f>
        <v/>
      </c>
      <c r="D1809" t="str">
        <f>IF(COUNTA(Metadata!A1804)=1, IF(ISNUMBER(MATCH(LEFT(Metadata!O1804,SEARCH(":",Metadata!O1804)-1),'Library and Platform Vocabulary'!$A$117:$A$413,0)), "Yes", "No"),"")</f>
        <v/>
      </c>
      <c r="E1809" t="str">
        <f ca="1">IF(COUNTA(Metadata!A1804)=1,IF(Metadata!N1804&gt;TODAY(),"No, date is in the future or is invalid", "Yes"),"")</f>
        <v/>
      </c>
    </row>
    <row r="1810" spans="1:5">
      <c r="A1810" t="str">
        <f>IF(COUNTA(Metadata!A1805)=1,ROW(Metadata!A1805),"")</f>
        <v/>
      </c>
      <c r="B1810" t="str">
        <f>IF(COUNTA(Metadata!A1805)=1,IF(COUNTA(Metadata!L1805,Metadata!B1805)=2, IF(Metadata!L1805=Metadata!B1805, "No", "Yes"), "One (or both) of these fields are empty"),"")</f>
        <v/>
      </c>
      <c r="C1810" t="str">
        <f>IF(COUNTA(Metadata!A1805)=1,IF(COUNTA(Metadata!B1805:'Metadata'!P1805)=15, "Yes", "One (or more) of these fields are empty"),"")</f>
        <v/>
      </c>
      <c r="D1810" t="str">
        <f>IF(COUNTA(Metadata!A1805)=1, IF(ISNUMBER(MATCH(LEFT(Metadata!O1805,SEARCH(":",Metadata!O1805)-1),'Library and Platform Vocabulary'!$A$117:$A$413,0)), "Yes", "No"),"")</f>
        <v/>
      </c>
      <c r="E1810" t="str">
        <f ca="1">IF(COUNTA(Metadata!A1805)=1,IF(Metadata!N1805&gt;TODAY(),"No, date is in the future or is invalid", "Yes"),"")</f>
        <v/>
      </c>
    </row>
    <row r="1811" spans="1:5">
      <c r="A1811" t="str">
        <f>IF(COUNTA(Metadata!A1806)=1,ROW(Metadata!A1806),"")</f>
        <v/>
      </c>
      <c r="B1811" t="str">
        <f>IF(COUNTA(Metadata!A1806)=1,IF(COUNTA(Metadata!L1806,Metadata!B1806)=2, IF(Metadata!L1806=Metadata!B1806, "No", "Yes"), "One (or both) of these fields are empty"),"")</f>
        <v/>
      </c>
      <c r="C1811" t="str">
        <f>IF(COUNTA(Metadata!A1806)=1,IF(COUNTA(Metadata!B1806:'Metadata'!P1806)=15, "Yes", "One (or more) of these fields are empty"),"")</f>
        <v/>
      </c>
      <c r="D1811" t="str">
        <f>IF(COUNTA(Metadata!A1806)=1, IF(ISNUMBER(MATCH(LEFT(Metadata!O1806,SEARCH(":",Metadata!O1806)-1),'Library and Platform Vocabulary'!$A$117:$A$413,0)), "Yes", "No"),"")</f>
        <v/>
      </c>
      <c r="E1811" t="str">
        <f ca="1">IF(COUNTA(Metadata!A1806)=1,IF(Metadata!N1806&gt;TODAY(),"No, date is in the future or is invalid", "Yes"),"")</f>
        <v/>
      </c>
    </row>
    <row r="1812" spans="1:5">
      <c r="A1812" t="str">
        <f>IF(COUNTA(Metadata!A1807)=1,ROW(Metadata!A1807),"")</f>
        <v/>
      </c>
      <c r="B1812" t="str">
        <f>IF(COUNTA(Metadata!A1807)=1,IF(COUNTA(Metadata!L1807,Metadata!B1807)=2, IF(Metadata!L1807=Metadata!B1807, "No", "Yes"), "One (or both) of these fields are empty"),"")</f>
        <v/>
      </c>
      <c r="C1812" t="str">
        <f>IF(COUNTA(Metadata!A1807)=1,IF(COUNTA(Metadata!B1807:'Metadata'!P1807)=15, "Yes", "One (or more) of these fields are empty"),"")</f>
        <v/>
      </c>
      <c r="D1812" t="str">
        <f>IF(COUNTA(Metadata!A1807)=1, IF(ISNUMBER(MATCH(LEFT(Metadata!O1807,SEARCH(":",Metadata!O1807)-1),'Library and Platform Vocabulary'!$A$117:$A$413,0)), "Yes", "No"),"")</f>
        <v/>
      </c>
      <c r="E1812" t="str">
        <f ca="1">IF(COUNTA(Metadata!A1807)=1,IF(Metadata!N1807&gt;TODAY(),"No, date is in the future or is invalid", "Yes"),"")</f>
        <v/>
      </c>
    </row>
    <row r="1813" spans="1:5">
      <c r="A1813" t="str">
        <f>IF(COUNTA(Metadata!A1808)=1,ROW(Metadata!A1808),"")</f>
        <v/>
      </c>
      <c r="B1813" t="str">
        <f>IF(COUNTA(Metadata!A1808)=1,IF(COUNTA(Metadata!L1808,Metadata!B1808)=2, IF(Metadata!L1808=Metadata!B1808, "No", "Yes"), "One (or both) of these fields are empty"),"")</f>
        <v/>
      </c>
      <c r="C1813" t="str">
        <f>IF(COUNTA(Metadata!A1808)=1,IF(COUNTA(Metadata!B1808:'Metadata'!P1808)=15, "Yes", "One (or more) of these fields are empty"),"")</f>
        <v/>
      </c>
      <c r="D1813" t="str">
        <f>IF(COUNTA(Metadata!A1808)=1, IF(ISNUMBER(MATCH(LEFT(Metadata!O1808,SEARCH(":",Metadata!O1808)-1),'Library and Platform Vocabulary'!$A$117:$A$413,0)), "Yes", "No"),"")</f>
        <v/>
      </c>
      <c r="E1813" t="str">
        <f ca="1">IF(COUNTA(Metadata!A1808)=1,IF(Metadata!N1808&gt;TODAY(),"No, date is in the future or is invalid", "Yes"),"")</f>
        <v/>
      </c>
    </row>
    <row r="1814" spans="1:5">
      <c r="A1814" t="str">
        <f>IF(COUNTA(Metadata!A1809)=1,ROW(Metadata!A1809),"")</f>
        <v/>
      </c>
      <c r="B1814" t="str">
        <f>IF(COUNTA(Metadata!A1809)=1,IF(COUNTA(Metadata!L1809,Metadata!B1809)=2, IF(Metadata!L1809=Metadata!B1809, "No", "Yes"), "One (or both) of these fields are empty"),"")</f>
        <v/>
      </c>
      <c r="C1814" t="str">
        <f>IF(COUNTA(Metadata!A1809)=1,IF(COUNTA(Metadata!B1809:'Metadata'!P1809)=15, "Yes", "One (or more) of these fields are empty"),"")</f>
        <v/>
      </c>
      <c r="D1814" t="str">
        <f>IF(COUNTA(Metadata!A1809)=1, IF(ISNUMBER(MATCH(LEFT(Metadata!O1809,SEARCH(":",Metadata!O1809)-1),'Library and Platform Vocabulary'!$A$117:$A$413,0)), "Yes", "No"),"")</f>
        <v/>
      </c>
      <c r="E1814" t="str">
        <f ca="1">IF(COUNTA(Metadata!A1809)=1,IF(Metadata!N1809&gt;TODAY(),"No, date is in the future or is invalid", "Yes"),"")</f>
        <v/>
      </c>
    </row>
    <row r="1815" spans="1:5">
      <c r="A1815" t="str">
        <f>IF(COUNTA(Metadata!A1810)=1,ROW(Metadata!A1810),"")</f>
        <v/>
      </c>
      <c r="B1815" t="str">
        <f>IF(COUNTA(Metadata!A1810)=1,IF(COUNTA(Metadata!L1810,Metadata!B1810)=2, IF(Metadata!L1810=Metadata!B1810, "No", "Yes"), "One (or both) of these fields are empty"),"")</f>
        <v/>
      </c>
      <c r="C1815" t="str">
        <f>IF(COUNTA(Metadata!A1810)=1,IF(COUNTA(Metadata!B1810:'Metadata'!P1810)=15, "Yes", "One (or more) of these fields are empty"),"")</f>
        <v/>
      </c>
      <c r="D1815" t="str">
        <f>IF(COUNTA(Metadata!A1810)=1, IF(ISNUMBER(MATCH(LEFT(Metadata!O1810,SEARCH(":",Metadata!O1810)-1),'Library and Platform Vocabulary'!$A$117:$A$413,0)), "Yes", "No"),"")</f>
        <v/>
      </c>
      <c r="E1815" t="str">
        <f ca="1">IF(COUNTA(Metadata!A1810)=1,IF(Metadata!N1810&gt;TODAY(),"No, date is in the future or is invalid", "Yes"),"")</f>
        <v/>
      </c>
    </row>
    <row r="1816" spans="1:5">
      <c r="A1816" t="str">
        <f>IF(COUNTA(Metadata!A1811)=1,ROW(Metadata!A1811),"")</f>
        <v/>
      </c>
      <c r="B1816" t="str">
        <f>IF(COUNTA(Metadata!A1811)=1,IF(COUNTA(Metadata!L1811,Metadata!B1811)=2, IF(Metadata!L1811=Metadata!B1811, "No", "Yes"), "One (or both) of these fields are empty"),"")</f>
        <v/>
      </c>
      <c r="C1816" t="str">
        <f>IF(COUNTA(Metadata!A1811)=1,IF(COUNTA(Metadata!B1811:'Metadata'!P1811)=15, "Yes", "One (or more) of these fields are empty"),"")</f>
        <v/>
      </c>
      <c r="D1816" t="str">
        <f>IF(COUNTA(Metadata!A1811)=1, IF(ISNUMBER(MATCH(LEFT(Metadata!O1811,SEARCH(":",Metadata!O1811)-1),'Library and Platform Vocabulary'!$A$117:$A$413,0)), "Yes", "No"),"")</f>
        <v/>
      </c>
      <c r="E1816" t="str">
        <f ca="1">IF(COUNTA(Metadata!A1811)=1,IF(Metadata!N1811&gt;TODAY(),"No, date is in the future or is invalid", "Yes"),"")</f>
        <v/>
      </c>
    </row>
    <row r="1817" spans="1:5">
      <c r="A1817" t="str">
        <f>IF(COUNTA(Metadata!A1812)=1,ROW(Metadata!A1812),"")</f>
        <v/>
      </c>
      <c r="B1817" t="str">
        <f>IF(COUNTA(Metadata!A1812)=1,IF(COUNTA(Metadata!L1812,Metadata!B1812)=2, IF(Metadata!L1812=Metadata!B1812, "No", "Yes"), "One (or both) of these fields are empty"),"")</f>
        <v/>
      </c>
      <c r="C1817" t="str">
        <f>IF(COUNTA(Metadata!A1812)=1,IF(COUNTA(Metadata!B1812:'Metadata'!P1812)=15, "Yes", "One (or more) of these fields are empty"),"")</f>
        <v/>
      </c>
      <c r="D1817" t="str">
        <f>IF(COUNTA(Metadata!A1812)=1, IF(ISNUMBER(MATCH(LEFT(Metadata!O1812,SEARCH(":",Metadata!O1812)-1),'Library and Platform Vocabulary'!$A$117:$A$413,0)), "Yes", "No"),"")</f>
        <v/>
      </c>
      <c r="E1817" t="str">
        <f ca="1">IF(COUNTA(Metadata!A1812)=1,IF(Metadata!N1812&gt;TODAY(),"No, date is in the future or is invalid", "Yes"),"")</f>
        <v/>
      </c>
    </row>
    <row r="1818" spans="1:5">
      <c r="A1818" t="str">
        <f>IF(COUNTA(Metadata!A1813)=1,ROW(Metadata!A1813),"")</f>
        <v/>
      </c>
      <c r="B1818" t="str">
        <f>IF(COUNTA(Metadata!A1813)=1,IF(COUNTA(Metadata!L1813,Metadata!B1813)=2, IF(Metadata!L1813=Metadata!B1813, "No", "Yes"), "One (or both) of these fields are empty"),"")</f>
        <v/>
      </c>
      <c r="C1818" t="str">
        <f>IF(COUNTA(Metadata!A1813)=1,IF(COUNTA(Metadata!B1813:'Metadata'!P1813)=15, "Yes", "One (or more) of these fields are empty"),"")</f>
        <v/>
      </c>
      <c r="D1818" t="str">
        <f>IF(COUNTA(Metadata!A1813)=1, IF(ISNUMBER(MATCH(LEFT(Metadata!O1813,SEARCH(":",Metadata!O1813)-1),'Library and Platform Vocabulary'!$A$117:$A$413,0)), "Yes", "No"),"")</f>
        <v/>
      </c>
      <c r="E1818" t="str">
        <f ca="1">IF(COUNTA(Metadata!A1813)=1,IF(Metadata!N1813&gt;TODAY(),"No, date is in the future or is invalid", "Yes"),"")</f>
        <v/>
      </c>
    </row>
    <row r="1819" spans="1:5">
      <c r="A1819" t="str">
        <f>IF(COUNTA(Metadata!A1814)=1,ROW(Metadata!A1814),"")</f>
        <v/>
      </c>
      <c r="B1819" t="str">
        <f>IF(COUNTA(Metadata!A1814)=1,IF(COUNTA(Metadata!L1814,Metadata!B1814)=2, IF(Metadata!L1814=Metadata!B1814, "No", "Yes"), "One (or both) of these fields are empty"),"")</f>
        <v/>
      </c>
      <c r="C1819" t="str">
        <f>IF(COUNTA(Metadata!A1814)=1,IF(COUNTA(Metadata!B1814:'Metadata'!P1814)=15, "Yes", "One (or more) of these fields are empty"),"")</f>
        <v/>
      </c>
      <c r="D1819" t="str">
        <f>IF(COUNTA(Metadata!A1814)=1, IF(ISNUMBER(MATCH(LEFT(Metadata!O1814,SEARCH(":",Metadata!O1814)-1),'Library and Platform Vocabulary'!$A$117:$A$413,0)), "Yes", "No"),"")</f>
        <v/>
      </c>
      <c r="E1819" t="str">
        <f ca="1">IF(COUNTA(Metadata!A1814)=1,IF(Metadata!N1814&gt;TODAY(),"No, date is in the future or is invalid", "Yes"),"")</f>
        <v/>
      </c>
    </row>
    <row r="1820" spans="1:5">
      <c r="A1820" t="str">
        <f>IF(COUNTA(Metadata!A1815)=1,ROW(Metadata!A1815),"")</f>
        <v/>
      </c>
      <c r="B1820" t="str">
        <f>IF(COUNTA(Metadata!A1815)=1,IF(COUNTA(Metadata!L1815,Metadata!B1815)=2, IF(Metadata!L1815=Metadata!B1815, "No", "Yes"), "One (or both) of these fields are empty"),"")</f>
        <v/>
      </c>
      <c r="C1820" t="str">
        <f>IF(COUNTA(Metadata!A1815)=1,IF(COUNTA(Metadata!B1815:'Metadata'!P1815)=15, "Yes", "One (or more) of these fields are empty"),"")</f>
        <v/>
      </c>
      <c r="D1820" t="str">
        <f>IF(COUNTA(Metadata!A1815)=1, IF(ISNUMBER(MATCH(LEFT(Metadata!O1815,SEARCH(":",Metadata!O1815)-1),'Library and Platform Vocabulary'!$A$117:$A$413,0)), "Yes", "No"),"")</f>
        <v/>
      </c>
      <c r="E1820" t="str">
        <f ca="1">IF(COUNTA(Metadata!A1815)=1,IF(Metadata!N1815&gt;TODAY(),"No, date is in the future or is invalid", "Yes"),"")</f>
        <v/>
      </c>
    </row>
    <row r="1821" spans="1:5">
      <c r="A1821" t="str">
        <f>IF(COUNTA(Metadata!A1816)=1,ROW(Metadata!A1816),"")</f>
        <v/>
      </c>
      <c r="B1821" t="str">
        <f>IF(COUNTA(Metadata!A1816)=1,IF(COUNTA(Metadata!L1816,Metadata!B1816)=2, IF(Metadata!L1816=Metadata!B1816, "No", "Yes"), "One (or both) of these fields are empty"),"")</f>
        <v/>
      </c>
      <c r="C1821" t="str">
        <f>IF(COUNTA(Metadata!A1816)=1,IF(COUNTA(Metadata!B1816:'Metadata'!P1816)=15, "Yes", "One (or more) of these fields are empty"),"")</f>
        <v/>
      </c>
      <c r="D1821" t="str">
        <f>IF(COUNTA(Metadata!A1816)=1, IF(ISNUMBER(MATCH(LEFT(Metadata!O1816,SEARCH(":",Metadata!O1816)-1),'Library and Platform Vocabulary'!$A$117:$A$413,0)), "Yes", "No"),"")</f>
        <v/>
      </c>
      <c r="E1821" t="str">
        <f ca="1">IF(COUNTA(Metadata!A1816)=1,IF(Metadata!N1816&gt;TODAY(),"No, date is in the future or is invalid", "Yes"),"")</f>
        <v/>
      </c>
    </row>
    <row r="1822" spans="1:5">
      <c r="A1822" t="str">
        <f>IF(COUNTA(Metadata!A1817)=1,ROW(Metadata!A1817),"")</f>
        <v/>
      </c>
      <c r="B1822" t="str">
        <f>IF(COUNTA(Metadata!A1817)=1,IF(COUNTA(Metadata!L1817,Metadata!B1817)=2, IF(Metadata!L1817=Metadata!B1817, "No", "Yes"), "One (or both) of these fields are empty"),"")</f>
        <v/>
      </c>
      <c r="C1822" t="str">
        <f>IF(COUNTA(Metadata!A1817)=1,IF(COUNTA(Metadata!B1817:'Metadata'!P1817)=15, "Yes", "One (or more) of these fields are empty"),"")</f>
        <v/>
      </c>
      <c r="D1822" t="str">
        <f>IF(COUNTA(Metadata!A1817)=1, IF(ISNUMBER(MATCH(LEFT(Metadata!O1817,SEARCH(":",Metadata!O1817)-1),'Library and Platform Vocabulary'!$A$117:$A$413,0)), "Yes", "No"),"")</f>
        <v/>
      </c>
      <c r="E1822" t="str">
        <f ca="1">IF(COUNTA(Metadata!A1817)=1,IF(Metadata!N1817&gt;TODAY(),"No, date is in the future or is invalid", "Yes"),"")</f>
        <v/>
      </c>
    </row>
    <row r="1823" spans="1:5">
      <c r="A1823" t="str">
        <f>IF(COUNTA(Metadata!A1818)=1,ROW(Metadata!A1818),"")</f>
        <v/>
      </c>
      <c r="B1823" t="str">
        <f>IF(COUNTA(Metadata!A1818)=1,IF(COUNTA(Metadata!L1818,Metadata!B1818)=2, IF(Metadata!L1818=Metadata!B1818, "No", "Yes"), "One (or both) of these fields are empty"),"")</f>
        <v/>
      </c>
      <c r="C1823" t="str">
        <f>IF(COUNTA(Metadata!A1818)=1,IF(COUNTA(Metadata!B1818:'Metadata'!P1818)=15, "Yes", "One (or more) of these fields are empty"),"")</f>
        <v/>
      </c>
      <c r="D1823" t="str">
        <f>IF(COUNTA(Metadata!A1818)=1, IF(ISNUMBER(MATCH(LEFT(Metadata!O1818,SEARCH(":",Metadata!O1818)-1),'Library and Platform Vocabulary'!$A$117:$A$413,0)), "Yes", "No"),"")</f>
        <v/>
      </c>
      <c r="E1823" t="str">
        <f ca="1">IF(COUNTA(Metadata!A1818)=1,IF(Metadata!N1818&gt;TODAY(),"No, date is in the future or is invalid", "Yes"),"")</f>
        <v/>
      </c>
    </row>
    <row r="1824" spans="1:5">
      <c r="A1824" t="str">
        <f>IF(COUNTA(Metadata!A1819)=1,ROW(Metadata!A1819),"")</f>
        <v/>
      </c>
      <c r="B1824" t="str">
        <f>IF(COUNTA(Metadata!A1819)=1,IF(COUNTA(Metadata!L1819,Metadata!B1819)=2, IF(Metadata!L1819=Metadata!B1819, "No", "Yes"), "One (or both) of these fields are empty"),"")</f>
        <v/>
      </c>
      <c r="C1824" t="str">
        <f>IF(COUNTA(Metadata!A1819)=1,IF(COUNTA(Metadata!B1819:'Metadata'!P1819)=15, "Yes", "One (or more) of these fields are empty"),"")</f>
        <v/>
      </c>
      <c r="D1824" t="str">
        <f>IF(COUNTA(Metadata!A1819)=1, IF(ISNUMBER(MATCH(LEFT(Metadata!O1819,SEARCH(":",Metadata!O1819)-1),'Library and Platform Vocabulary'!$A$117:$A$413,0)), "Yes", "No"),"")</f>
        <v/>
      </c>
      <c r="E1824" t="str">
        <f ca="1">IF(COUNTA(Metadata!A1819)=1,IF(Metadata!N1819&gt;TODAY(),"No, date is in the future or is invalid", "Yes"),"")</f>
        <v/>
      </c>
    </row>
    <row r="1825" spans="1:5">
      <c r="A1825" t="str">
        <f>IF(COUNTA(Metadata!A1820)=1,ROW(Metadata!A1820),"")</f>
        <v/>
      </c>
      <c r="B1825" t="str">
        <f>IF(COUNTA(Metadata!A1820)=1,IF(COUNTA(Metadata!L1820,Metadata!B1820)=2, IF(Metadata!L1820=Metadata!B1820, "No", "Yes"), "One (or both) of these fields are empty"),"")</f>
        <v/>
      </c>
      <c r="C1825" t="str">
        <f>IF(COUNTA(Metadata!A1820)=1,IF(COUNTA(Metadata!B1820:'Metadata'!P1820)=15, "Yes", "One (or more) of these fields are empty"),"")</f>
        <v/>
      </c>
      <c r="D1825" t="str">
        <f>IF(COUNTA(Metadata!A1820)=1, IF(ISNUMBER(MATCH(LEFT(Metadata!O1820,SEARCH(":",Metadata!O1820)-1),'Library and Platform Vocabulary'!$A$117:$A$413,0)), "Yes", "No"),"")</f>
        <v/>
      </c>
      <c r="E1825" t="str">
        <f ca="1">IF(COUNTA(Metadata!A1820)=1,IF(Metadata!N1820&gt;TODAY(),"No, date is in the future or is invalid", "Yes"),"")</f>
        <v/>
      </c>
    </row>
    <row r="1826" spans="1:5">
      <c r="A1826" t="str">
        <f>IF(COUNTA(Metadata!A1821)=1,ROW(Metadata!A1821),"")</f>
        <v/>
      </c>
      <c r="B1826" t="str">
        <f>IF(COUNTA(Metadata!A1821)=1,IF(COUNTA(Metadata!L1821,Metadata!B1821)=2, IF(Metadata!L1821=Metadata!B1821, "No", "Yes"), "One (or both) of these fields are empty"),"")</f>
        <v/>
      </c>
      <c r="C1826" t="str">
        <f>IF(COUNTA(Metadata!A1821)=1,IF(COUNTA(Metadata!B1821:'Metadata'!P1821)=15, "Yes", "One (or more) of these fields are empty"),"")</f>
        <v/>
      </c>
      <c r="D1826" t="str">
        <f>IF(COUNTA(Metadata!A1821)=1, IF(ISNUMBER(MATCH(LEFT(Metadata!O1821,SEARCH(":",Metadata!O1821)-1),'Library and Platform Vocabulary'!$A$117:$A$413,0)), "Yes", "No"),"")</f>
        <v/>
      </c>
      <c r="E1826" t="str">
        <f ca="1">IF(COUNTA(Metadata!A1821)=1,IF(Metadata!N1821&gt;TODAY(),"No, date is in the future or is invalid", "Yes"),"")</f>
        <v/>
      </c>
    </row>
    <row r="1827" spans="1:5">
      <c r="A1827" t="str">
        <f>IF(COUNTA(Metadata!A1822)=1,ROW(Metadata!A1822),"")</f>
        <v/>
      </c>
      <c r="B1827" t="str">
        <f>IF(COUNTA(Metadata!A1822)=1,IF(COUNTA(Metadata!L1822,Metadata!B1822)=2, IF(Metadata!L1822=Metadata!B1822, "No", "Yes"), "One (or both) of these fields are empty"),"")</f>
        <v/>
      </c>
      <c r="C1827" t="str">
        <f>IF(COUNTA(Metadata!A1822)=1,IF(COUNTA(Metadata!B1822:'Metadata'!P1822)=15, "Yes", "One (or more) of these fields are empty"),"")</f>
        <v/>
      </c>
      <c r="D1827" t="str">
        <f>IF(COUNTA(Metadata!A1822)=1, IF(ISNUMBER(MATCH(LEFT(Metadata!O1822,SEARCH(":",Metadata!O1822)-1),'Library and Platform Vocabulary'!$A$117:$A$413,0)), "Yes", "No"),"")</f>
        <v/>
      </c>
      <c r="E1827" t="str">
        <f ca="1">IF(COUNTA(Metadata!A1822)=1,IF(Metadata!N1822&gt;TODAY(),"No, date is in the future or is invalid", "Yes"),"")</f>
        <v/>
      </c>
    </row>
    <row r="1828" spans="1:5">
      <c r="A1828" t="str">
        <f>IF(COUNTA(Metadata!A1823)=1,ROW(Metadata!A1823),"")</f>
        <v/>
      </c>
      <c r="B1828" t="str">
        <f>IF(COUNTA(Metadata!A1823)=1,IF(COUNTA(Metadata!L1823,Metadata!B1823)=2, IF(Metadata!L1823=Metadata!B1823, "No", "Yes"), "One (or both) of these fields are empty"),"")</f>
        <v/>
      </c>
      <c r="C1828" t="str">
        <f>IF(COUNTA(Metadata!A1823)=1,IF(COUNTA(Metadata!B1823:'Metadata'!P1823)=15, "Yes", "One (or more) of these fields are empty"),"")</f>
        <v/>
      </c>
      <c r="D1828" t="str">
        <f>IF(COUNTA(Metadata!A1823)=1, IF(ISNUMBER(MATCH(LEFT(Metadata!O1823,SEARCH(":",Metadata!O1823)-1),'Library and Platform Vocabulary'!$A$117:$A$413,0)), "Yes", "No"),"")</f>
        <v/>
      </c>
      <c r="E1828" t="str">
        <f ca="1">IF(COUNTA(Metadata!A1823)=1,IF(Metadata!N1823&gt;TODAY(),"No, date is in the future or is invalid", "Yes"),"")</f>
        <v/>
      </c>
    </row>
    <row r="1829" spans="1:5">
      <c r="A1829" t="str">
        <f>IF(COUNTA(Metadata!A1824)=1,ROW(Metadata!A1824),"")</f>
        <v/>
      </c>
      <c r="B1829" t="str">
        <f>IF(COUNTA(Metadata!A1824)=1,IF(COUNTA(Metadata!L1824,Metadata!B1824)=2, IF(Metadata!L1824=Metadata!B1824, "No", "Yes"), "One (or both) of these fields are empty"),"")</f>
        <v/>
      </c>
      <c r="C1829" t="str">
        <f>IF(COUNTA(Metadata!A1824)=1,IF(COUNTA(Metadata!B1824:'Metadata'!P1824)=15, "Yes", "One (or more) of these fields are empty"),"")</f>
        <v/>
      </c>
      <c r="D1829" t="str">
        <f>IF(COUNTA(Metadata!A1824)=1, IF(ISNUMBER(MATCH(LEFT(Metadata!O1824,SEARCH(":",Metadata!O1824)-1),'Library and Platform Vocabulary'!$A$117:$A$413,0)), "Yes", "No"),"")</f>
        <v/>
      </c>
      <c r="E1829" t="str">
        <f ca="1">IF(COUNTA(Metadata!A1824)=1,IF(Metadata!N1824&gt;TODAY(),"No, date is in the future or is invalid", "Yes"),"")</f>
        <v/>
      </c>
    </row>
    <row r="1830" spans="1:5">
      <c r="A1830" t="str">
        <f>IF(COUNTA(Metadata!A1825)=1,ROW(Metadata!A1825),"")</f>
        <v/>
      </c>
      <c r="B1830" t="str">
        <f>IF(COUNTA(Metadata!A1825)=1,IF(COUNTA(Metadata!L1825,Metadata!B1825)=2, IF(Metadata!L1825=Metadata!B1825, "No", "Yes"), "One (or both) of these fields are empty"),"")</f>
        <v/>
      </c>
      <c r="C1830" t="str">
        <f>IF(COUNTA(Metadata!A1825)=1,IF(COUNTA(Metadata!B1825:'Metadata'!P1825)=15, "Yes", "One (or more) of these fields are empty"),"")</f>
        <v/>
      </c>
      <c r="D1830" t="str">
        <f>IF(COUNTA(Metadata!A1825)=1, IF(ISNUMBER(MATCH(LEFT(Metadata!O1825,SEARCH(":",Metadata!O1825)-1),'Library and Platform Vocabulary'!$A$117:$A$413,0)), "Yes", "No"),"")</f>
        <v/>
      </c>
      <c r="E1830" t="str">
        <f ca="1">IF(COUNTA(Metadata!A1825)=1,IF(Metadata!N1825&gt;TODAY(),"No, date is in the future or is invalid", "Yes"),"")</f>
        <v/>
      </c>
    </row>
    <row r="1831" spans="1:5">
      <c r="A1831" t="str">
        <f>IF(COUNTA(Metadata!A1826)=1,ROW(Metadata!A1826),"")</f>
        <v/>
      </c>
      <c r="B1831" t="str">
        <f>IF(COUNTA(Metadata!A1826)=1,IF(COUNTA(Metadata!L1826,Metadata!B1826)=2, IF(Metadata!L1826=Metadata!B1826, "No", "Yes"), "One (or both) of these fields are empty"),"")</f>
        <v/>
      </c>
      <c r="C1831" t="str">
        <f>IF(COUNTA(Metadata!A1826)=1,IF(COUNTA(Metadata!B1826:'Metadata'!P1826)=15, "Yes", "One (or more) of these fields are empty"),"")</f>
        <v/>
      </c>
      <c r="D1831" t="str">
        <f>IF(COUNTA(Metadata!A1826)=1, IF(ISNUMBER(MATCH(LEFT(Metadata!O1826,SEARCH(":",Metadata!O1826)-1),'Library and Platform Vocabulary'!$A$117:$A$413,0)), "Yes", "No"),"")</f>
        <v/>
      </c>
      <c r="E1831" t="str">
        <f ca="1">IF(COUNTA(Metadata!A1826)=1,IF(Metadata!N1826&gt;TODAY(),"No, date is in the future or is invalid", "Yes"),"")</f>
        <v/>
      </c>
    </row>
    <row r="1832" spans="1:5">
      <c r="A1832" t="str">
        <f>IF(COUNTA(Metadata!A1827)=1,ROW(Metadata!A1827),"")</f>
        <v/>
      </c>
      <c r="B1832" t="str">
        <f>IF(COUNTA(Metadata!A1827)=1,IF(COUNTA(Metadata!L1827,Metadata!B1827)=2, IF(Metadata!L1827=Metadata!B1827, "No", "Yes"), "One (or both) of these fields are empty"),"")</f>
        <v/>
      </c>
      <c r="C1832" t="str">
        <f>IF(COUNTA(Metadata!A1827)=1,IF(COUNTA(Metadata!B1827:'Metadata'!P1827)=15, "Yes", "One (or more) of these fields are empty"),"")</f>
        <v/>
      </c>
      <c r="D1832" t="str">
        <f>IF(COUNTA(Metadata!A1827)=1, IF(ISNUMBER(MATCH(LEFT(Metadata!O1827,SEARCH(":",Metadata!O1827)-1),'Library and Platform Vocabulary'!$A$117:$A$413,0)), "Yes", "No"),"")</f>
        <v/>
      </c>
      <c r="E1832" t="str">
        <f ca="1">IF(COUNTA(Metadata!A1827)=1,IF(Metadata!N1827&gt;TODAY(),"No, date is in the future or is invalid", "Yes"),"")</f>
        <v/>
      </c>
    </row>
    <row r="1833" spans="1:5">
      <c r="A1833" t="str">
        <f>IF(COUNTA(Metadata!A1828)=1,ROW(Metadata!A1828),"")</f>
        <v/>
      </c>
      <c r="B1833" t="str">
        <f>IF(COUNTA(Metadata!A1828)=1,IF(COUNTA(Metadata!L1828,Metadata!B1828)=2, IF(Metadata!L1828=Metadata!B1828, "No", "Yes"), "One (or both) of these fields are empty"),"")</f>
        <v/>
      </c>
      <c r="C1833" t="str">
        <f>IF(COUNTA(Metadata!A1828)=1,IF(COUNTA(Metadata!B1828:'Metadata'!P1828)=15, "Yes", "One (or more) of these fields are empty"),"")</f>
        <v/>
      </c>
      <c r="D1833" t="str">
        <f>IF(COUNTA(Metadata!A1828)=1, IF(ISNUMBER(MATCH(LEFT(Metadata!O1828,SEARCH(":",Metadata!O1828)-1),'Library and Platform Vocabulary'!$A$117:$A$413,0)), "Yes", "No"),"")</f>
        <v/>
      </c>
      <c r="E1833" t="str">
        <f ca="1">IF(COUNTA(Metadata!A1828)=1,IF(Metadata!N1828&gt;TODAY(),"No, date is in the future or is invalid", "Yes"),"")</f>
        <v/>
      </c>
    </row>
    <row r="1834" spans="1:5">
      <c r="A1834" t="str">
        <f>IF(COUNTA(Metadata!A1829)=1,ROW(Metadata!A1829),"")</f>
        <v/>
      </c>
      <c r="B1834" t="str">
        <f>IF(COUNTA(Metadata!A1829)=1,IF(COUNTA(Metadata!L1829,Metadata!B1829)=2, IF(Metadata!L1829=Metadata!B1829, "No", "Yes"), "One (or both) of these fields are empty"),"")</f>
        <v/>
      </c>
      <c r="C1834" t="str">
        <f>IF(COUNTA(Metadata!A1829)=1,IF(COUNTA(Metadata!B1829:'Metadata'!P1829)=15, "Yes", "One (or more) of these fields are empty"),"")</f>
        <v/>
      </c>
      <c r="D1834" t="str">
        <f>IF(COUNTA(Metadata!A1829)=1, IF(ISNUMBER(MATCH(LEFT(Metadata!O1829,SEARCH(":",Metadata!O1829)-1),'Library and Platform Vocabulary'!$A$117:$A$413,0)), "Yes", "No"),"")</f>
        <v/>
      </c>
      <c r="E1834" t="str">
        <f ca="1">IF(COUNTA(Metadata!A1829)=1,IF(Metadata!N1829&gt;TODAY(),"No, date is in the future or is invalid", "Yes"),"")</f>
        <v/>
      </c>
    </row>
    <row r="1835" spans="1:5">
      <c r="A1835" t="str">
        <f>IF(COUNTA(Metadata!A1830)=1,ROW(Metadata!A1830),"")</f>
        <v/>
      </c>
      <c r="B1835" t="str">
        <f>IF(COUNTA(Metadata!A1830)=1,IF(COUNTA(Metadata!L1830,Metadata!B1830)=2, IF(Metadata!L1830=Metadata!B1830, "No", "Yes"), "One (or both) of these fields are empty"),"")</f>
        <v/>
      </c>
      <c r="C1835" t="str">
        <f>IF(COUNTA(Metadata!A1830)=1,IF(COUNTA(Metadata!B1830:'Metadata'!P1830)=15, "Yes", "One (or more) of these fields are empty"),"")</f>
        <v/>
      </c>
      <c r="D1835" t="str">
        <f>IF(COUNTA(Metadata!A1830)=1, IF(ISNUMBER(MATCH(LEFT(Metadata!O1830,SEARCH(":",Metadata!O1830)-1),'Library and Platform Vocabulary'!$A$117:$A$413,0)), "Yes", "No"),"")</f>
        <v/>
      </c>
      <c r="E1835" t="str">
        <f ca="1">IF(COUNTA(Metadata!A1830)=1,IF(Metadata!N1830&gt;TODAY(),"No, date is in the future or is invalid", "Yes"),"")</f>
        <v/>
      </c>
    </row>
    <row r="1836" spans="1:5">
      <c r="A1836" t="str">
        <f>IF(COUNTA(Metadata!A1831)=1,ROW(Metadata!A1831),"")</f>
        <v/>
      </c>
      <c r="B1836" t="str">
        <f>IF(COUNTA(Metadata!A1831)=1,IF(COUNTA(Metadata!L1831,Metadata!B1831)=2, IF(Metadata!L1831=Metadata!B1831, "No", "Yes"), "One (or both) of these fields are empty"),"")</f>
        <v/>
      </c>
      <c r="C1836" t="str">
        <f>IF(COUNTA(Metadata!A1831)=1,IF(COUNTA(Metadata!B1831:'Metadata'!P1831)=15, "Yes", "One (or more) of these fields are empty"),"")</f>
        <v/>
      </c>
      <c r="D1836" t="str">
        <f>IF(COUNTA(Metadata!A1831)=1, IF(ISNUMBER(MATCH(LEFT(Metadata!O1831,SEARCH(":",Metadata!O1831)-1),'Library and Platform Vocabulary'!$A$117:$A$413,0)), "Yes", "No"),"")</f>
        <v/>
      </c>
      <c r="E1836" t="str">
        <f ca="1">IF(COUNTA(Metadata!A1831)=1,IF(Metadata!N1831&gt;TODAY(),"No, date is in the future or is invalid", "Yes"),"")</f>
        <v/>
      </c>
    </row>
    <row r="1837" spans="1:5">
      <c r="A1837" t="str">
        <f>IF(COUNTA(Metadata!A1832)=1,ROW(Metadata!A1832),"")</f>
        <v/>
      </c>
      <c r="B1837" t="str">
        <f>IF(COUNTA(Metadata!A1832)=1,IF(COUNTA(Metadata!L1832,Metadata!B1832)=2, IF(Metadata!L1832=Metadata!B1832, "No", "Yes"), "One (or both) of these fields are empty"),"")</f>
        <v/>
      </c>
      <c r="C1837" t="str">
        <f>IF(COUNTA(Metadata!A1832)=1,IF(COUNTA(Metadata!B1832:'Metadata'!P1832)=15, "Yes", "One (or more) of these fields are empty"),"")</f>
        <v/>
      </c>
      <c r="D1837" t="str">
        <f>IF(COUNTA(Metadata!A1832)=1, IF(ISNUMBER(MATCH(LEFT(Metadata!O1832,SEARCH(":",Metadata!O1832)-1),'Library and Platform Vocabulary'!$A$117:$A$413,0)), "Yes", "No"),"")</f>
        <v/>
      </c>
      <c r="E1837" t="str">
        <f ca="1">IF(COUNTA(Metadata!A1832)=1,IF(Metadata!N1832&gt;TODAY(),"No, date is in the future or is invalid", "Yes"),"")</f>
        <v/>
      </c>
    </row>
    <row r="1838" spans="1:5">
      <c r="A1838" t="str">
        <f>IF(COUNTA(Metadata!A1833)=1,ROW(Metadata!A1833),"")</f>
        <v/>
      </c>
      <c r="B1838" t="str">
        <f>IF(COUNTA(Metadata!A1833)=1,IF(COUNTA(Metadata!L1833,Metadata!B1833)=2, IF(Metadata!L1833=Metadata!B1833, "No", "Yes"), "One (or both) of these fields are empty"),"")</f>
        <v/>
      </c>
      <c r="C1838" t="str">
        <f>IF(COUNTA(Metadata!A1833)=1,IF(COUNTA(Metadata!B1833:'Metadata'!P1833)=15, "Yes", "One (or more) of these fields are empty"),"")</f>
        <v/>
      </c>
      <c r="D1838" t="str">
        <f>IF(COUNTA(Metadata!A1833)=1, IF(ISNUMBER(MATCH(LEFT(Metadata!O1833,SEARCH(":",Metadata!O1833)-1),'Library and Platform Vocabulary'!$A$117:$A$413,0)), "Yes", "No"),"")</f>
        <v/>
      </c>
      <c r="E1838" t="str">
        <f ca="1">IF(COUNTA(Metadata!A1833)=1,IF(Metadata!N1833&gt;TODAY(),"No, date is in the future or is invalid", "Yes"),"")</f>
        <v/>
      </c>
    </row>
    <row r="1839" spans="1:5">
      <c r="A1839" t="str">
        <f>IF(COUNTA(Metadata!A1834)=1,ROW(Metadata!A1834),"")</f>
        <v/>
      </c>
      <c r="B1839" t="str">
        <f>IF(COUNTA(Metadata!A1834)=1,IF(COUNTA(Metadata!L1834,Metadata!B1834)=2, IF(Metadata!L1834=Metadata!B1834, "No", "Yes"), "One (or both) of these fields are empty"),"")</f>
        <v/>
      </c>
      <c r="C1839" t="str">
        <f>IF(COUNTA(Metadata!A1834)=1,IF(COUNTA(Metadata!B1834:'Metadata'!P1834)=15, "Yes", "One (or more) of these fields are empty"),"")</f>
        <v/>
      </c>
      <c r="D1839" t="str">
        <f>IF(COUNTA(Metadata!A1834)=1, IF(ISNUMBER(MATCH(LEFT(Metadata!O1834,SEARCH(":",Metadata!O1834)-1),'Library and Platform Vocabulary'!$A$117:$A$413,0)), "Yes", "No"),"")</f>
        <v/>
      </c>
      <c r="E1839" t="str">
        <f ca="1">IF(COUNTA(Metadata!A1834)=1,IF(Metadata!N1834&gt;TODAY(),"No, date is in the future or is invalid", "Yes"),"")</f>
        <v/>
      </c>
    </row>
    <row r="1840" spans="1:5">
      <c r="A1840" t="str">
        <f>IF(COUNTA(Metadata!A1835)=1,ROW(Metadata!A1835),"")</f>
        <v/>
      </c>
      <c r="B1840" t="str">
        <f>IF(COUNTA(Metadata!A1835)=1,IF(COUNTA(Metadata!L1835,Metadata!B1835)=2, IF(Metadata!L1835=Metadata!B1835, "No", "Yes"), "One (or both) of these fields are empty"),"")</f>
        <v/>
      </c>
      <c r="C1840" t="str">
        <f>IF(COUNTA(Metadata!A1835)=1,IF(COUNTA(Metadata!B1835:'Metadata'!P1835)=15, "Yes", "One (or more) of these fields are empty"),"")</f>
        <v/>
      </c>
      <c r="D1840" t="str">
        <f>IF(COUNTA(Metadata!A1835)=1, IF(ISNUMBER(MATCH(LEFT(Metadata!O1835,SEARCH(":",Metadata!O1835)-1),'Library and Platform Vocabulary'!$A$117:$A$413,0)), "Yes", "No"),"")</f>
        <v/>
      </c>
      <c r="E1840" t="str">
        <f ca="1">IF(COUNTA(Metadata!A1835)=1,IF(Metadata!N1835&gt;TODAY(),"No, date is in the future or is invalid", "Yes"),"")</f>
        <v/>
      </c>
    </row>
    <row r="1841" spans="1:5">
      <c r="A1841" t="str">
        <f>IF(COUNTA(Metadata!A1836)=1,ROW(Metadata!A1836),"")</f>
        <v/>
      </c>
      <c r="B1841" t="str">
        <f>IF(COUNTA(Metadata!A1836)=1,IF(COUNTA(Metadata!L1836,Metadata!B1836)=2, IF(Metadata!L1836=Metadata!B1836, "No", "Yes"), "One (or both) of these fields are empty"),"")</f>
        <v/>
      </c>
      <c r="C1841" t="str">
        <f>IF(COUNTA(Metadata!A1836)=1,IF(COUNTA(Metadata!B1836:'Metadata'!P1836)=15, "Yes", "One (or more) of these fields are empty"),"")</f>
        <v/>
      </c>
      <c r="D1841" t="str">
        <f>IF(COUNTA(Metadata!A1836)=1, IF(ISNUMBER(MATCH(LEFT(Metadata!O1836,SEARCH(":",Metadata!O1836)-1),'Library and Platform Vocabulary'!$A$117:$A$413,0)), "Yes", "No"),"")</f>
        <v/>
      </c>
      <c r="E1841" t="str">
        <f ca="1">IF(COUNTA(Metadata!A1836)=1,IF(Metadata!N1836&gt;TODAY(),"No, date is in the future or is invalid", "Yes"),"")</f>
        <v/>
      </c>
    </row>
    <row r="1842" spans="1:5">
      <c r="A1842" t="str">
        <f>IF(COUNTA(Metadata!A1837)=1,ROW(Metadata!A1837),"")</f>
        <v/>
      </c>
      <c r="B1842" t="str">
        <f>IF(COUNTA(Metadata!A1837)=1,IF(COUNTA(Metadata!L1837,Metadata!B1837)=2, IF(Metadata!L1837=Metadata!B1837, "No", "Yes"), "One (or both) of these fields are empty"),"")</f>
        <v/>
      </c>
      <c r="C1842" t="str">
        <f>IF(COUNTA(Metadata!A1837)=1,IF(COUNTA(Metadata!B1837:'Metadata'!P1837)=15, "Yes", "One (or more) of these fields are empty"),"")</f>
        <v/>
      </c>
      <c r="D1842" t="str">
        <f>IF(COUNTA(Metadata!A1837)=1, IF(ISNUMBER(MATCH(LEFT(Metadata!O1837,SEARCH(":",Metadata!O1837)-1),'Library and Platform Vocabulary'!$A$117:$A$413,0)), "Yes", "No"),"")</f>
        <v/>
      </c>
      <c r="E1842" t="str">
        <f ca="1">IF(COUNTA(Metadata!A1837)=1,IF(Metadata!N1837&gt;TODAY(),"No, date is in the future or is invalid", "Yes"),"")</f>
        <v/>
      </c>
    </row>
    <row r="1843" spans="1:5">
      <c r="A1843" t="str">
        <f>IF(COUNTA(Metadata!A1838)=1,ROW(Metadata!A1838),"")</f>
        <v/>
      </c>
      <c r="B1843" t="str">
        <f>IF(COUNTA(Metadata!A1838)=1,IF(COUNTA(Metadata!L1838,Metadata!B1838)=2, IF(Metadata!L1838=Metadata!B1838, "No", "Yes"), "One (or both) of these fields are empty"),"")</f>
        <v/>
      </c>
      <c r="C1843" t="str">
        <f>IF(COUNTA(Metadata!A1838)=1,IF(COUNTA(Metadata!B1838:'Metadata'!P1838)=15, "Yes", "One (or more) of these fields are empty"),"")</f>
        <v/>
      </c>
      <c r="D1843" t="str">
        <f>IF(COUNTA(Metadata!A1838)=1, IF(ISNUMBER(MATCH(LEFT(Metadata!O1838,SEARCH(":",Metadata!O1838)-1),'Library and Platform Vocabulary'!$A$117:$A$413,0)), "Yes", "No"),"")</f>
        <v/>
      </c>
      <c r="E1843" t="str">
        <f ca="1">IF(COUNTA(Metadata!A1838)=1,IF(Metadata!N1838&gt;TODAY(),"No, date is in the future or is invalid", "Yes"),"")</f>
        <v/>
      </c>
    </row>
    <row r="1844" spans="1:5">
      <c r="A1844" t="str">
        <f>IF(COUNTA(Metadata!A1839)=1,ROW(Metadata!A1839),"")</f>
        <v/>
      </c>
      <c r="B1844" t="str">
        <f>IF(COUNTA(Metadata!A1839)=1,IF(COUNTA(Metadata!L1839,Metadata!B1839)=2, IF(Metadata!L1839=Metadata!B1839, "No", "Yes"), "One (or both) of these fields are empty"),"")</f>
        <v/>
      </c>
      <c r="C1844" t="str">
        <f>IF(COUNTA(Metadata!A1839)=1,IF(COUNTA(Metadata!B1839:'Metadata'!P1839)=15, "Yes", "One (or more) of these fields are empty"),"")</f>
        <v/>
      </c>
      <c r="D1844" t="str">
        <f>IF(COUNTA(Metadata!A1839)=1, IF(ISNUMBER(MATCH(LEFT(Metadata!O1839,SEARCH(":",Metadata!O1839)-1),'Library and Platform Vocabulary'!$A$117:$A$413,0)), "Yes", "No"),"")</f>
        <v/>
      </c>
      <c r="E1844" t="str">
        <f ca="1">IF(COUNTA(Metadata!A1839)=1,IF(Metadata!N1839&gt;TODAY(),"No, date is in the future or is invalid", "Yes"),"")</f>
        <v/>
      </c>
    </row>
    <row r="1845" spans="1:5">
      <c r="A1845" t="str">
        <f>IF(COUNTA(Metadata!A1840)=1,ROW(Metadata!A1840),"")</f>
        <v/>
      </c>
      <c r="B1845" t="str">
        <f>IF(COUNTA(Metadata!A1840)=1,IF(COUNTA(Metadata!L1840,Metadata!B1840)=2, IF(Metadata!L1840=Metadata!B1840, "No", "Yes"), "One (or both) of these fields are empty"),"")</f>
        <v/>
      </c>
      <c r="C1845" t="str">
        <f>IF(COUNTA(Metadata!A1840)=1,IF(COUNTA(Metadata!B1840:'Metadata'!P1840)=15, "Yes", "One (or more) of these fields are empty"),"")</f>
        <v/>
      </c>
      <c r="D1845" t="str">
        <f>IF(COUNTA(Metadata!A1840)=1, IF(ISNUMBER(MATCH(LEFT(Metadata!O1840,SEARCH(":",Metadata!O1840)-1),'Library and Platform Vocabulary'!$A$117:$A$413,0)), "Yes", "No"),"")</f>
        <v/>
      </c>
      <c r="E1845" t="str">
        <f ca="1">IF(COUNTA(Metadata!A1840)=1,IF(Metadata!N1840&gt;TODAY(),"No, date is in the future or is invalid", "Yes"),"")</f>
        <v/>
      </c>
    </row>
    <row r="1846" spans="1:5">
      <c r="A1846" t="str">
        <f>IF(COUNTA(Metadata!A1841)=1,ROW(Metadata!A1841),"")</f>
        <v/>
      </c>
      <c r="B1846" t="str">
        <f>IF(COUNTA(Metadata!A1841)=1,IF(COUNTA(Metadata!L1841,Metadata!B1841)=2, IF(Metadata!L1841=Metadata!B1841, "No", "Yes"), "One (or both) of these fields are empty"),"")</f>
        <v/>
      </c>
      <c r="C1846" t="str">
        <f>IF(COUNTA(Metadata!A1841)=1,IF(COUNTA(Metadata!B1841:'Metadata'!P1841)=15, "Yes", "One (or more) of these fields are empty"),"")</f>
        <v/>
      </c>
      <c r="D1846" t="str">
        <f>IF(COUNTA(Metadata!A1841)=1, IF(ISNUMBER(MATCH(LEFT(Metadata!O1841,SEARCH(":",Metadata!O1841)-1),'Library and Platform Vocabulary'!$A$117:$A$413,0)), "Yes", "No"),"")</f>
        <v/>
      </c>
      <c r="E1846" t="str">
        <f ca="1">IF(COUNTA(Metadata!A1841)=1,IF(Metadata!N1841&gt;TODAY(),"No, date is in the future or is invalid", "Yes"),"")</f>
        <v/>
      </c>
    </row>
    <row r="1847" spans="1:5">
      <c r="A1847" t="str">
        <f>IF(COUNTA(Metadata!A1842)=1,ROW(Metadata!A1842),"")</f>
        <v/>
      </c>
      <c r="B1847" t="str">
        <f>IF(COUNTA(Metadata!A1842)=1,IF(COUNTA(Metadata!L1842,Metadata!B1842)=2, IF(Metadata!L1842=Metadata!B1842, "No", "Yes"), "One (or both) of these fields are empty"),"")</f>
        <v/>
      </c>
      <c r="C1847" t="str">
        <f>IF(COUNTA(Metadata!A1842)=1,IF(COUNTA(Metadata!B1842:'Metadata'!P1842)=15, "Yes", "One (or more) of these fields are empty"),"")</f>
        <v/>
      </c>
      <c r="D1847" t="str">
        <f>IF(COUNTA(Metadata!A1842)=1, IF(ISNUMBER(MATCH(LEFT(Metadata!O1842,SEARCH(":",Metadata!O1842)-1),'Library and Platform Vocabulary'!$A$117:$A$413,0)), "Yes", "No"),"")</f>
        <v/>
      </c>
      <c r="E1847" t="str">
        <f ca="1">IF(COUNTA(Metadata!A1842)=1,IF(Metadata!N1842&gt;TODAY(),"No, date is in the future or is invalid", "Yes"),"")</f>
        <v/>
      </c>
    </row>
    <row r="1848" spans="1:5">
      <c r="A1848" t="str">
        <f>IF(COUNTA(Metadata!A1843)=1,ROW(Metadata!A1843),"")</f>
        <v/>
      </c>
      <c r="B1848" t="str">
        <f>IF(COUNTA(Metadata!A1843)=1,IF(COUNTA(Metadata!L1843,Metadata!B1843)=2, IF(Metadata!L1843=Metadata!B1843, "No", "Yes"), "One (or both) of these fields are empty"),"")</f>
        <v/>
      </c>
      <c r="C1848" t="str">
        <f>IF(COUNTA(Metadata!A1843)=1,IF(COUNTA(Metadata!B1843:'Metadata'!P1843)=15, "Yes", "One (or more) of these fields are empty"),"")</f>
        <v/>
      </c>
      <c r="D1848" t="str">
        <f>IF(COUNTA(Metadata!A1843)=1, IF(ISNUMBER(MATCH(LEFT(Metadata!O1843,SEARCH(":",Metadata!O1843)-1),'Library and Platform Vocabulary'!$A$117:$A$413,0)), "Yes", "No"),"")</f>
        <v/>
      </c>
      <c r="E1848" t="str">
        <f ca="1">IF(COUNTA(Metadata!A1843)=1,IF(Metadata!N1843&gt;TODAY(),"No, date is in the future or is invalid", "Yes"),"")</f>
        <v/>
      </c>
    </row>
    <row r="1849" spans="1:5">
      <c r="A1849" t="str">
        <f>IF(COUNTA(Metadata!A1844)=1,ROW(Metadata!A1844),"")</f>
        <v/>
      </c>
      <c r="B1849" t="str">
        <f>IF(COUNTA(Metadata!A1844)=1,IF(COUNTA(Metadata!L1844,Metadata!B1844)=2, IF(Metadata!L1844=Metadata!B1844, "No", "Yes"), "One (or both) of these fields are empty"),"")</f>
        <v/>
      </c>
      <c r="C1849" t="str">
        <f>IF(COUNTA(Metadata!A1844)=1,IF(COUNTA(Metadata!B1844:'Metadata'!P1844)=15, "Yes", "One (or more) of these fields are empty"),"")</f>
        <v/>
      </c>
      <c r="D1849" t="str">
        <f>IF(COUNTA(Metadata!A1844)=1, IF(ISNUMBER(MATCH(LEFT(Metadata!O1844,SEARCH(":",Metadata!O1844)-1),'Library and Platform Vocabulary'!$A$117:$A$413,0)), "Yes", "No"),"")</f>
        <v/>
      </c>
      <c r="E1849" t="str">
        <f ca="1">IF(COUNTA(Metadata!A1844)=1,IF(Metadata!N1844&gt;TODAY(),"No, date is in the future or is invalid", "Yes"),"")</f>
        <v/>
      </c>
    </row>
    <row r="1850" spans="1:5">
      <c r="A1850" t="str">
        <f>IF(COUNTA(Metadata!A1845)=1,ROW(Metadata!A1845),"")</f>
        <v/>
      </c>
      <c r="B1850" t="str">
        <f>IF(COUNTA(Metadata!A1845)=1,IF(COUNTA(Metadata!L1845,Metadata!B1845)=2, IF(Metadata!L1845=Metadata!B1845, "No", "Yes"), "One (or both) of these fields are empty"),"")</f>
        <v/>
      </c>
      <c r="C1850" t="str">
        <f>IF(COUNTA(Metadata!A1845)=1,IF(COUNTA(Metadata!B1845:'Metadata'!P1845)=15, "Yes", "One (or more) of these fields are empty"),"")</f>
        <v/>
      </c>
      <c r="D1850" t="str">
        <f>IF(COUNTA(Metadata!A1845)=1, IF(ISNUMBER(MATCH(LEFT(Metadata!O1845,SEARCH(":",Metadata!O1845)-1),'Library and Platform Vocabulary'!$A$117:$A$413,0)), "Yes", "No"),"")</f>
        <v/>
      </c>
      <c r="E1850" t="str">
        <f ca="1">IF(COUNTA(Metadata!A1845)=1,IF(Metadata!N1845&gt;TODAY(),"No, date is in the future or is invalid", "Yes"),"")</f>
        <v/>
      </c>
    </row>
    <row r="1851" spans="1:5">
      <c r="A1851" t="str">
        <f>IF(COUNTA(Metadata!A1846)=1,ROW(Metadata!A1846),"")</f>
        <v/>
      </c>
      <c r="B1851" t="str">
        <f>IF(COUNTA(Metadata!A1846)=1,IF(COUNTA(Metadata!L1846,Metadata!B1846)=2, IF(Metadata!L1846=Metadata!B1846, "No", "Yes"), "One (or both) of these fields are empty"),"")</f>
        <v/>
      </c>
      <c r="C1851" t="str">
        <f>IF(COUNTA(Metadata!A1846)=1,IF(COUNTA(Metadata!B1846:'Metadata'!P1846)=15, "Yes", "One (or more) of these fields are empty"),"")</f>
        <v/>
      </c>
      <c r="D1851" t="str">
        <f>IF(COUNTA(Metadata!A1846)=1, IF(ISNUMBER(MATCH(LEFT(Metadata!O1846,SEARCH(":",Metadata!O1846)-1),'Library and Platform Vocabulary'!$A$117:$A$413,0)), "Yes", "No"),"")</f>
        <v/>
      </c>
      <c r="E1851" t="str">
        <f ca="1">IF(COUNTA(Metadata!A1846)=1,IF(Metadata!N1846&gt;TODAY(),"No, date is in the future or is invalid", "Yes"),"")</f>
        <v/>
      </c>
    </row>
    <row r="1852" spans="1:5">
      <c r="A1852" t="str">
        <f>IF(COUNTA(Metadata!A1847)=1,ROW(Metadata!A1847),"")</f>
        <v/>
      </c>
      <c r="B1852" t="str">
        <f>IF(COUNTA(Metadata!A1847)=1,IF(COUNTA(Metadata!L1847,Metadata!B1847)=2, IF(Metadata!L1847=Metadata!B1847, "No", "Yes"), "One (or both) of these fields are empty"),"")</f>
        <v/>
      </c>
      <c r="C1852" t="str">
        <f>IF(COUNTA(Metadata!A1847)=1,IF(COUNTA(Metadata!B1847:'Metadata'!P1847)=15, "Yes", "One (or more) of these fields are empty"),"")</f>
        <v/>
      </c>
      <c r="D1852" t="str">
        <f>IF(COUNTA(Metadata!A1847)=1, IF(ISNUMBER(MATCH(LEFT(Metadata!O1847,SEARCH(":",Metadata!O1847)-1),'Library and Platform Vocabulary'!$A$117:$A$413,0)), "Yes", "No"),"")</f>
        <v/>
      </c>
      <c r="E1852" t="str">
        <f ca="1">IF(COUNTA(Metadata!A1847)=1,IF(Metadata!N1847&gt;TODAY(),"No, date is in the future or is invalid", "Yes"),"")</f>
        <v/>
      </c>
    </row>
    <row r="1853" spans="1:5">
      <c r="A1853" t="str">
        <f>IF(COUNTA(Metadata!A1848)=1,ROW(Metadata!A1848),"")</f>
        <v/>
      </c>
      <c r="B1853" t="str">
        <f>IF(COUNTA(Metadata!A1848)=1,IF(COUNTA(Metadata!L1848,Metadata!B1848)=2, IF(Metadata!L1848=Metadata!B1848, "No", "Yes"), "One (or both) of these fields are empty"),"")</f>
        <v/>
      </c>
      <c r="C1853" t="str">
        <f>IF(COUNTA(Metadata!A1848)=1,IF(COUNTA(Metadata!B1848:'Metadata'!P1848)=15, "Yes", "One (or more) of these fields are empty"),"")</f>
        <v/>
      </c>
      <c r="D1853" t="str">
        <f>IF(COUNTA(Metadata!A1848)=1, IF(ISNUMBER(MATCH(LEFT(Metadata!O1848,SEARCH(":",Metadata!O1848)-1),'Library and Platform Vocabulary'!$A$117:$A$413,0)), "Yes", "No"),"")</f>
        <v/>
      </c>
      <c r="E1853" t="str">
        <f ca="1">IF(COUNTA(Metadata!A1848)=1,IF(Metadata!N1848&gt;TODAY(),"No, date is in the future or is invalid", "Yes"),"")</f>
        <v/>
      </c>
    </row>
    <row r="1854" spans="1:5">
      <c r="A1854" t="str">
        <f>IF(COUNTA(Metadata!A1849)=1,ROW(Metadata!A1849),"")</f>
        <v/>
      </c>
      <c r="B1854" t="str">
        <f>IF(COUNTA(Metadata!A1849)=1,IF(COUNTA(Metadata!L1849,Metadata!B1849)=2, IF(Metadata!L1849=Metadata!B1849, "No", "Yes"), "One (or both) of these fields are empty"),"")</f>
        <v/>
      </c>
      <c r="C1854" t="str">
        <f>IF(COUNTA(Metadata!A1849)=1,IF(COUNTA(Metadata!B1849:'Metadata'!P1849)=15, "Yes", "One (or more) of these fields are empty"),"")</f>
        <v/>
      </c>
      <c r="D1854" t="str">
        <f>IF(COUNTA(Metadata!A1849)=1, IF(ISNUMBER(MATCH(LEFT(Metadata!O1849,SEARCH(":",Metadata!O1849)-1),'Library and Platform Vocabulary'!$A$117:$A$413,0)), "Yes", "No"),"")</f>
        <v/>
      </c>
      <c r="E1854" t="str">
        <f ca="1">IF(COUNTA(Metadata!A1849)=1,IF(Metadata!N1849&gt;TODAY(),"No, date is in the future or is invalid", "Yes"),"")</f>
        <v/>
      </c>
    </row>
    <row r="1855" spans="1:5">
      <c r="A1855" t="str">
        <f>IF(COUNTA(Metadata!A1850)=1,ROW(Metadata!A1850),"")</f>
        <v/>
      </c>
      <c r="B1855" t="str">
        <f>IF(COUNTA(Metadata!A1850)=1,IF(COUNTA(Metadata!L1850,Metadata!B1850)=2, IF(Metadata!L1850=Metadata!B1850, "No", "Yes"), "One (or both) of these fields are empty"),"")</f>
        <v/>
      </c>
      <c r="C1855" t="str">
        <f>IF(COUNTA(Metadata!A1850)=1,IF(COUNTA(Metadata!B1850:'Metadata'!P1850)=15, "Yes", "One (or more) of these fields are empty"),"")</f>
        <v/>
      </c>
      <c r="D1855" t="str">
        <f>IF(COUNTA(Metadata!A1850)=1, IF(ISNUMBER(MATCH(LEFT(Metadata!O1850,SEARCH(":",Metadata!O1850)-1),'Library and Platform Vocabulary'!$A$117:$A$413,0)), "Yes", "No"),"")</f>
        <v/>
      </c>
      <c r="E1855" t="str">
        <f ca="1">IF(COUNTA(Metadata!A1850)=1,IF(Metadata!N1850&gt;TODAY(),"No, date is in the future or is invalid", "Yes"),"")</f>
        <v/>
      </c>
    </row>
    <row r="1856" spans="1:5">
      <c r="A1856" t="str">
        <f>IF(COUNTA(Metadata!A1851)=1,ROW(Metadata!A1851),"")</f>
        <v/>
      </c>
      <c r="B1856" t="str">
        <f>IF(COUNTA(Metadata!A1851)=1,IF(COUNTA(Metadata!L1851,Metadata!B1851)=2, IF(Metadata!L1851=Metadata!B1851, "No", "Yes"), "One (or both) of these fields are empty"),"")</f>
        <v/>
      </c>
      <c r="C1856" t="str">
        <f>IF(COUNTA(Metadata!A1851)=1,IF(COUNTA(Metadata!B1851:'Metadata'!P1851)=15, "Yes", "One (or more) of these fields are empty"),"")</f>
        <v/>
      </c>
      <c r="D1856" t="str">
        <f>IF(COUNTA(Metadata!A1851)=1, IF(ISNUMBER(MATCH(LEFT(Metadata!O1851,SEARCH(":",Metadata!O1851)-1),'Library and Platform Vocabulary'!$A$117:$A$413,0)), "Yes", "No"),"")</f>
        <v/>
      </c>
      <c r="E1856" t="str">
        <f ca="1">IF(COUNTA(Metadata!A1851)=1,IF(Metadata!N1851&gt;TODAY(),"No, date is in the future or is invalid", "Yes"),"")</f>
        <v/>
      </c>
    </row>
    <row r="1857" spans="1:5">
      <c r="A1857" t="str">
        <f>IF(COUNTA(Metadata!A1852)=1,ROW(Metadata!A1852),"")</f>
        <v/>
      </c>
      <c r="B1857" t="str">
        <f>IF(COUNTA(Metadata!A1852)=1,IF(COUNTA(Metadata!L1852,Metadata!B1852)=2, IF(Metadata!L1852=Metadata!B1852, "No", "Yes"), "One (or both) of these fields are empty"),"")</f>
        <v/>
      </c>
      <c r="C1857" t="str">
        <f>IF(COUNTA(Metadata!A1852)=1,IF(COUNTA(Metadata!B1852:'Metadata'!P1852)=15, "Yes", "One (or more) of these fields are empty"),"")</f>
        <v/>
      </c>
      <c r="D1857" t="str">
        <f>IF(COUNTA(Metadata!A1852)=1, IF(ISNUMBER(MATCH(LEFT(Metadata!O1852,SEARCH(":",Metadata!O1852)-1),'Library and Platform Vocabulary'!$A$117:$A$413,0)), "Yes", "No"),"")</f>
        <v/>
      </c>
      <c r="E1857" t="str">
        <f ca="1">IF(COUNTA(Metadata!A1852)=1,IF(Metadata!N1852&gt;TODAY(),"No, date is in the future or is invalid", "Yes"),"")</f>
        <v/>
      </c>
    </row>
    <row r="1858" spans="1:5">
      <c r="A1858" t="str">
        <f>IF(COUNTA(Metadata!A1853)=1,ROW(Metadata!A1853),"")</f>
        <v/>
      </c>
      <c r="B1858" t="str">
        <f>IF(COUNTA(Metadata!A1853)=1,IF(COUNTA(Metadata!L1853,Metadata!B1853)=2, IF(Metadata!L1853=Metadata!B1853, "No", "Yes"), "One (or both) of these fields are empty"),"")</f>
        <v/>
      </c>
      <c r="C1858" t="str">
        <f>IF(COUNTA(Metadata!A1853)=1,IF(COUNTA(Metadata!B1853:'Metadata'!P1853)=15, "Yes", "One (or more) of these fields are empty"),"")</f>
        <v/>
      </c>
      <c r="D1858" t="str">
        <f>IF(COUNTA(Metadata!A1853)=1, IF(ISNUMBER(MATCH(LEFT(Metadata!O1853,SEARCH(":",Metadata!O1853)-1),'Library and Platform Vocabulary'!$A$117:$A$413,0)), "Yes", "No"),"")</f>
        <v/>
      </c>
      <c r="E1858" t="str">
        <f ca="1">IF(COUNTA(Metadata!A1853)=1,IF(Metadata!N1853&gt;TODAY(),"No, date is in the future or is invalid", "Yes"),"")</f>
        <v/>
      </c>
    </row>
    <row r="1859" spans="1:5">
      <c r="A1859" t="str">
        <f>IF(COUNTA(Metadata!A1854)=1,ROW(Metadata!A1854),"")</f>
        <v/>
      </c>
      <c r="B1859" t="str">
        <f>IF(COUNTA(Metadata!A1854)=1,IF(COUNTA(Metadata!L1854,Metadata!B1854)=2, IF(Metadata!L1854=Metadata!B1854, "No", "Yes"), "One (or both) of these fields are empty"),"")</f>
        <v/>
      </c>
      <c r="C1859" t="str">
        <f>IF(COUNTA(Metadata!A1854)=1,IF(COUNTA(Metadata!B1854:'Metadata'!P1854)=15, "Yes", "One (or more) of these fields are empty"),"")</f>
        <v/>
      </c>
      <c r="D1859" t="str">
        <f>IF(COUNTA(Metadata!A1854)=1, IF(ISNUMBER(MATCH(LEFT(Metadata!O1854,SEARCH(":",Metadata!O1854)-1),'Library and Platform Vocabulary'!$A$117:$A$413,0)), "Yes", "No"),"")</f>
        <v/>
      </c>
      <c r="E1859" t="str">
        <f ca="1">IF(COUNTA(Metadata!A1854)=1,IF(Metadata!N1854&gt;TODAY(),"No, date is in the future or is invalid", "Yes"),"")</f>
        <v/>
      </c>
    </row>
    <row r="1860" spans="1:5">
      <c r="A1860" t="str">
        <f>IF(COUNTA(Metadata!A1855)=1,ROW(Metadata!A1855),"")</f>
        <v/>
      </c>
      <c r="B1860" t="str">
        <f>IF(COUNTA(Metadata!A1855)=1,IF(COUNTA(Metadata!L1855,Metadata!B1855)=2, IF(Metadata!L1855=Metadata!B1855, "No", "Yes"), "One (or both) of these fields are empty"),"")</f>
        <v/>
      </c>
      <c r="C1860" t="str">
        <f>IF(COUNTA(Metadata!A1855)=1,IF(COUNTA(Metadata!B1855:'Metadata'!P1855)=15, "Yes", "One (or more) of these fields are empty"),"")</f>
        <v/>
      </c>
      <c r="D1860" t="str">
        <f>IF(COUNTA(Metadata!A1855)=1, IF(ISNUMBER(MATCH(LEFT(Metadata!O1855,SEARCH(":",Metadata!O1855)-1),'Library and Platform Vocabulary'!$A$117:$A$413,0)), "Yes", "No"),"")</f>
        <v/>
      </c>
      <c r="E1860" t="str">
        <f ca="1">IF(COUNTA(Metadata!A1855)=1,IF(Metadata!N1855&gt;TODAY(),"No, date is in the future or is invalid", "Yes"),"")</f>
        <v/>
      </c>
    </row>
    <row r="1861" spans="1:5">
      <c r="A1861" t="str">
        <f>IF(COUNTA(Metadata!A1856)=1,ROW(Metadata!A1856),"")</f>
        <v/>
      </c>
      <c r="B1861" t="str">
        <f>IF(COUNTA(Metadata!A1856)=1,IF(COUNTA(Metadata!L1856,Metadata!B1856)=2, IF(Metadata!L1856=Metadata!B1856, "No", "Yes"), "One (or both) of these fields are empty"),"")</f>
        <v/>
      </c>
      <c r="C1861" t="str">
        <f>IF(COUNTA(Metadata!A1856)=1,IF(COUNTA(Metadata!B1856:'Metadata'!P1856)=15, "Yes", "One (or more) of these fields are empty"),"")</f>
        <v/>
      </c>
      <c r="D1861" t="str">
        <f>IF(COUNTA(Metadata!A1856)=1, IF(ISNUMBER(MATCH(LEFT(Metadata!O1856,SEARCH(":",Metadata!O1856)-1),'Library and Platform Vocabulary'!$A$117:$A$413,0)), "Yes", "No"),"")</f>
        <v/>
      </c>
      <c r="E1861" t="str">
        <f ca="1">IF(COUNTA(Metadata!A1856)=1,IF(Metadata!N1856&gt;TODAY(),"No, date is in the future or is invalid", "Yes"),"")</f>
        <v/>
      </c>
    </row>
    <row r="1862" spans="1:5">
      <c r="A1862" t="str">
        <f>IF(COUNTA(Metadata!A1857)=1,ROW(Metadata!A1857),"")</f>
        <v/>
      </c>
      <c r="B1862" t="str">
        <f>IF(COUNTA(Metadata!A1857)=1,IF(COUNTA(Metadata!L1857,Metadata!B1857)=2, IF(Metadata!L1857=Metadata!B1857, "No", "Yes"), "One (or both) of these fields are empty"),"")</f>
        <v/>
      </c>
      <c r="C1862" t="str">
        <f>IF(COUNTA(Metadata!A1857)=1,IF(COUNTA(Metadata!B1857:'Metadata'!P1857)=15, "Yes", "One (or more) of these fields are empty"),"")</f>
        <v/>
      </c>
      <c r="D1862" t="str">
        <f>IF(COUNTA(Metadata!A1857)=1, IF(ISNUMBER(MATCH(LEFT(Metadata!O1857,SEARCH(":",Metadata!O1857)-1),'Library and Platform Vocabulary'!$A$117:$A$413,0)), "Yes", "No"),"")</f>
        <v/>
      </c>
      <c r="E1862" t="str">
        <f ca="1">IF(COUNTA(Metadata!A1857)=1,IF(Metadata!N1857&gt;TODAY(),"No, date is in the future or is invalid", "Yes"),"")</f>
        <v/>
      </c>
    </row>
    <row r="1863" spans="1:5">
      <c r="A1863" t="str">
        <f>IF(COUNTA(Metadata!A1858)=1,ROW(Metadata!A1858),"")</f>
        <v/>
      </c>
      <c r="B1863" t="str">
        <f>IF(COUNTA(Metadata!A1858)=1,IF(COUNTA(Metadata!L1858,Metadata!B1858)=2, IF(Metadata!L1858=Metadata!B1858, "No", "Yes"), "One (or both) of these fields are empty"),"")</f>
        <v/>
      </c>
      <c r="C1863" t="str">
        <f>IF(COUNTA(Metadata!A1858)=1,IF(COUNTA(Metadata!B1858:'Metadata'!P1858)=15, "Yes", "One (or more) of these fields are empty"),"")</f>
        <v/>
      </c>
      <c r="D1863" t="str">
        <f>IF(COUNTA(Metadata!A1858)=1, IF(ISNUMBER(MATCH(LEFT(Metadata!O1858,SEARCH(":",Metadata!O1858)-1),'Library and Platform Vocabulary'!$A$117:$A$413,0)), "Yes", "No"),"")</f>
        <v/>
      </c>
      <c r="E1863" t="str">
        <f ca="1">IF(COUNTA(Metadata!A1858)=1,IF(Metadata!N1858&gt;TODAY(),"No, date is in the future or is invalid", "Yes"),"")</f>
        <v/>
      </c>
    </row>
    <row r="1864" spans="1:5">
      <c r="A1864" t="str">
        <f>IF(COUNTA(Metadata!A1859)=1,ROW(Metadata!A1859),"")</f>
        <v/>
      </c>
      <c r="B1864" t="str">
        <f>IF(COUNTA(Metadata!A1859)=1,IF(COUNTA(Metadata!L1859,Metadata!B1859)=2, IF(Metadata!L1859=Metadata!B1859, "No", "Yes"), "One (or both) of these fields are empty"),"")</f>
        <v/>
      </c>
      <c r="C1864" t="str">
        <f>IF(COUNTA(Metadata!A1859)=1,IF(COUNTA(Metadata!B1859:'Metadata'!P1859)=15, "Yes", "One (or more) of these fields are empty"),"")</f>
        <v/>
      </c>
      <c r="D1864" t="str">
        <f>IF(COUNTA(Metadata!A1859)=1, IF(ISNUMBER(MATCH(LEFT(Metadata!O1859,SEARCH(":",Metadata!O1859)-1),'Library and Platform Vocabulary'!$A$117:$A$413,0)), "Yes", "No"),"")</f>
        <v/>
      </c>
      <c r="E1864" t="str">
        <f ca="1">IF(COUNTA(Metadata!A1859)=1,IF(Metadata!N1859&gt;TODAY(),"No, date is in the future or is invalid", "Yes"),"")</f>
        <v/>
      </c>
    </row>
    <row r="1865" spans="1:5">
      <c r="A1865" t="str">
        <f>IF(COUNTA(Metadata!A1860)=1,ROW(Metadata!A1860),"")</f>
        <v/>
      </c>
      <c r="B1865" t="str">
        <f>IF(COUNTA(Metadata!A1860)=1,IF(COUNTA(Metadata!L1860,Metadata!B1860)=2, IF(Metadata!L1860=Metadata!B1860, "No", "Yes"), "One (or both) of these fields are empty"),"")</f>
        <v/>
      </c>
      <c r="C1865" t="str">
        <f>IF(COUNTA(Metadata!A1860)=1,IF(COUNTA(Metadata!B1860:'Metadata'!P1860)=15, "Yes", "One (or more) of these fields are empty"),"")</f>
        <v/>
      </c>
      <c r="D1865" t="str">
        <f>IF(COUNTA(Metadata!A1860)=1, IF(ISNUMBER(MATCH(LEFT(Metadata!O1860,SEARCH(":",Metadata!O1860)-1),'Library and Platform Vocabulary'!$A$117:$A$413,0)), "Yes", "No"),"")</f>
        <v/>
      </c>
      <c r="E1865" t="str">
        <f ca="1">IF(COUNTA(Metadata!A1860)=1,IF(Metadata!N1860&gt;TODAY(),"No, date is in the future or is invalid", "Yes"),"")</f>
        <v/>
      </c>
    </row>
    <row r="1866" spans="1:5">
      <c r="A1866" t="str">
        <f>IF(COUNTA(Metadata!A1861)=1,ROW(Metadata!A1861),"")</f>
        <v/>
      </c>
      <c r="B1866" t="str">
        <f>IF(COUNTA(Metadata!A1861)=1,IF(COUNTA(Metadata!L1861,Metadata!B1861)=2, IF(Metadata!L1861=Metadata!B1861, "No", "Yes"), "One (or both) of these fields are empty"),"")</f>
        <v/>
      </c>
      <c r="C1866" t="str">
        <f>IF(COUNTA(Metadata!A1861)=1,IF(COUNTA(Metadata!B1861:'Metadata'!P1861)=15, "Yes", "One (or more) of these fields are empty"),"")</f>
        <v/>
      </c>
      <c r="D1866" t="str">
        <f>IF(COUNTA(Metadata!A1861)=1, IF(ISNUMBER(MATCH(LEFT(Metadata!O1861,SEARCH(":",Metadata!O1861)-1),'Library and Platform Vocabulary'!$A$117:$A$413,0)), "Yes", "No"),"")</f>
        <v/>
      </c>
      <c r="E1866" t="str">
        <f ca="1">IF(COUNTA(Metadata!A1861)=1,IF(Metadata!N1861&gt;TODAY(),"No, date is in the future or is invalid", "Yes"),"")</f>
        <v/>
      </c>
    </row>
    <row r="1867" spans="1:5">
      <c r="A1867" t="str">
        <f>IF(COUNTA(Metadata!A1862)=1,ROW(Metadata!A1862),"")</f>
        <v/>
      </c>
      <c r="B1867" t="str">
        <f>IF(COUNTA(Metadata!A1862)=1,IF(COUNTA(Metadata!L1862,Metadata!B1862)=2, IF(Metadata!L1862=Metadata!B1862, "No", "Yes"), "One (or both) of these fields are empty"),"")</f>
        <v/>
      </c>
      <c r="C1867" t="str">
        <f>IF(COUNTA(Metadata!A1862)=1,IF(COUNTA(Metadata!B1862:'Metadata'!P1862)=15, "Yes", "One (or more) of these fields are empty"),"")</f>
        <v/>
      </c>
      <c r="D1867" t="str">
        <f>IF(COUNTA(Metadata!A1862)=1, IF(ISNUMBER(MATCH(LEFT(Metadata!O1862,SEARCH(":",Metadata!O1862)-1),'Library and Platform Vocabulary'!$A$117:$A$413,0)), "Yes", "No"),"")</f>
        <v/>
      </c>
      <c r="E1867" t="str">
        <f ca="1">IF(COUNTA(Metadata!A1862)=1,IF(Metadata!N1862&gt;TODAY(),"No, date is in the future or is invalid", "Yes"),"")</f>
        <v/>
      </c>
    </row>
    <row r="1868" spans="1:5">
      <c r="A1868" t="str">
        <f>IF(COUNTA(Metadata!A1863)=1,ROW(Metadata!A1863),"")</f>
        <v/>
      </c>
      <c r="B1868" t="str">
        <f>IF(COUNTA(Metadata!A1863)=1,IF(COUNTA(Metadata!L1863,Metadata!B1863)=2, IF(Metadata!L1863=Metadata!B1863, "No", "Yes"), "One (or both) of these fields are empty"),"")</f>
        <v/>
      </c>
      <c r="C1868" t="str">
        <f>IF(COUNTA(Metadata!A1863)=1,IF(COUNTA(Metadata!B1863:'Metadata'!P1863)=15, "Yes", "One (or more) of these fields are empty"),"")</f>
        <v/>
      </c>
      <c r="D1868" t="str">
        <f>IF(COUNTA(Metadata!A1863)=1, IF(ISNUMBER(MATCH(LEFT(Metadata!O1863,SEARCH(":",Metadata!O1863)-1),'Library and Platform Vocabulary'!$A$117:$A$413,0)), "Yes", "No"),"")</f>
        <v/>
      </c>
      <c r="E1868" t="str">
        <f ca="1">IF(COUNTA(Metadata!A1863)=1,IF(Metadata!N1863&gt;TODAY(),"No, date is in the future or is invalid", "Yes"),"")</f>
        <v/>
      </c>
    </row>
    <row r="1869" spans="1:5">
      <c r="A1869" t="str">
        <f>IF(COUNTA(Metadata!A1864)=1,ROW(Metadata!A1864),"")</f>
        <v/>
      </c>
      <c r="B1869" t="str">
        <f>IF(COUNTA(Metadata!A1864)=1,IF(COUNTA(Metadata!L1864,Metadata!B1864)=2, IF(Metadata!L1864=Metadata!B1864, "No", "Yes"), "One (or both) of these fields are empty"),"")</f>
        <v/>
      </c>
      <c r="C1869" t="str">
        <f>IF(COUNTA(Metadata!A1864)=1,IF(COUNTA(Metadata!B1864:'Metadata'!P1864)=15, "Yes", "One (or more) of these fields are empty"),"")</f>
        <v/>
      </c>
      <c r="D1869" t="str">
        <f>IF(COUNTA(Metadata!A1864)=1, IF(ISNUMBER(MATCH(LEFT(Metadata!O1864,SEARCH(":",Metadata!O1864)-1),'Library and Platform Vocabulary'!$A$117:$A$413,0)), "Yes", "No"),"")</f>
        <v/>
      </c>
      <c r="E1869" t="str">
        <f ca="1">IF(COUNTA(Metadata!A1864)=1,IF(Metadata!N1864&gt;TODAY(),"No, date is in the future or is invalid", "Yes"),"")</f>
        <v/>
      </c>
    </row>
    <row r="1870" spans="1:5">
      <c r="A1870" t="str">
        <f>IF(COUNTA(Metadata!A1865)=1,ROW(Metadata!A1865),"")</f>
        <v/>
      </c>
      <c r="B1870" t="str">
        <f>IF(COUNTA(Metadata!A1865)=1,IF(COUNTA(Metadata!L1865,Metadata!B1865)=2, IF(Metadata!L1865=Metadata!B1865, "No", "Yes"), "One (or both) of these fields are empty"),"")</f>
        <v/>
      </c>
      <c r="C1870" t="str">
        <f>IF(COUNTA(Metadata!A1865)=1,IF(COUNTA(Metadata!B1865:'Metadata'!P1865)=15, "Yes", "One (or more) of these fields are empty"),"")</f>
        <v/>
      </c>
      <c r="D1870" t="str">
        <f>IF(COUNTA(Metadata!A1865)=1, IF(ISNUMBER(MATCH(LEFT(Metadata!O1865,SEARCH(":",Metadata!O1865)-1),'Library and Platform Vocabulary'!$A$117:$A$413,0)), "Yes", "No"),"")</f>
        <v/>
      </c>
      <c r="E1870" t="str">
        <f ca="1">IF(COUNTA(Metadata!A1865)=1,IF(Metadata!N1865&gt;TODAY(),"No, date is in the future or is invalid", "Yes"),"")</f>
        <v/>
      </c>
    </row>
    <row r="1871" spans="1:5">
      <c r="A1871" t="str">
        <f>IF(COUNTA(Metadata!A1866)=1,ROW(Metadata!A1866),"")</f>
        <v/>
      </c>
      <c r="B1871" t="str">
        <f>IF(COUNTA(Metadata!A1866)=1,IF(COUNTA(Metadata!L1866,Metadata!B1866)=2, IF(Metadata!L1866=Metadata!B1866, "No", "Yes"), "One (or both) of these fields are empty"),"")</f>
        <v/>
      </c>
      <c r="C1871" t="str">
        <f>IF(COUNTA(Metadata!A1866)=1,IF(COUNTA(Metadata!B1866:'Metadata'!P1866)=15, "Yes", "One (or more) of these fields are empty"),"")</f>
        <v/>
      </c>
      <c r="D1871" t="str">
        <f>IF(COUNTA(Metadata!A1866)=1, IF(ISNUMBER(MATCH(LEFT(Metadata!O1866,SEARCH(":",Metadata!O1866)-1),'Library and Platform Vocabulary'!$A$117:$A$413,0)), "Yes", "No"),"")</f>
        <v/>
      </c>
      <c r="E1871" t="str">
        <f ca="1">IF(COUNTA(Metadata!A1866)=1,IF(Metadata!N1866&gt;TODAY(),"No, date is in the future or is invalid", "Yes"),"")</f>
        <v/>
      </c>
    </row>
    <row r="1872" spans="1:5">
      <c r="A1872" t="str">
        <f>IF(COUNTA(Metadata!A1867)=1,ROW(Metadata!A1867),"")</f>
        <v/>
      </c>
      <c r="B1872" t="str">
        <f>IF(COUNTA(Metadata!A1867)=1,IF(COUNTA(Metadata!L1867,Metadata!B1867)=2, IF(Metadata!L1867=Metadata!B1867, "No", "Yes"), "One (or both) of these fields are empty"),"")</f>
        <v/>
      </c>
      <c r="C1872" t="str">
        <f>IF(COUNTA(Metadata!A1867)=1,IF(COUNTA(Metadata!B1867:'Metadata'!P1867)=15, "Yes", "One (or more) of these fields are empty"),"")</f>
        <v/>
      </c>
      <c r="D1872" t="str">
        <f>IF(COUNTA(Metadata!A1867)=1, IF(ISNUMBER(MATCH(LEFT(Metadata!O1867,SEARCH(":",Metadata!O1867)-1),'Library and Platform Vocabulary'!$A$117:$A$413,0)), "Yes", "No"),"")</f>
        <v/>
      </c>
      <c r="E1872" t="str">
        <f ca="1">IF(COUNTA(Metadata!A1867)=1,IF(Metadata!N1867&gt;TODAY(),"No, date is in the future or is invalid", "Yes"),"")</f>
        <v/>
      </c>
    </row>
    <row r="1873" spans="1:5">
      <c r="A1873" t="str">
        <f>IF(COUNTA(Metadata!A1868)=1,ROW(Metadata!A1868),"")</f>
        <v/>
      </c>
      <c r="B1873" t="str">
        <f>IF(COUNTA(Metadata!A1868)=1,IF(COUNTA(Metadata!L1868,Metadata!B1868)=2, IF(Metadata!L1868=Metadata!B1868, "No", "Yes"), "One (or both) of these fields are empty"),"")</f>
        <v/>
      </c>
      <c r="C1873" t="str">
        <f>IF(COUNTA(Metadata!A1868)=1,IF(COUNTA(Metadata!B1868:'Metadata'!P1868)=15, "Yes", "One (or more) of these fields are empty"),"")</f>
        <v/>
      </c>
      <c r="D1873" t="str">
        <f>IF(COUNTA(Metadata!A1868)=1, IF(ISNUMBER(MATCH(LEFT(Metadata!O1868,SEARCH(":",Metadata!O1868)-1),'Library and Platform Vocabulary'!$A$117:$A$413,0)), "Yes", "No"),"")</f>
        <v/>
      </c>
      <c r="E1873" t="str">
        <f ca="1">IF(COUNTA(Metadata!A1868)=1,IF(Metadata!N1868&gt;TODAY(),"No, date is in the future or is invalid", "Yes"),"")</f>
        <v/>
      </c>
    </row>
    <row r="1874" spans="1:5">
      <c r="A1874" t="str">
        <f>IF(COUNTA(Metadata!A1869)=1,ROW(Metadata!A1869),"")</f>
        <v/>
      </c>
      <c r="B1874" t="str">
        <f>IF(COUNTA(Metadata!A1869)=1,IF(COUNTA(Metadata!L1869,Metadata!B1869)=2, IF(Metadata!L1869=Metadata!B1869, "No", "Yes"), "One (or both) of these fields are empty"),"")</f>
        <v/>
      </c>
      <c r="C1874" t="str">
        <f>IF(COUNTA(Metadata!A1869)=1,IF(COUNTA(Metadata!B1869:'Metadata'!P1869)=15, "Yes", "One (or more) of these fields are empty"),"")</f>
        <v/>
      </c>
      <c r="D1874" t="str">
        <f>IF(COUNTA(Metadata!A1869)=1, IF(ISNUMBER(MATCH(LEFT(Metadata!O1869,SEARCH(":",Metadata!O1869)-1),'Library and Platform Vocabulary'!$A$117:$A$413,0)), "Yes", "No"),"")</f>
        <v/>
      </c>
      <c r="E1874" t="str">
        <f ca="1">IF(COUNTA(Metadata!A1869)=1,IF(Metadata!N1869&gt;TODAY(),"No, date is in the future or is invalid", "Yes"),"")</f>
        <v/>
      </c>
    </row>
    <row r="1875" spans="1:5">
      <c r="A1875" t="str">
        <f>IF(COUNTA(Metadata!A1870)=1,ROW(Metadata!A1870),"")</f>
        <v/>
      </c>
      <c r="B1875" t="str">
        <f>IF(COUNTA(Metadata!A1870)=1,IF(COUNTA(Metadata!L1870,Metadata!B1870)=2, IF(Metadata!L1870=Metadata!B1870, "No", "Yes"), "One (or both) of these fields are empty"),"")</f>
        <v/>
      </c>
      <c r="C1875" t="str">
        <f>IF(COUNTA(Metadata!A1870)=1,IF(COUNTA(Metadata!B1870:'Metadata'!P1870)=15, "Yes", "One (or more) of these fields are empty"),"")</f>
        <v/>
      </c>
      <c r="D1875" t="str">
        <f>IF(COUNTA(Metadata!A1870)=1, IF(ISNUMBER(MATCH(LEFT(Metadata!O1870,SEARCH(":",Metadata!O1870)-1),'Library and Platform Vocabulary'!$A$117:$A$413,0)), "Yes", "No"),"")</f>
        <v/>
      </c>
      <c r="E1875" t="str">
        <f ca="1">IF(COUNTA(Metadata!A1870)=1,IF(Metadata!N1870&gt;TODAY(),"No, date is in the future or is invalid", "Yes"),"")</f>
        <v/>
      </c>
    </row>
    <row r="1876" spans="1:5">
      <c r="A1876" t="str">
        <f>IF(COUNTA(Metadata!A1871)=1,ROW(Metadata!A1871),"")</f>
        <v/>
      </c>
      <c r="B1876" t="str">
        <f>IF(COUNTA(Metadata!A1871)=1,IF(COUNTA(Metadata!L1871,Metadata!B1871)=2, IF(Metadata!L1871=Metadata!B1871, "No", "Yes"), "One (or both) of these fields are empty"),"")</f>
        <v/>
      </c>
      <c r="C1876" t="str">
        <f>IF(COUNTA(Metadata!A1871)=1,IF(COUNTA(Metadata!B1871:'Metadata'!P1871)=15, "Yes", "One (or more) of these fields are empty"),"")</f>
        <v/>
      </c>
      <c r="D1876" t="str">
        <f>IF(COUNTA(Metadata!A1871)=1, IF(ISNUMBER(MATCH(LEFT(Metadata!O1871,SEARCH(":",Metadata!O1871)-1),'Library and Platform Vocabulary'!$A$117:$A$413,0)), "Yes", "No"),"")</f>
        <v/>
      </c>
      <c r="E1876" t="str">
        <f ca="1">IF(COUNTA(Metadata!A1871)=1,IF(Metadata!N1871&gt;TODAY(),"No, date is in the future or is invalid", "Yes"),"")</f>
        <v/>
      </c>
    </row>
    <row r="1877" spans="1:5">
      <c r="A1877" t="str">
        <f>IF(COUNTA(Metadata!A1872)=1,ROW(Metadata!A1872),"")</f>
        <v/>
      </c>
      <c r="B1877" t="str">
        <f>IF(COUNTA(Metadata!A1872)=1,IF(COUNTA(Metadata!L1872,Metadata!B1872)=2, IF(Metadata!L1872=Metadata!B1872, "No", "Yes"), "One (or both) of these fields are empty"),"")</f>
        <v/>
      </c>
      <c r="C1877" t="str">
        <f>IF(COUNTA(Metadata!A1872)=1,IF(COUNTA(Metadata!B1872:'Metadata'!P1872)=15, "Yes", "One (or more) of these fields are empty"),"")</f>
        <v/>
      </c>
      <c r="D1877" t="str">
        <f>IF(COUNTA(Metadata!A1872)=1, IF(ISNUMBER(MATCH(LEFT(Metadata!O1872,SEARCH(":",Metadata!O1872)-1),'Library and Platform Vocabulary'!$A$117:$A$413,0)), "Yes", "No"),"")</f>
        <v/>
      </c>
      <c r="E1877" t="str">
        <f ca="1">IF(COUNTA(Metadata!A1872)=1,IF(Metadata!N1872&gt;TODAY(),"No, date is in the future or is invalid", "Yes"),"")</f>
        <v/>
      </c>
    </row>
    <row r="1878" spans="1:5">
      <c r="A1878" t="str">
        <f>IF(COUNTA(Metadata!A1873)=1,ROW(Metadata!A1873),"")</f>
        <v/>
      </c>
      <c r="B1878" t="str">
        <f>IF(COUNTA(Metadata!A1873)=1,IF(COUNTA(Metadata!L1873,Metadata!B1873)=2, IF(Metadata!L1873=Metadata!B1873, "No", "Yes"), "One (or both) of these fields are empty"),"")</f>
        <v/>
      </c>
      <c r="C1878" t="str">
        <f>IF(COUNTA(Metadata!A1873)=1,IF(COUNTA(Metadata!B1873:'Metadata'!P1873)=15, "Yes", "One (or more) of these fields are empty"),"")</f>
        <v/>
      </c>
      <c r="D1878" t="str">
        <f>IF(COUNTA(Metadata!A1873)=1, IF(ISNUMBER(MATCH(LEFT(Metadata!O1873,SEARCH(":",Metadata!O1873)-1),'Library and Platform Vocabulary'!$A$117:$A$413,0)), "Yes", "No"),"")</f>
        <v/>
      </c>
      <c r="E1878" t="str">
        <f ca="1">IF(COUNTA(Metadata!A1873)=1,IF(Metadata!N1873&gt;TODAY(),"No, date is in the future or is invalid", "Yes"),"")</f>
        <v/>
      </c>
    </row>
    <row r="1879" spans="1:5">
      <c r="A1879" t="str">
        <f>IF(COUNTA(Metadata!A1874)=1,ROW(Metadata!A1874),"")</f>
        <v/>
      </c>
      <c r="B1879" t="str">
        <f>IF(COUNTA(Metadata!A1874)=1,IF(COUNTA(Metadata!L1874,Metadata!B1874)=2, IF(Metadata!L1874=Metadata!B1874, "No", "Yes"), "One (or both) of these fields are empty"),"")</f>
        <v/>
      </c>
      <c r="C1879" t="str">
        <f>IF(COUNTA(Metadata!A1874)=1,IF(COUNTA(Metadata!B1874:'Metadata'!P1874)=15, "Yes", "One (or more) of these fields are empty"),"")</f>
        <v/>
      </c>
      <c r="D1879" t="str">
        <f>IF(COUNTA(Metadata!A1874)=1, IF(ISNUMBER(MATCH(LEFT(Metadata!O1874,SEARCH(":",Metadata!O1874)-1),'Library and Platform Vocabulary'!$A$117:$A$413,0)), "Yes", "No"),"")</f>
        <v/>
      </c>
      <c r="E1879" t="str">
        <f ca="1">IF(COUNTA(Metadata!A1874)=1,IF(Metadata!N1874&gt;TODAY(),"No, date is in the future or is invalid", "Yes"),"")</f>
        <v/>
      </c>
    </row>
    <row r="1880" spans="1:5">
      <c r="A1880" t="str">
        <f>IF(COUNTA(Metadata!A1875)=1,ROW(Metadata!A1875),"")</f>
        <v/>
      </c>
      <c r="B1880" t="str">
        <f>IF(COUNTA(Metadata!A1875)=1,IF(COUNTA(Metadata!L1875,Metadata!B1875)=2, IF(Metadata!L1875=Metadata!B1875, "No", "Yes"), "One (or both) of these fields are empty"),"")</f>
        <v/>
      </c>
      <c r="C1880" t="str">
        <f>IF(COUNTA(Metadata!A1875)=1,IF(COUNTA(Metadata!B1875:'Metadata'!P1875)=15, "Yes", "One (or more) of these fields are empty"),"")</f>
        <v/>
      </c>
      <c r="D1880" t="str">
        <f>IF(COUNTA(Metadata!A1875)=1, IF(ISNUMBER(MATCH(LEFT(Metadata!O1875,SEARCH(":",Metadata!O1875)-1),'Library and Platform Vocabulary'!$A$117:$A$413,0)), "Yes", "No"),"")</f>
        <v/>
      </c>
      <c r="E1880" t="str">
        <f ca="1">IF(COUNTA(Metadata!A1875)=1,IF(Metadata!N1875&gt;TODAY(),"No, date is in the future or is invalid", "Yes"),"")</f>
        <v/>
      </c>
    </row>
    <row r="1881" spans="1:5">
      <c r="A1881" t="str">
        <f>IF(COUNTA(Metadata!A1876)=1,ROW(Metadata!A1876),"")</f>
        <v/>
      </c>
      <c r="B1881" t="str">
        <f>IF(COUNTA(Metadata!A1876)=1,IF(COUNTA(Metadata!L1876,Metadata!B1876)=2, IF(Metadata!L1876=Metadata!B1876, "No", "Yes"), "One (or both) of these fields are empty"),"")</f>
        <v/>
      </c>
      <c r="C1881" t="str">
        <f>IF(COUNTA(Metadata!A1876)=1,IF(COUNTA(Metadata!B1876:'Metadata'!P1876)=15, "Yes", "One (or more) of these fields are empty"),"")</f>
        <v/>
      </c>
      <c r="D1881" t="str">
        <f>IF(COUNTA(Metadata!A1876)=1, IF(ISNUMBER(MATCH(LEFT(Metadata!O1876,SEARCH(":",Metadata!O1876)-1),'Library and Platform Vocabulary'!$A$117:$A$413,0)), "Yes", "No"),"")</f>
        <v/>
      </c>
      <c r="E1881" t="str">
        <f ca="1">IF(COUNTA(Metadata!A1876)=1,IF(Metadata!N1876&gt;TODAY(),"No, date is in the future or is invalid", "Yes"),"")</f>
        <v/>
      </c>
    </row>
    <row r="1882" spans="1:5">
      <c r="A1882" t="str">
        <f>IF(COUNTA(Metadata!A1877)=1,ROW(Metadata!A1877),"")</f>
        <v/>
      </c>
      <c r="B1882" t="str">
        <f>IF(COUNTA(Metadata!A1877)=1,IF(COUNTA(Metadata!L1877,Metadata!B1877)=2, IF(Metadata!L1877=Metadata!B1877, "No", "Yes"), "One (or both) of these fields are empty"),"")</f>
        <v/>
      </c>
      <c r="C1882" t="str">
        <f>IF(COUNTA(Metadata!A1877)=1,IF(COUNTA(Metadata!B1877:'Metadata'!P1877)=15, "Yes", "One (or more) of these fields are empty"),"")</f>
        <v/>
      </c>
      <c r="D1882" t="str">
        <f>IF(COUNTA(Metadata!A1877)=1, IF(ISNUMBER(MATCH(LEFT(Metadata!O1877,SEARCH(":",Metadata!O1877)-1),'Library and Platform Vocabulary'!$A$117:$A$413,0)), "Yes", "No"),"")</f>
        <v/>
      </c>
      <c r="E1882" t="str">
        <f ca="1">IF(COUNTA(Metadata!A1877)=1,IF(Metadata!N1877&gt;TODAY(),"No, date is in the future or is invalid", "Yes"),"")</f>
        <v/>
      </c>
    </row>
    <row r="1883" spans="1:5">
      <c r="A1883" t="str">
        <f>IF(COUNTA(Metadata!A1878)=1,ROW(Metadata!A1878),"")</f>
        <v/>
      </c>
      <c r="B1883" t="str">
        <f>IF(COUNTA(Metadata!A1878)=1,IF(COUNTA(Metadata!L1878,Metadata!B1878)=2, IF(Metadata!L1878=Metadata!B1878, "No", "Yes"), "One (or both) of these fields are empty"),"")</f>
        <v/>
      </c>
      <c r="C1883" t="str">
        <f>IF(COUNTA(Metadata!A1878)=1,IF(COUNTA(Metadata!B1878:'Metadata'!P1878)=15, "Yes", "One (or more) of these fields are empty"),"")</f>
        <v/>
      </c>
      <c r="D1883" t="str">
        <f>IF(COUNTA(Metadata!A1878)=1, IF(ISNUMBER(MATCH(LEFT(Metadata!O1878,SEARCH(":",Metadata!O1878)-1),'Library and Platform Vocabulary'!$A$117:$A$413,0)), "Yes", "No"),"")</f>
        <v/>
      </c>
      <c r="E1883" t="str">
        <f ca="1">IF(COUNTA(Metadata!A1878)=1,IF(Metadata!N1878&gt;TODAY(),"No, date is in the future or is invalid", "Yes"),"")</f>
        <v/>
      </c>
    </row>
    <row r="1884" spans="1:5">
      <c r="A1884" t="str">
        <f>IF(COUNTA(Metadata!A1879)=1,ROW(Metadata!A1879),"")</f>
        <v/>
      </c>
      <c r="B1884" t="str">
        <f>IF(COUNTA(Metadata!A1879)=1,IF(COUNTA(Metadata!L1879,Metadata!B1879)=2, IF(Metadata!L1879=Metadata!B1879, "No", "Yes"), "One (or both) of these fields are empty"),"")</f>
        <v/>
      </c>
      <c r="C1884" t="str">
        <f>IF(COUNTA(Metadata!A1879)=1,IF(COUNTA(Metadata!B1879:'Metadata'!P1879)=15, "Yes", "One (or more) of these fields are empty"),"")</f>
        <v/>
      </c>
      <c r="D1884" t="str">
        <f>IF(COUNTA(Metadata!A1879)=1, IF(ISNUMBER(MATCH(LEFT(Metadata!O1879,SEARCH(":",Metadata!O1879)-1),'Library and Platform Vocabulary'!$A$117:$A$413,0)), "Yes", "No"),"")</f>
        <v/>
      </c>
      <c r="E1884" t="str">
        <f ca="1">IF(COUNTA(Metadata!A1879)=1,IF(Metadata!N1879&gt;TODAY(),"No, date is in the future or is invalid", "Yes"),"")</f>
        <v/>
      </c>
    </row>
    <row r="1885" spans="1:5">
      <c r="A1885" t="str">
        <f>IF(COUNTA(Metadata!A1880)=1,ROW(Metadata!A1880),"")</f>
        <v/>
      </c>
      <c r="B1885" t="str">
        <f>IF(COUNTA(Metadata!A1880)=1,IF(COUNTA(Metadata!L1880,Metadata!B1880)=2, IF(Metadata!L1880=Metadata!B1880, "No", "Yes"), "One (or both) of these fields are empty"),"")</f>
        <v/>
      </c>
      <c r="C1885" t="str">
        <f>IF(COUNTA(Metadata!A1880)=1,IF(COUNTA(Metadata!B1880:'Metadata'!P1880)=15, "Yes", "One (or more) of these fields are empty"),"")</f>
        <v/>
      </c>
      <c r="D1885" t="str">
        <f>IF(COUNTA(Metadata!A1880)=1, IF(ISNUMBER(MATCH(LEFT(Metadata!O1880,SEARCH(":",Metadata!O1880)-1),'Library and Platform Vocabulary'!$A$117:$A$413,0)), "Yes", "No"),"")</f>
        <v/>
      </c>
      <c r="E1885" t="str">
        <f ca="1">IF(COUNTA(Metadata!A1880)=1,IF(Metadata!N1880&gt;TODAY(),"No, date is in the future or is invalid", "Yes"),"")</f>
        <v/>
      </c>
    </row>
    <row r="1886" spans="1:5">
      <c r="A1886" t="str">
        <f>IF(COUNTA(Metadata!A1881)=1,ROW(Metadata!A1881),"")</f>
        <v/>
      </c>
      <c r="B1886" t="str">
        <f>IF(COUNTA(Metadata!A1881)=1,IF(COUNTA(Metadata!L1881,Metadata!B1881)=2, IF(Metadata!L1881=Metadata!B1881, "No", "Yes"), "One (or both) of these fields are empty"),"")</f>
        <v/>
      </c>
      <c r="C1886" t="str">
        <f>IF(COUNTA(Metadata!A1881)=1,IF(COUNTA(Metadata!B1881:'Metadata'!P1881)=15, "Yes", "One (or more) of these fields are empty"),"")</f>
        <v/>
      </c>
      <c r="D1886" t="str">
        <f>IF(COUNTA(Metadata!A1881)=1, IF(ISNUMBER(MATCH(LEFT(Metadata!O1881,SEARCH(":",Metadata!O1881)-1),'Library and Platform Vocabulary'!$A$117:$A$413,0)), "Yes", "No"),"")</f>
        <v/>
      </c>
      <c r="E1886" t="str">
        <f ca="1">IF(COUNTA(Metadata!A1881)=1,IF(Metadata!N1881&gt;TODAY(),"No, date is in the future or is invalid", "Yes"),"")</f>
        <v/>
      </c>
    </row>
    <row r="1887" spans="1:5">
      <c r="A1887" t="str">
        <f>IF(COUNTA(Metadata!A1882)=1,ROW(Metadata!A1882),"")</f>
        <v/>
      </c>
      <c r="B1887" t="str">
        <f>IF(COUNTA(Metadata!A1882)=1,IF(COUNTA(Metadata!L1882,Metadata!B1882)=2, IF(Metadata!L1882=Metadata!B1882, "No", "Yes"), "One (or both) of these fields are empty"),"")</f>
        <v/>
      </c>
      <c r="C1887" t="str">
        <f>IF(COUNTA(Metadata!A1882)=1,IF(COUNTA(Metadata!B1882:'Metadata'!P1882)=15, "Yes", "One (or more) of these fields are empty"),"")</f>
        <v/>
      </c>
      <c r="D1887" t="str">
        <f>IF(COUNTA(Metadata!A1882)=1, IF(ISNUMBER(MATCH(LEFT(Metadata!O1882,SEARCH(":",Metadata!O1882)-1),'Library and Platform Vocabulary'!$A$117:$A$413,0)), "Yes", "No"),"")</f>
        <v/>
      </c>
      <c r="E1887" t="str">
        <f ca="1">IF(COUNTA(Metadata!A1882)=1,IF(Metadata!N1882&gt;TODAY(),"No, date is in the future or is invalid", "Yes"),"")</f>
        <v/>
      </c>
    </row>
    <row r="1888" spans="1:5">
      <c r="A1888" t="str">
        <f>IF(COUNTA(Metadata!A1883)=1,ROW(Metadata!A1883),"")</f>
        <v/>
      </c>
      <c r="B1888" t="str">
        <f>IF(COUNTA(Metadata!A1883)=1,IF(COUNTA(Metadata!L1883,Metadata!B1883)=2, IF(Metadata!L1883=Metadata!B1883, "No", "Yes"), "One (or both) of these fields are empty"),"")</f>
        <v/>
      </c>
      <c r="C1888" t="str">
        <f>IF(COUNTA(Metadata!A1883)=1,IF(COUNTA(Metadata!B1883:'Metadata'!P1883)=15, "Yes", "One (or more) of these fields are empty"),"")</f>
        <v/>
      </c>
      <c r="D1888" t="str">
        <f>IF(COUNTA(Metadata!A1883)=1, IF(ISNUMBER(MATCH(LEFT(Metadata!O1883,SEARCH(":",Metadata!O1883)-1),'Library and Platform Vocabulary'!$A$117:$A$413,0)), "Yes", "No"),"")</f>
        <v/>
      </c>
      <c r="E1888" t="str">
        <f ca="1">IF(COUNTA(Metadata!A1883)=1,IF(Metadata!N1883&gt;TODAY(),"No, date is in the future or is invalid", "Yes"),"")</f>
        <v/>
      </c>
    </row>
    <row r="1889" spans="1:5">
      <c r="A1889" t="str">
        <f>IF(COUNTA(Metadata!A1884)=1,ROW(Metadata!A1884),"")</f>
        <v/>
      </c>
      <c r="B1889" t="str">
        <f>IF(COUNTA(Metadata!A1884)=1,IF(COUNTA(Metadata!L1884,Metadata!B1884)=2, IF(Metadata!L1884=Metadata!B1884, "No", "Yes"), "One (or both) of these fields are empty"),"")</f>
        <v/>
      </c>
      <c r="C1889" t="str">
        <f>IF(COUNTA(Metadata!A1884)=1,IF(COUNTA(Metadata!B1884:'Metadata'!P1884)=15, "Yes", "One (or more) of these fields are empty"),"")</f>
        <v/>
      </c>
      <c r="D1889" t="str">
        <f>IF(COUNTA(Metadata!A1884)=1, IF(ISNUMBER(MATCH(LEFT(Metadata!O1884,SEARCH(":",Metadata!O1884)-1),'Library and Platform Vocabulary'!$A$117:$A$413,0)), "Yes", "No"),"")</f>
        <v/>
      </c>
      <c r="E1889" t="str">
        <f ca="1">IF(COUNTA(Metadata!A1884)=1,IF(Metadata!N1884&gt;TODAY(),"No, date is in the future or is invalid", "Yes"),"")</f>
        <v/>
      </c>
    </row>
    <row r="1890" spans="1:5">
      <c r="A1890" t="str">
        <f>IF(COUNTA(Metadata!A1885)=1,ROW(Metadata!A1885),"")</f>
        <v/>
      </c>
      <c r="B1890" t="str">
        <f>IF(COUNTA(Metadata!A1885)=1,IF(COUNTA(Metadata!L1885,Metadata!B1885)=2, IF(Metadata!L1885=Metadata!B1885, "No", "Yes"), "One (or both) of these fields are empty"),"")</f>
        <v/>
      </c>
      <c r="C1890" t="str">
        <f>IF(COUNTA(Metadata!A1885)=1,IF(COUNTA(Metadata!B1885:'Metadata'!P1885)=15, "Yes", "One (or more) of these fields are empty"),"")</f>
        <v/>
      </c>
      <c r="D1890" t="str">
        <f>IF(COUNTA(Metadata!A1885)=1, IF(ISNUMBER(MATCH(LEFT(Metadata!O1885,SEARCH(":",Metadata!O1885)-1),'Library and Platform Vocabulary'!$A$117:$A$413,0)), "Yes", "No"),"")</f>
        <v/>
      </c>
      <c r="E1890" t="str">
        <f ca="1">IF(COUNTA(Metadata!A1885)=1,IF(Metadata!N1885&gt;TODAY(),"No, date is in the future or is invalid", "Yes"),"")</f>
        <v/>
      </c>
    </row>
    <row r="1891" spans="1:5">
      <c r="A1891" t="str">
        <f>IF(COUNTA(Metadata!A1886)=1,ROW(Metadata!A1886),"")</f>
        <v/>
      </c>
      <c r="B1891" t="str">
        <f>IF(COUNTA(Metadata!A1886)=1,IF(COUNTA(Metadata!L1886,Metadata!B1886)=2, IF(Metadata!L1886=Metadata!B1886, "No", "Yes"), "One (or both) of these fields are empty"),"")</f>
        <v/>
      </c>
      <c r="C1891" t="str">
        <f>IF(COUNTA(Metadata!A1886)=1,IF(COUNTA(Metadata!B1886:'Metadata'!P1886)=15, "Yes", "One (or more) of these fields are empty"),"")</f>
        <v/>
      </c>
      <c r="D1891" t="str">
        <f>IF(COUNTA(Metadata!A1886)=1, IF(ISNUMBER(MATCH(LEFT(Metadata!O1886,SEARCH(":",Metadata!O1886)-1),'Library and Platform Vocabulary'!$A$117:$A$413,0)), "Yes", "No"),"")</f>
        <v/>
      </c>
      <c r="E1891" t="str">
        <f ca="1">IF(COUNTA(Metadata!A1886)=1,IF(Metadata!N1886&gt;TODAY(),"No, date is in the future or is invalid", "Yes"),"")</f>
        <v/>
      </c>
    </row>
    <row r="1892" spans="1:5">
      <c r="A1892" t="str">
        <f>IF(COUNTA(Metadata!A1887)=1,ROW(Metadata!A1887),"")</f>
        <v/>
      </c>
      <c r="B1892" t="str">
        <f>IF(COUNTA(Metadata!A1887)=1,IF(COUNTA(Metadata!L1887,Metadata!B1887)=2, IF(Metadata!L1887=Metadata!B1887, "No", "Yes"), "One (or both) of these fields are empty"),"")</f>
        <v/>
      </c>
      <c r="C1892" t="str">
        <f>IF(COUNTA(Metadata!A1887)=1,IF(COUNTA(Metadata!B1887:'Metadata'!P1887)=15, "Yes", "One (or more) of these fields are empty"),"")</f>
        <v/>
      </c>
      <c r="D1892" t="str">
        <f>IF(COUNTA(Metadata!A1887)=1, IF(ISNUMBER(MATCH(LEFT(Metadata!O1887,SEARCH(":",Metadata!O1887)-1),'Library and Platform Vocabulary'!$A$117:$A$413,0)), "Yes", "No"),"")</f>
        <v/>
      </c>
      <c r="E1892" t="str">
        <f ca="1">IF(COUNTA(Metadata!A1887)=1,IF(Metadata!N1887&gt;TODAY(),"No, date is in the future or is invalid", "Yes"),"")</f>
        <v/>
      </c>
    </row>
    <row r="1893" spans="1:5">
      <c r="A1893" t="str">
        <f>IF(COUNTA(Metadata!A1888)=1,ROW(Metadata!A1888),"")</f>
        <v/>
      </c>
      <c r="B1893" t="str">
        <f>IF(COUNTA(Metadata!A1888)=1,IF(COUNTA(Metadata!L1888,Metadata!B1888)=2, IF(Metadata!L1888=Metadata!B1888, "No", "Yes"), "One (or both) of these fields are empty"),"")</f>
        <v/>
      </c>
      <c r="C1893" t="str">
        <f>IF(COUNTA(Metadata!A1888)=1,IF(COUNTA(Metadata!B1888:'Metadata'!P1888)=15, "Yes", "One (or more) of these fields are empty"),"")</f>
        <v/>
      </c>
      <c r="D1893" t="str">
        <f>IF(COUNTA(Metadata!A1888)=1, IF(ISNUMBER(MATCH(LEFT(Metadata!O1888,SEARCH(":",Metadata!O1888)-1),'Library and Platform Vocabulary'!$A$117:$A$413,0)), "Yes", "No"),"")</f>
        <v/>
      </c>
      <c r="E1893" t="str">
        <f ca="1">IF(COUNTA(Metadata!A1888)=1,IF(Metadata!N1888&gt;TODAY(),"No, date is in the future or is invalid", "Yes"),"")</f>
        <v/>
      </c>
    </row>
    <row r="1894" spans="1:5">
      <c r="A1894" t="str">
        <f>IF(COUNTA(Metadata!A1889)=1,ROW(Metadata!A1889),"")</f>
        <v/>
      </c>
      <c r="B1894" t="str">
        <f>IF(COUNTA(Metadata!A1889)=1,IF(COUNTA(Metadata!L1889,Metadata!B1889)=2, IF(Metadata!L1889=Metadata!B1889, "No", "Yes"), "One (or both) of these fields are empty"),"")</f>
        <v/>
      </c>
      <c r="C1894" t="str">
        <f>IF(COUNTA(Metadata!A1889)=1,IF(COUNTA(Metadata!B1889:'Metadata'!P1889)=15, "Yes", "One (or more) of these fields are empty"),"")</f>
        <v/>
      </c>
      <c r="D1894" t="str">
        <f>IF(COUNTA(Metadata!A1889)=1, IF(ISNUMBER(MATCH(LEFT(Metadata!O1889,SEARCH(":",Metadata!O1889)-1),'Library and Platform Vocabulary'!$A$117:$A$413,0)), "Yes", "No"),"")</f>
        <v/>
      </c>
      <c r="E1894" t="str">
        <f ca="1">IF(COUNTA(Metadata!A1889)=1,IF(Metadata!N1889&gt;TODAY(),"No, date is in the future or is invalid", "Yes"),"")</f>
        <v/>
      </c>
    </row>
    <row r="1895" spans="1:5">
      <c r="A1895" t="str">
        <f>IF(COUNTA(Metadata!A1890)=1,ROW(Metadata!A1890),"")</f>
        <v/>
      </c>
      <c r="B1895" t="str">
        <f>IF(COUNTA(Metadata!A1890)=1,IF(COUNTA(Metadata!L1890,Metadata!B1890)=2, IF(Metadata!L1890=Metadata!B1890, "No", "Yes"), "One (or both) of these fields are empty"),"")</f>
        <v/>
      </c>
      <c r="C1895" t="str">
        <f>IF(COUNTA(Metadata!A1890)=1,IF(COUNTA(Metadata!B1890:'Metadata'!P1890)=15, "Yes", "One (or more) of these fields are empty"),"")</f>
        <v/>
      </c>
      <c r="D1895" t="str">
        <f>IF(COUNTA(Metadata!A1890)=1, IF(ISNUMBER(MATCH(LEFT(Metadata!O1890,SEARCH(":",Metadata!O1890)-1),'Library and Platform Vocabulary'!$A$117:$A$413,0)), "Yes", "No"),"")</f>
        <v/>
      </c>
      <c r="E1895" t="str">
        <f ca="1">IF(COUNTA(Metadata!A1890)=1,IF(Metadata!N1890&gt;TODAY(),"No, date is in the future or is invalid", "Yes"),"")</f>
        <v/>
      </c>
    </row>
    <row r="1896" spans="1:5">
      <c r="A1896" t="str">
        <f>IF(COUNTA(Metadata!A1891)=1,ROW(Metadata!A1891),"")</f>
        <v/>
      </c>
      <c r="B1896" t="str">
        <f>IF(COUNTA(Metadata!A1891)=1,IF(COUNTA(Metadata!L1891,Metadata!B1891)=2, IF(Metadata!L1891=Metadata!B1891, "No", "Yes"), "One (or both) of these fields are empty"),"")</f>
        <v/>
      </c>
      <c r="C1896" t="str">
        <f>IF(COUNTA(Metadata!A1891)=1,IF(COUNTA(Metadata!B1891:'Metadata'!P1891)=15, "Yes", "One (or more) of these fields are empty"),"")</f>
        <v/>
      </c>
      <c r="D1896" t="str">
        <f>IF(COUNTA(Metadata!A1891)=1, IF(ISNUMBER(MATCH(LEFT(Metadata!O1891,SEARCH(":",Metadata!O1891)-1),'Library and Platform Vocabulary'!$A$117:$A$413,0)), "Yes", "No"),"")</f>
        <v/>
      </c>
      <c r="E1896" t="str">
        <f ca="1">IF(COUNTA(Metadata!A1891)=1,IF(Metadata!N1891&gt;TODAY(),"No, date is in the future or is invalid", "Yes"),"")</f>
        <v/>
      </c>
    </row>
    <row r="1897" spans="1:5">
      <c r="A1897" t="str">
        <f>IF(COUNTA(Metadata!A1892)=1,ROW(Metadata!A1892),"")</f>
        <v/>
      </c>
      <c r="B1897" t="str">
        <f>IF(COUNTA(Metadata!A1892)=1,IF(COUNTA(Metadata!L1892,Metadata!B1892)=2, IF(Metadata!L1892=Metadata!B1892, "No", "Yes"), "One (or both) of these fields are empty"),"")</f>
        <v/>
      </c>
      <c r="C1897" t="str">
        <f>IF(COUNTA(Metadata!A1892)=1,IF(COUNTA(Metadata!B1892:'Metadata'!P1892)=15, "Yes", "One (or more) of these fields are empty"),"")</f>
        <v/>
      </c>
      <c r="D1897" t="str">
        <f>IF(COUNTA(Metadata!A1892)=1, IF(ISNUMBER(MATCH(LEFT(Metadata!O1892,SEARCH(":",Metadata!O1892)-1),'Library and Platform Vocabulary'!$A$117:$A$413,0)), "Yes", "No"),"")</f>
        <v/>
      </c>
      <c r="E1897" t="str">
        <f ca="1">IF(COUNTA(Metadata!A1892)=1,IF(Metadata!N1892&gt;TODAY(),"No, date is in the future or is invalid", "Yes"),"")</f>
        <v/>
      </c>
    </row>
    <row r="1898" spans="1:5">
      <c r="A1898" t="str">
        <f>IF(COUNTA(Metadata!A1893)=1,ROW(Metadata!A1893),"")</f>
        <v/>
      </c>
      <c r="B1898" t="str">
        <f>IF(COUNTA(Metadata!A1893)=1,IF(COUNTA(Metadata!L1893,Metadata!B1893)=2, IF(Metadata!L1893=Metadata!B1893, "No", "Yes"), "One (or both) of these fields are empty"),"")</f>
        <v/>
      </c>
      <c r="C1898" t="str">
        <f>IF(COUNTA(Metadata!A1893)=1,IF(COUNTA(Metadata!B1893:'Metadata'!P1893)=15, "Yes", "One (or more) of these fields are empty"),"")</f>
        <v/>
      </c>
      <c r="D1898" t="str">
        <f>IF(COUNTA(Metadata!A1893)=1, IF(ISNUMBER(MATCH(LEFT(Metadata!O1893,SEARCH(":",Metadata!O1893)-1),'Library and Platform Vocabulary'!$A$117:$A$413,0)), "Yes", "No"),"")</f>
        <v/>
      </c>
      <c r="E1898" t="str">
        <f ca="1">IF(COUNTA(Metadata!A1893)=1,IF(Metadata!N1893&gt;TODAY(),"No, date is in the future or is invalid", "Yes"),"")</f>
        <v/>
      </c>
    </row>
    <row r="1899" spans="1:5">
      <c r="A1899" t="str">
        <f>IF(COUNTA(Metadata!A1894)=1,ROW(Metadata!A1894),"")</f>
        <v/>
      </c>
      <c r="B1899" t="str">
        <f>IF(COUNTA(Metadata!A1894)=1,IF(COUNTA(Metadata!L1894,Metadata!B1894)=2, IF(Metadata!L1894=Metadata!B1894, "No", "Yes"), "One (or both) of these fields are empty"),"")</f>
        <v/>
      </c>
      <c r="C1899" t="str">
        <f>IF(COUNTA(Metadata!A1894)=1,IF(COUNTA(Metadata!B1894:'Metadata'!P1894)=15, "Yes", "One (or more) of these fields are empty"),"")</f>
        <v/>
      </c>
      <c r="D1899" t="str">
        <f>IF(COUNTA(Metadata!A1894)=1, IF(ISNUMBER(MATCH(LEFT(Metadata!O1894,SEARCH(":",Metadata!O1894)-1),'Library and Platform Vocabulary'!$A$117:$A$413,0)), "Yes", "No"),"")</f>
        <v/>
      </c>
      <c r="E1899" t="str">
        <f ca="1">IF(COUNTA(Metadata!A1894)=1,IF(Metadata!N1894&gt;TODAY(),"No, date is in the future or is invalid", "Yes"),"")</f>
        <v/>
      </c>
    </row>
    <row r="1900" spans="1:5">
      <c r="A1900" t="str">
        <f>IF(COUNTA(Metadata!A1895)=1,ROW(Metadata!A1895),"")</f>
        <v/>
      </c>
      <c r="B1900" t="str">
        <f>IF(COUNTA(Metadata!A1895)=1,IF(COUNTA(Metadata!L1895,Metadata!B1895)=2, IF(Metadata!L1895=Metadata!B1895, "No", "Yes"), "One (or both) of these fields are empty"),"")</f>
        <v/>
      </c>
      <c r="C1900" t="str">
        <f>IF(COUNTA(Metadata!A1895)=1,IF(COUNTA(Metadata!B1895:'Metadata'!P1895)=15, "Yes", "One (or more) of these fields are empty"),"")</f>
        <v/>
      </c>
      <c r="D1900" t="str">
        <f>IF(COUNTA(Metadata!A1895)=1, IF(ISNUMBER(MATCH(LEFT(Metadata!O1895,SEARCH(":",Metadata!O1895)-1),'Library and Platform Vocabulary'!$A$117:$A$413,0)), "Yes", "No"),"")</f>
        <v/>
      </c>
      <c r="E1900" t="str">
        <f ca="1">IF(COUNTA(Metadata!A1895)=1,IF(Metadata!N1895&gt;TODAY(),"No, date is in the future or is invalid", "Yes"),"")</f>
        <v/>
      </c>
    </row>
    <row r="1901" spans="1:5">
      <c r="A1901" t="str">
        <f>IF(COUNTA(Metadata!A1896)=1,ROW(Metadata!A1896),"")</f>
        <v/>
      </c>
      <c r="B1901" t="str">
        <f>IF(COUNTA(Metadata!A1896)=1,IF(COUNTA(Metadata!L1896,Metadata!B1896)=2, IF(Metadata!L1896=Metadata!B1896, "No", "Yes"), "One (or both) of these fields are empty"),"")</f>
        <v/>
      </c>
      <c r="C1901" t="str">
        <f>IF(COUNTA(Metadata!A1896)=1,IF(COUNTA(Metadata!B1896:'Metadata'!P1896)=15, "Yes", "One (or more) of these fields are empty"),"")</f>
        <v/>
      </c>
      <c r="D1901" t="str">
        <f>IF(COUNTA(Metadata!A1896)=1, IF(ISNUMBER(MATCH(LEFT(Metadata!O1896,SEARCH(":",Metadata!O1896)-1),'Library and Platform Vocabulary'!$A$117:$A$413,0)), "Yes", "No"),"")</f>
        <v/>
      </c>
      <c r="E1901" t="str">
        <f ca="1">IF(COUNTA(Metadata!A1896)=1,IF(Metadata!N1896&gt;TODAY(),"No, date is in the future or is invalid", "Yes"),"")</f>
        <v/>
      </c>
    </row>
    <row r="1902" spans="1:5">
      <c r="A1902" t="str">
        <f>IF(COUNTA(Metadata!A1897)=1,ROW(Metadata!A1897),"")</f>
        <v/>
      </c>
      <c r="B1902" t="str">
        <f>IF(COUNTA(Metadata!A1897)=1,IF(COUNTA(Metadata!L1897,Metadata!B1897)=2, IF(Metadata!L1897=Metadata!B1897, "No", "Yes"), "One (or both) of these fields are empty"),"")</f>
        <v/>
      </c>
      <c r="C1902" t="str">
        <f>IF(COUNTA(Metadata!A1897)=1,IF(COUNTA(Metadata!B1897:'Metadata'!P1897)=15, "Yes", "One (or more) of these fields are empty"),"")</f>
        <v/>
      </c>
      <c r="D1902" t="str">
        <f>IF(COUNTA(Metadata!A1897)=1, IF(ISNUMBER(MATCH(LEFT(Metadata!O1897,SEARCH(":",Metadata!O1897)-1),'Library and Platform Vocabulary'!$A$117:$A$413,0)), "Yes", "No"),"")</f>
        <v/>
      </c>
      <c r="E1902" t="str">
        <f ca="1">IF(COUNTA(Metadata!A1897)=1,IF(Metadata!N1897&gt;TODAY(),"No, date is in the future or is invalid", "Yes"),"")</f>
        <v/>
      </c>
    </row>
    <row r="1903" spans="1:5">
      <c r="A1903" t="str">
        <f>IF(COUNTA(Metadata!A1898)=1,ROW(Metadata!A1898),"")</f>
        <v/>
      </c>
      <c r="B1903" t="str">
        <f>IF(COUNTA(Metadata!A1898)=1,IF(COUNTA(Metadata!L1898,Metadata!B1898)=2, IF(Metadata!L1898=Metadata!B1898, "No", "Yes"), "One (or both) of these fields are empty"),"")</f>
        <v/>
      </c>
      <c r="C1903" t="str">
        <f>IF(COUNTA(Metadata!A1898)=1,IF(COUNTA(Metadata!B1898:'Metadata'!P1898)=15, "Yes", "One (or more) of these fields are empty"),"")</f>
        <v/>
      </c>
      <c r="D1903" t="str">
        <f>IF(COUNTA(Metadata!A1898)=1, IF(ISNUMBER(MATCH(LEFT(Metadata!O1898,SEARCH(":",Metadata!O1898)-1),'Library and Platform Vocabulary'!$A$117:$A$413,0)), "Yes", "No"),"")</f>
        <v/>
      </c>
      <c r="E1903" t="str">
        <f ca="1">IF(COUNTA(Metadata!A1898)=1,IF(Metadata!N1898&gt;TODAY(),"No, date is in the future or is invalid", "Yes"),"")</f>
        <v/>
      </c>
    </row>
    <row r="1904" spans="1:5">
      <c r="A1904" t="str">
        <f>IF(COUNTA(Metadata!A1899)=1,ROW(Metadata!A1899),"")</f>
        <v/>
      </c>
      <c r="B1904" t="str">
        <f>IF(COUNTA(Metadata!A1899)=1,IF(COUNTA(Metadata!L1899,Metadata!B1899)=2, IF(Metadata!L1899=Metadata!B1899, "No", "Yes"), "One (or both) of these fields are empty"),"")</f>
        <v/>
      </c>
      <c r="C1904" t="str">
        <f>IF(COUNTA(Metadata!A1899)=1,IF(COUNTA(Metadata!B1899:'Metadata'!P1899)=15, "Yes", "One (or more) of these fields are empty"),"")</f>
        <v/>
      </c>
      <c r="D1904" t="str">
        <f>IF(COUNTA(Metadata!A1899)=1, IF(ISNUMBER(MATCH(LEFT(Metadata!O1899,SEARCH(":",Metadata!O1899)-1),'Library and Platform Vocabulary'!$A$117:$A$413,0)), "Yes", "No"),"")</f>
        <v/>
      </c>
      <c r="E1904" t="str">
        <f ca="1">IF(COUNTA(Metadata!A1899)=1,IF(Metadata!N1899&gt;TODAY(),"No, date is in the future or is invalid", "Yes"),"")</f>
        <v/>
      </c>
    </row>
    <row r="1905" spans="1:5">
      <c r="A1905" t="str">
        <f>IF(COUNTA(Metadata!A1900)=1,ROW(Metadata!A1900),"")</f>
        <v/>
      </c>
      <c r="B1905" t="str">
        <f>IF(COUNTA(Metadata!A1900)=1,IF(COUNTA(Metadata!L1900,Metadata!B1900)=2, IF(Metadata!L1900=Metadata!B1900, "No", "Yes"), "One (or both) of these fields are empty"),"")</f>
        <v/>
      </c>
      <c r="C1905" t="str">
        <f>IF(COUNTA(Metadata!A1900)=1,IF(COUNTA(Metadata!B1900:'Metadata'!P1900)=15, "Yes", "One (or more) of these fields are empty"),"")</f>
        <v/>
      </c>
      <c r="D1905" t="str">
        <f>IF(COUNTA(Metadata!A1900)=1, IF(ISNUMBER(MATCH(LEFT(Metadata!O1900,SEARCH(":",Metadata!O1900)-1),'Library and Platform Vocabulary'!$A$117:$A$413,0)), "Yes", "No"),"")</f>
        <v/>
      </c>
      <c r="E1905" t="str">
        <f ca="1">IF(COUNTA(Metadata!A1900)=1,IF(Metadata!N1900&gt;TODAY(),"No, date is in the future or is invalid", "Yes"),"")</f>
        <v/>
      </c>
    </row>
    <row r="1906" spans="1:5">
      <c r="A1906" t="str">
        <f>IF(COUNTA(Metadata!A1901)=1,ROW(Metadata!A1901),"")</f>
        <v/>
      </c>
      <c r="B1906" t="str">
        <f>IF(COUNTA(Metadata!A1901)=1,IF(COUNTA(Metadata!L1901,Metadata!B1901)=2, IF(Metadata!L1901=Metadata!B1901, "No", "Yes"), "One (or both) of these fields are empty"),"")</f>
        <v/>
      </c>
      <c r="C1906" t="str">
        <f>IF(COUNTA(Metadata!A1901)=1,IF(COUNTA(Metadata!B1901:'Metadata'!P1901)=15, "Yes", "One (or more) of these fields are empty"),"")</f>
        <v/>
      </c>
      <c r="D1906" t="str">
        <f>IF(COUNTA(Metadata!A1901)=1, IF(ISNUMBER(MATCH(LEFT(Metadata!O1901,SEARCH(":",Metadata!O1901)-1),'Library and Platform Vocabulary'!$A$117:$A$413,0)), "Yes", "No"),"")</f>
        <v/>
      </c>
      <c r="E1906" t="str">
        <f ca="1">IF(COUNTA(Metadata!A1901)=1,IF(Metadata!N1901&gt;TODAY(),"No, date is in the future or is invalid", "Yes"),"")</f>
        <v/>
      </c>
    </row>
    <row r="1907" spans="1:5">
      <c r="A1907" t="str">
        <f>IF(COUNTA(Metadata!A1902)=1,ROW(Metadata!A1902),"")</f>
        <v/>
      </c>
      <c r="B1907" t="str">
        <f>IF(COUNTA(Metadata!A1902)=1,IF(COUNTA(Metadata!L1902,Metadata!B1902)=2, IF(Metadata!L1902=Metadata!B1902, "No", "Yes"), "One (or both) of these fields are empty"),"")</f>
        <v/>
      </c>
      <c r="C1907" t="str">
        <f>IF(COUNTA(Metadata!A1902)=1,IF(COUNTA(Metadata!B1902:'Metadata'!P1902)=15, "Yes", "One (or more) of these fields are empty"),"")</f>
        <v/>
      </c>
      <c r="D1907" t="str">
        <f>IF(COUNTA(Metadata!A1902)=1, IF(ISNUMBER(MATCH(LEFT(Metadata!O1902,SEARCH(":",Metadata!O1902)-1),'Library and Platform Vocabulary'!$A$117:$A$413,0)), "Yes", "No"),"")</f>
        <v/>
      </c>
      <c r="E1907" t="str">
        <f ca="1">IF(COUNTA(Metadata!A1902)=1,IF(Metadata!N1902&gt;TODAY(),"No, date is in the future or is invalid", "Yes"),"")</f>
        <v/>
      </c>
    </row>
    <row r="1908" spans="1:5">
      <c r="A1908" t="str">
        <f>IF(COUNTA(Metadata!A1903)=1,ROW(Metadata!A1903),"")</f>
        <v/>
      </c>
      <c r="B1908" t="str">
        <f>IF(COUNTA(Metadata!A1903)=1,IF(COUNTA(Metadata!L1903,Metadata!B1903)=2, IF(Metadata!L1903=Metadata!B1903, "No", "Yes"), "One (or both) of these fields are empty"),"")</f>
        <v/>
      </c>
      <c r="C1908" t="str">
        <f>IF(COUNTA(Metadata!A1903)=1,IF(COUNTA(Metadata!B1903:'Metadata'!P1903)=15, "Yes", "One (or more) of these fields are empty"),"")</f>
        <v/>
      </c>
      <c r="D1908" t="str">
        <f>IF(COUNTA(Metadata!A1903)=1, IF(ISNUMBER(MATCH(LEFT(Metadata!O1903,SEARCH(":",Metadata!O1903)-1),'Library and Platform Vocabulary'!$A$117:$A$413,0)), "Yes", "No"),"")</f>
        <v/>
      </c>
      <c r="E1908" t="str">
        <f ca="1">IF(COUNTA(Metadata!A1903)=1,IF(Metadata!N1903&gt;TODAY(),"No, date is in the future or is invalid", "Yes"),"")</f>
        <v/>
      </c>
    </row>
    <row r="1909" spans="1:5">
      <c r="A1909" t="str">
        <f>IF(COUNTA(Metadata!A1904)=1,ROW(Metadata!A1904),"")</f>
        <v/>
      </c>
      <c r="B1909" t="str">
        <f>IF(COUNTA(Metadata!A1904)=1,IF(COUNTA(Metadata!L1904,Metadata!B1904)=2, IF(Metadata!L1904=Metadata!B1904, "No", "Yes"), "One (or both) of these fields are empty"),"")</f>
        <v/>
      </c>
      <c r="C1909" t="str">
        <f>IF(COUNTA(Metadata!A1904)=1,IF(COUNTA(Metadata!B1904:'Metadata'!P1904)=15, "Yes", "One (or more) of these fields are empty"),"")</f>
        <v/>
      </c>
      <c r="D1909" t="str">
        <f>IF(COUNTA(Metadata!A1904)=1, IF(ISNUMBER(MATCH(LEFT(Metadata!O1904,SEARCH(":",Metadata!O1904)-1),'Library and Platform Vocabulary'!$A$117:$A$413,0)), "Yes", "No"),"")</f>
        <v/>
      </c>
      <c r="E1909" t="str">
        <f ca="1">IF(COUNTA(Metadata!A1904)=1,IF(Metadata!N1904&gt;TODAY(),"No, date is in the future or is invalid", "Yes"),"")</f>
        <v/>
      </c>
    </row>
    <row r="1910" spans="1:5">
      <c r="A1910" t="str">
        <f>IF(COUNTA(Metadata!A1905)=1,ROW(Metadata!A1905),"")</f>
        <v/>
      </c>
      <c r="B1910" t="str">
        <f>IF(COUNTA(Metadata!A1905)=1,IF(COUNTA(Metadata!L1905,Metadata!B1905)=2, IF(Metadata!L1905=Metadata!B1905, "No", "Yes"), "One (or both) of these fields are empty"),"")</f>
        <v/>
      </c>
      <c r="C1910" t="str">
        <f>IF(COUNTA(Metadata!A1905)=1,IF(COUNTA(Metadata!B1905:'Metadata'!P1905)=15, "Yes", "One (or more) of these fields are empty"),"")</f>
        <v/>
      </c>
      <c r="D1910" t="str">
        <f>IF(COUNTA(Metadata!A1905)=1, IF(ISNUMBER(MATCH(LEFT(Metadata!O1905,SEARCH(":",Metadata!O1905)-1),'Library and Platform Vocabulary'!$A$117:$A$413,0)), "Yes", "No"),"")</f>
        <v/>
      </c>
      <c r="E1910" t="str">
        <f ca="1">IF(COUNTA(Metadata!A1905)=1,IF(Metadata!N1905&gt;TODAY(),"No, date is in the future or is invalid", "Yes"),"")</f>
        <v/>
      </c>
    </row>
    <row r="1911" spans="1:5">
      <c r="A1911" t="str">
        <f>IF(COUNTA(Metadata!A1906)=1,ROW(Metadata!A1906),"")</f>
        <v/>
      </c>
      <c r="B1911" t="str">
        <f>IF(COUNTA(Metadata!A1906)=1,IF(COUNTA(Metadata!L1906,Metadata!B1906)=2, IF(Metadata!L1906=Metadata!B1906, "No", "Yes"), "One (or both) of these fields are empty"),"")</f>
        <v/>
      </c>
      <c r="C1911" t="str">
        <f>IF(COUNTA(Metadata!A1906)=1,IF(COUNTA(Metadata!B1906:'Metadata'!P1906)=15, "Yes", "One (or more) of these fields are empty"),"")</f>
        <v/>
      </c>
      <c r="D1911" t="str">
        <f>IF(COUNTA(Metadata!A1906)=1, IF(ISNUMBER(MATCH(LEFT(Metadata!O1906,SEARCH(":",Metadata!O1906)-1),'Library and Platform Vocabulary'!$A$117:$A$413,0)), "Yes", "No"),"")</f>
        <v/>
      </c>
      <c r="E1911" t="str">
        <f ca="1">IF(COUNTA(Metadata!A1906)=1,IF(Metadata!N1906&gt;TODAY(),"No, date is in the future or is invalid", "Yes"),"")</f>
        <v/>
      </c>
    </row>
    <row r="1912" spans="1:5">
      <c r="A1912" t="str">
        <f>IF(COUNTA(Metadata!A1907)=1,ROW(Metadata!A1907),"")</f>
        <v/>
      </c>
      <c r="B1912" t="str">
        <f>IF(COUNTA(Metadata!A1907)=1,IF(COUNTA(Metadata!L1907,Metadata!B1907)=2, IF(Metadata!L1907=Metadata!B1907, "No", "Yes"), "One (or both) of these fields are empty"),"")</f>
        <v/>
      </c>
      <c r="C1912" t="str">
        <f>IF(COUNTA(Metadata!A1907)=1,IF(COUNTA(Metadata!B1907:'Metadata'!P1907)=15, "Yes", "One (or more) of these fields are empty"),"")</f>
        <v/>
      </c>
      <c r="D1912" t="str">
        <f>IF(COUNTA(Metadata!A1907)=1, IF(ISNUMBER(MATCH(LEFT(Metadata!O1907,SEARCH(":",Metadata!O1907)-1),'Library and Platform Vocabulary'!$A$117:$A$413,0)), "Yes", "No"),"")</f>
        <v/>
      </c>
      <c r="E1912" t="str">
        <f ca="1">IF(COUNTA(Metadata!A1907)=1,IF(Metadata!N1907&gt;TODAY(),"No, date is in the future or is invalid", "Yes"),"")</f>
        <v/>
      </c>
    </row>
    <row r="1913" spans="1:5">
      <c r="A1913" t="str">
        <f>IF(COUNTA(Metadata!A1908)=1,ROW(Metadata!A1908),"")</f>
        <v/>
      </c>
      <c r="B1913" t="str">
        <f>IF(COUNTA(Metadata!A1908)=1,IF(COUNTA(Metadata!L1908,Metadata!B1908)=2, IF(Metadata!L1908=Metadata!B1908, "No", "Yes"), "One (or both) of these fields are empty"),"")</f>
        <v/>
      </c>
      <c r="C1913" t="str">
        <f>IF(COUNTA(Metadata!A1908)=1,IF(COUNTA(Metadata!B1908:'Metadata'!P1908)=15, "Yes", "One (or more) of these fields are empty"),"")</f>
        <v/>
      </c>
      <c r="D1913" t="str">
        <f>IF(COUNTA(Metadata!A1908)=1, IF(ISNUMBER(MATCH(LEFT(Metadata!O1908,SEARCH(":",Metadata!O1908)-1),'Library and Platform Vocabulary'!$A$117:$A$413,0)), "Yes", "No"),"")</f>
        <v/>
      </c>
      <c r="E1913" t="str">
        <f ca="1">IF(COUNTA(Metadata!A1908)=1,IF(Metadata!N1908&gt;TODAY(),"No, date is in the future or is invalid", "Yes"),"")</f>
        <v/>
      </c>
    </row>
    <row r="1914" spans="1:5">
      <c r="A1914" t="str">
        <f>IF(COUNTA(Metadata!A1909)=1,ROW(Metadata!A1909),"")</f>
        <v/>
      </c>
      <c r="B1914" t="str">
        <f>IF(COUNTA(Metadata!A1909)=1,IF(COUNTA(Metadata!L1909,Metadata!B1909)=2, IF(Metadata!L1909=Metadata!B1909, "No", "Yes"), "One (or both) of these fields are empty"),"")</f>
        <v/>
      </c>
      <c r="C1914" t="str">
        <f>IF(COUNTA(Metadata!A1909)=1,IF(COUNTA(Metadata!B1909:'Metadata'!P1909)=15, "Yes", "One (or more) of these fields are empty"),"")</f>
        <v/>
      </c>
      <c r="D1914" t="str">
        <f>IF(COUNTA(Metadata!A1909)=1, IF(ISNUMBER(MATCH(LEFT(Metadata!O1909,SEARCH(":",Metadata!O1909)-1),'Library and Platform Vocabulary'!$A$117:$A$413,0)), "Yes", "No"),"")</f>
        <v/>
      </c>
      <c r="E1914" t="str">
        <f ca="1">IF(COUNTA(Metadata!A1909)=1,IF(Metadata!N1909&gt;TODAY(),"No, date is in the future or is invalid", "Yes"),"")</f>
        <v/>
      </c>
    </row>
    <row r="1915" spans="1:5">
      <c r="A1915" t="str">
        <f>IF(COUNTA(Metadata!A1910)=1,ROW(Metadata!A1910),"")</f>
        <v/>
      </c>
      <c r="B1915" t="str">
        <f>IF(COUNTA(Metadata!A1910)=1,IF(COUNTA(Metadata!L1910,Metadata!B1910)=2, IF(Metadata!L1910=Metadata!B1910, "No", "Yes"), "One (or both) of these fields are empty"),"")</f>
        <v/>
      </c>
      <c r="C1915" t="str">
        <f>IF(COUNTA(Metadata!A1910)=1,IF(COUNTA(Metadata!B1910:'Metadata'!P1910)=15, "Yes", "One (or more) of these fields are empty"),"")</f>
        <v/>
      </c>
      <c r="D1915" t="str">
        <f>IF(COUNTA(Metadata!A1910)=1, IF(ISNUMBER(MATCH(LEFT(Metadata!O1910,SEARCH(":",Metadata!O1910)-1),'Library and Platform Vocabulary'!$A$117:$A$413,0)), "Yes", "No"),"")</f>
        <v/>
      </c>
      <c r="E1915" t="str">
        <f ca="1">IF(COUNTA(Metadata!A1910)=1,IF(Metadata!N1910&gt;TODAY(),"No, date is in the future or is invalid", "Yes"),"")</f>
        <v/>
      </c>
    </row>
    <row r="1916" spans="1:5">
      <c r="A1916" t="str">
        <f>IF(COUNTA(Metadata!A1911)=1,ROW(Metadata!A1911),"")</f>
        <v/>
      </c>
      <c r="B1916" t="str">
        <f>IF(COUNTA(Metadata!A1911)=1,IF(COUNTA(Metadata!L1911,Metadata!B1911)=2, IF(Metadata!L1911=Metadata!B1911, "No", "Yes"), "One (or both) of these fields are empty"),"")</f>
        <v/>
      </c>
      <c r="C1916" t="str">
        <f>IF(COUNTA(Metadata!A1911)=1,IF(COUNTA(Metadata!B1911:'Metadata'!P1911)=15, "Yes", "One (or more) of these fields are empty"),"")</f>
        <v/>
      </c>
      <c r="D1916" t="str">
        <f>IF(COUNTA(Metadata!A1911)=1, IF(ISNUMBER(MATCH(LEFT(Metadata!O1911,SEARCH(":",Metadata!O1911)-1),'Library and Platform Vocabulary'!$A$117:$A$413,0)), "Yes", "No"),"")</f>
        <v/>
      </c>
      <c r="E1916" t="str">
        <f ca="1">IF(COUNTA(Metadata!A1911)=1,IF(Metadata!N1911&gt;TODAY(),"No, date is in the future or is invalid", "Yes"),"")</f>
        <v/>
      </c>
    </row>
    <row r="1917" spans="1:5">
      <c r="A1917" t="str">
        <f>IF(COUNTA(Metadata!A1912)=1,ROW(Metadata!A1912),"")</f>
        <v/>
      </c>
      <c r="B1917" t="str">
        <f>IF(COUNTA(Metadata!A1912)=1,IF(COUNTA(Metadata!L1912,Metadata!B1912)=2, IF(Metadata!L1912=Metadata!B1912, "No", "Yes"), "One (or both) of these fields are empty"),"")</f>
        <v/>
      </c>
      <c r="C1917" t="str">
        <f>IF(COUNTA(Metadata!A1912)=1,IF(COUNTA(Metadata!B1912:'Metadata'!P1912)=15, "Yes", "One (or more) of these fields are empty"),"")</f>
        <v/>
      </c>
      <c r="D1917" t="str">
        <f>IF(COUNTA(Metadata!A1912)=1, IF(ISNUMBER(MATCH(LEFT(Metadata!O1912,SEARCH(":",Metadata!O1912)-1),'Library and Platform Vocabulary'!$A$117:$A$413,0)), "Yes", "No"),"")</f>
        <v/>
      </c>
      <c r="E1917" t="str">
        <f ca="1">IF(COUNTA(Metadata!A1912)=1,IF(Metadata!N1912&gt;TODAY(),"No, date is in the future or is invalid", "Yes"),"")</f>
        <v/>
      </c>
    </row>
    <row r="1918" spans="1:5">
      <c r="A1918" t="str">
        <f>IF(COUNTA(Metadata!A1913)=1,ROW(Metadata!A1913),"")</f>
        <v/>
      </c>
      <c r="B1918" t="str">
        <f>IF(COUNTA(Metadata!A1913)=1,IF(COUNTA(Metadata!L1913,Metadata!B1913)=2, IF(Metadata!L1913=Metadata!B1913, "No", "Yes"), "One (or both) of these fields are empty"),"")</f>
        <v/>
      </c>
      <c r="C1918" t="str">
        <f>IF(COUNTA(Metadata!A1913)=1,IF(COUNTA(Metadata!B1913:'Metadata'!P1913)=15, "Yes", "One (or more) of these fields are empty"),"")</f>
        <v/>
      </c>
      <c r="D1918" t="str">
        <f>IF(COUNTA(Metadata!A1913)=1, IF(ISNUMBER(MATCH(LEFT(Metadata!O1913,SEARCH(":",Metadata!O1913)-1),'Library and Platform Vocabulary'!$A$117:$A$413,0)), "Yes", "No"),"")</f>
        <v/>
      </c>
      <c r="E1918" t="str">
        <f ca="1">IF(COUNTA(Metadata!A1913)=1,IF(Metadata!N1913&gt;TODAY(),"No, date is in the future or is invalid", "Yes"),"")</f>
        <v/>
      </c>
    </row>
    <row r="1919" spans="1:5">
      <c r="A1919" t="str">
        <f>IF(COUNTA(Metadata!A1914)=1,ROW(Metadata!A1914),"")</f>
        <v/>
      </c>
      <c r="B1919" t="str">
        <f>IF(COUNTA(Metadata!A1914)=1,IF(COUNTA(Metadata!L1914,Metadata!B1914)=2, IF(Metadata!L1914=Metadata!B1914, "No", "Yes"), "One (or both) of these fields are empty"),"")</f>
        <v/>
      </c>
      <c r="C1919" t="str">
        <f>IF(COUNTA(Metadata!A1914)=1,IF(COUNTA(Metadata!B1914:'Metadata'!P1914)=15, "Yes", "One (or more) of these fields are empty"),"")</f>
        <v/>
      </c>
      <c r="D1919" t="str">
        <f>IF(COUNTA(Metadata!A1914)=1, IF(ISNUMBER(MATCH(LEFT(Metadata!O1914,SEARCH(":",Metadata!O1914)-1),'Library and Platform Vocabulary'!$A$117:$A$413,0)), "Yes", "No"),"")</f>
        <v/>
      </c>
      <c r="E1919" t="str">
        <f ca="1">IF(COUNTA(Metadata!A1914)=1,IF(Metadata!N1914&gt;TODAY(),"No, date is in the future or is invalid", "Yes"),"")</f>
        <v/>
      </c>
    </row>
    <row r="1920" spans="1:5">
      <c r="A1920" t="str">
        <f>IF(COUNTA(Metadata!A1915)=1,ROW(Metadata!A1915),"")</f>
        <v/>
      </c>
      <c r="B1920" t="str">
        <f>IF(COUNTA(Metadata!A1915)=1,IF(COUNTA(Metadata!L1915,Metadata!B1915)=2, IF(Metadata!L1915=Metadata!B1915, "No", "Yes"), "One (or both) of these fields are empty"),"")</f>
        <v/>
      </c>
      <c r="C1920" t="str">
        <f>IF(COUNTA(Metadata!A1915)=1,IF(COUNTA(Metadata!B1915:'Metadata'!P1915)=15, "Yes", "One (or more) of these fields are empty"),"")</f>
        <v/>
      </c>
      <c r="D1920" t="str">
        <f>IF(COUNTA(Metadata!A1915)=1, IF(ISNUMBER(MATCH(LEFT(Metadata!O1915,SEARCH(":",Metadata!O1915)-1),'Library and Platform Vocabulary'!$A$117:$A$413,0)), "Yes", "No"),"")</f>
        <v/>
      </c>
      <c r="E1920" t="str">
        <f ca="1">IF(COUNTA(Metadata!A1915)=1,IF(Metadata!N1915&gt;TODAY(),"No, date is in the future or is invalid", "Yes"),"")</f>
        <v/>
      </c>
    </row>
    <row r="1921" spans="1:5">
      <c r="A1921" t="str">
        <f>IF(COUNTA(Metadata!A1916)=1,ROW(Metadata!A1916),"")</f>
        <v/>
      </c>
      <c r="B1921" t="str">
        <f>IF(COUNTA(Metadata!A1916)=1,IF(COUNTA(Metadata!L1916,Metadata!B1916)=2, IF(Metadata!L1916=Metadata!B1916, "No", "Yes"), "One (or both) of these fields are empty"),"")</f>
        <v/>
      </c>
      <c r="C1921" t="str">
        <f>IF(COUNTA(Metadata!A1916)=1,IF(COUNTA(Metadata!B1916:'Metadata'!P1916)=15, "Yes", "One (or more) of these fields are empty"),"")</f>
        <v/>
      </c>
      <c r="D1921" t="str">
        <f>IF(COUNTA(Metadata!A1916)=1, IF(ISNUMBER(MATCH(LEFT(Metadata!O1916,SEARCH(":",Metadata!O1916)-1),'Library and Platform Vocabulary'!$A$117:$A$413,0)), "Yes", "No"),"")</f>
        <v/>
      </c>
      <c r="E1921" t="str">
        <f ca="1">IF(COUNTA(Metadata!A1916)=1,IF(Metadata!N1916&gt;TODAY(),"No, date is in the future or is invalid", "Yes"),"")</f>
        <v/>
      </c>
    </row>
    <row r="1922" spans="1:5">
      <c r="A1922" t="str">
        <f>IF(COUNTA(Metadata!A1917)=1,ROW(Metadata!A1917),"")</f>
        <v/>
      </c>
      <c r="B1922" t="str">
        <f>IF(COUNTA(Metadata!A1917)=1,IF(COUNTA(Metadata!L1917,Metadata!B1917)=2, IF(Metadata!L1917=Metadata!B1917, "No", "Yes"), "One (or both) of these fields are empty"),"")</f>
        <v/>
      </c>
      <c r="C1922" t="str">
        <f>IF(COUNTA(Metadata!A1917)=1,IF(COUNTA(Metadata!B1917:'Metadata'!P1917)=15, "Yes", "One (or more) of these fields are empty"),"")</f>
        <v/>
      </c>
      <c r="D1922" t="str">
        <f>IF(COUNTA(Metadata!A1917)=1, IF(ISNUMBER(MATCH(LEFT(Metadata!O1917,SEARCH(":",Metadata!O1917)-1),'Library and Platform Vocabulary'!$A$117:$A$413,0)), "Yes", "No"),"")</f>
        <v/>
      </c>
      <c r="E1922" t="str">
        <f ca="1">IF(COUNTA(Metadata!A1917)=1,IF(Metadata!N1917&gt;TODAY(),"No, date is in the future or is invalid", "Yes"),"")</f>
        <v/>
      </c>
    </row>
    <row r="1923" spans="1:5">
      <c r="A1923" t="str">
        <f>IF(COUNTA(Metadata!A1918)=1,ROW(Metadata!A1918),"")</f>
        <v/>
      </c>
      <c r="B1923" t="str">
        <f>IF(COUNTA(Metadata!A1918)=1,IF(COUNTA(Metadata!L1918,Metadata!B1918)=2, IF(Metadata!L1918=Metadata!B1918, "No", "Yes"), "One (or both) of these fields are empty"),"")</f>
        <v/>
      </c>
      <c r="C1923" t="str">
        <f>IF(COUNTA(Metadata!A1918)=1,IF(COUNTA(Metadata!B1918:'Metadata'!P1918)=15, "Yes", "One (or more) of these fields are empty"),"")</f>
        <v/>
      </c>
      <c r="D1923" t="str">
        <f>IF(COUNTA(Metadata!A1918)=1, IF(ISNUMBER(MATCH(LEFT(Metadata!O1918,SEARCH(":",Metadata!O1918)-1),'Library and Platform Vocabulary'!$A$117:$A$413,0)), "Yes", "No"),"")</f>
        <v/>
      </c>
      <c r="E1923" t="str">
        <f ca="1">IF(COUNTA(Metadata!A1918)=1,IF(Metadata!N1918&gt;TODAY(),"No, date is in the future or is invalid", "Yes"),"")</f>
        <v/>
      </c>
    </row>
    <row r="1924" spans="1:5">
      <c r="A1924" t="str">
        <f>IF(COUNTA(Metadata!A1919)=1,ROW(Metadata!A1919),"")</f>
        <v/>
      </c>
      <c r="B1924" t="str">
        <f>IF(COUNTA(Metadata!A1919)=1,IF(COUNTA(Metadata!L1919,Metadata!B1919)=2, IF(Metadata!L1919=Metadata!B1919, "No", "Yes"), "One (or both) of these fields are empty"),"")</f>
        <v/>
      </c>
      <c r="C1924" t="str">
        <f>IF(COUNTA(Metadata!A1919)=1,IF(COUNTA(Metadata!B1919:'Metadata'!P1919)=15, "Yes", "One (or more) of these fields are empty"),"")</f>
        <v/>
      </c>
      <c r="D1924" t="str">
        <f>IF(COUNTA(Metadata!A1919)=1, IF(ISNUMBER(MATCH(LEFT(Metadata!O1919,SEARCH(":",Metadata!O1919)-1),'Library and Platform Vocabulary'!$A$117:$A$413,0)), "Yes", "No"),"")</f>
        <v/>
      </c>
      <c r="E1924" t="str">
        <f ca="1">IF(COUNTA(Metadata!A1919)=1,IF(Metadata!N1919&gt;TODAY(),"No, date is in the future or is invalid", "Yes"),"")</f>
        <v/>
      </c>
    </row>
    <row r="1925" spans="1:5">
      <c r="A1925" t="str">
        <f>IF(COUNTA(Metadata!A1920)=1,ROW(Metadata!A1920),"")</f>
        <v/>
      </c>
      <c r="B1925" t="str">
        <f>IF(COUNTA(Metadata!A1920)=1,IF(COUNTA(Metadata!L1920,Metadata!B1920)=2, IF(Metadata!L1920=Metadata!B1920, "No", "Yes"), "One (or both) of these fields are empty"),"")</f>
        <v/>
      </c>
      <c r="C1925" t="str">
        <f>IF(COUNTA(Metadata!A1920)=1,IF(COUNTA(Metadata!B1920:'Metadata'!P1920)=15, "Yes", "One (or more) of these fields are empty"),"")</f>
        <v/>
      </c>
      <c r="D1925" t="str">
        <f>IF(COUNTA(Metadata!A1920)=1, IF(ISNUMBER(MATCH(LEFT(Metadata!O1920,SEARCH(":",Metadata!O1920)-1),'Library and Platform Vocabulary'!$A$117:$A$413,0)), "Yes", "No"),"")</f>
        <v/>
      </c>
      <c r="E1925" t="str">
        <f ca="1">IF(COUNTA(Metadata!A1920)=1,IF(Metadata!N1920&gt;TODAY(),"No, date is in the future or is invalid", "Yes"),"")</f>
        <v/>
      </c>
    </row>
    <row r="1926" spans="1:5">
      <c r="A1926" t="str">
        <f>IF(COUNTA(Metadata!A1921)=1,ROW(Metadata!A1921),"")</f>
        <v/>
      </c>
      <c r="B1926" t="str">
        <f>IF(COUNTA(Metadata!A1921)=1,IF(COUNTA(Metadata!L1921,Metadata!B1921)=2, IF(Metadata!L1921=Metadata!B1921, "No", "Yes"), "One (or both) of these fields are empty"),"")</f>
        <v/>
      </c>
      <c r="C1926" t="str">
        <f>IF(COUNTA(Metadata!A1921)=1,IF(COUNTA(Metadata!B1921:'Metadata'!P1921)=15, "Yes", "One (or more) of these fields are empty"),"")</f>
        <v/>
      </c>
      <c r="D1926" t="str">
        <f>IF(COUNTA(Metadata!A1921)=1, IF(ISNUMBER(MATCH(LEFT(Metadata!O1921,SEARCH(":",Metadata!O1921)-1),'Library and Platform Vocabulary'!$A$117:$A$413,0)), "Yes", "No"),"")</f>
        <v/>
      </c>
      <c r="E1926" t="str">
        <f ca="1">IF(COUNTA(Metadata!A1921)=1,IF(Metadata!N1921&gt;TODAY(),"No, date is in the future or is invalid", "Yes"),"")</f>
        <v/>
      </c>
    </row>
    <row r="1927" spans="1:5">
      <c r="A1927" t="str">
        <f>IF(COUNTA(Metadata!A1922)=1,ROW(Metadata!A1922),"")</f>
        <v/>
      </c>
      <c r="B1927" t="str">
        <f>IF(COUNTA(Metadata!A1922)=1,IF(COUNTA(Metadata!L1922,Metadata!B1922)=2, IF(Metadata!L1922=Metadata!B1922, "No", "Yes"), "One (or both) of these fields are empty"),"")</f>
        <v/>
      </c>
      <c r="C1927" t="str">
        <f>IF(COUNTA(Metadata!A1922)=1,IF(COUNTA(Metadata!B1922:'Metadata'!P1922)=15, "Yes", "One (or more) of these fields are empty"),"")</f>
        <v/>
      </c>
      <c r="D1927" t="str">
        <f>IF(COUNTA(Metadata!A1922)=1, IF(ISNUMBER(MATCH(LEFT(Metadata!O1922,SEARCH(":",Metadata!O1922)-1),'Library and Platform Vocabulary'!$A$117:$A$413,0)), "Yes", "No"),"")</f>
        <v/>
      </c>
      <c r="E1927" t="str">
        <f ca="1">IF(COUNTA(Metadata!A1922)=1,IF(Metadata!N1922&gt;TODAY(),"No, date is in the future or is invalid", "Yes"),"")</f>
        <v/>
      </c>
    </row>
    <row r="1928" spans="1:5">
      <c r="A1928" t="str">
        <f>IF(COUNTA(Metadata!A1923)=1,ROW(Metadata!A1923),"")</f>
        <v/>
      </c>
      <c r="B1928" t="str">
        <f>IF(COUNTA(Metadata!A1923)=1,IF(COUNTA(Metadata!L1923,Metadata!B1923)=2, IF(Metadata!L1923=Metadata!B1923, "No", "Yes"), "One (or both) of these fields are empty"),"")</f>
        <v/>
      </c>
      <c r="C1928" t="str">
        <f>IF(COUNTA(Metadata!A1923)=1,IF(COUNTA(Metadata!B1923:'Metadata'!P1923)=15, "Yes", "One (or more) of these fields are empty"),"")</f>
        <v/>
      </c>
      <c r="D1928" t="str">
        <f>IF(COUNTA(Metadata!A1923)=1, IF(ISNUMBER(MATCH(LEFT(Metadata!O1923,SEARCH(":",Metadata!O1923)-1),'Library and Platform Vocabulary'!$A$117:$A$413,0)), "Yes", "No"),"")</f>
        <v/>
      </c>
      <c r="E1928" t="str">
        <f ca="1">IF(COUNTA(Metadata!A1923)=1,IF(Metadata!N1923&gt;TODAY(),"No, date is in the future or is invalid", "Yes"),"")</f>
        <v/>
      </c>
    </row>
    <row r="1929" spans="1:5">
      <c r="A1929" t="str">
        <f>IF(COUNTA(Metadata!A1924)=1,ROW(Metadata!A1924),"")</f>
        <v/>
      </c>
      <c r="B1929" t="str">
        <f>IF(COUNTA(Metadata!A1924)=1,IF(COUNTA(Metadata!L1924,Metadata!B1924)=2, IF(Metadata!L1924=Metadata!B1924, "No", "Yes"), "One (or both) of these fields are empty"),"")</f>
        <v/>
      </c>
      <c r="C1929" t="str">
        <f>IF(COUNTA(Metadata!A1924)=1,IF(COUNTA(Metadata!B1924:'Metadata'!P1924)=15, "Yes", "One (or more) of these fields are empty"),"")</f>
        <v/>
      </c>
      <c r="D1929" t="str">
        <f>IF(COUNTA(Metadata!A1924)=1, IF(ISNUMBER(MATCH(LEFT(Metadata!O1924,SEARCH(":",Metadata!O1924)-1),'Library and Platform Vocabulary'!$A$117:$A$413,0)), "Yes", "No"),"")</f>
        <v/>
      </c>
      <c r="E1929" t="str">
        <f ca="1">IF(COUNTA(Metadata!A1924)=1,IF(Metadata!N1924&gt;TODAY(),"No, date is in the future or is invalid", "Yes"),"")</f>
        <v/>
      </c>
    </row>
    <row r="1930" spans="1:5">
      <c r="A1930" t="str">
        <f>IF(COUNTA(Metadata!A1925)=1,ROW(Metadata!A1925),"")</f>
        <v/>
      </c>
      <c r="B1930" t="str">
        <f>IF(COUNTA(Metadata!A1925)=1,IF(COUNTA(Metadata!L1925,Metadata!B1925)=2, IF(Metadata!L1925=Metadata!B1925, "No", "Yes"), "One (or both) of these fields are empty"),"")</f>
        <v/>
      </c>
      <c r="C1930" t="str">
        <f>IF(COUNTA(Metadata!A1925)=1,IF(COUNTA(Metadata!B1925:'Metadata'!P1925)=15, "Yes", "One (or more) of these fields are empty"),"")</f>
        <v/>
      </c>
      <c r="D1930" t="str">
        <f>IF(COUNTA(Metadata!A1925)=1, IF(ISNUMBER(MATCH(LEFT(Metadata!O1925,SEARCH(":",Metadata!O1925)-1),'Library and Platform Vocabulary'!$A$117:$A$413,0)), "Yes", "No"),"")</f>
        <v/>
      </c>
      <c r="E1930" t="str">
        <f ca="1">IF(COUNTA(Metadata!A1925)=1,IF(Metadata!N1925&gt;TODAY(),"No, date is in the future or is invalid", "Yes"),"")</f>
        <v/>
      </c>
    </row>
    <row r="1931" spans="1:5">
      <c r="A1931" t="str">
        <f>IF(COUNTA(Metadata!A1926)=1,ROW(Metadata!A1926),"")</f>
        <v/>
      </c>
      <c r="B1931" t="str">
        <f>IF(COUNTA(Metadata!A1926)=1,IF(COUNTA(Metadata!L1926,Metadata!B1926)=2, IF(Metadata!L1926=Metadata!B1926, "No", "Yes"), "One (or both) of these fields are empty"),"")</f>
        <v/>
      </c>
      <c r="C1931" t="str">
        <f>IF(COUNTA(Metadata!A1926)=1,IF(COUNTA(Metadata!B1926:'Metadata'!P1926)=15, "Yes", "One (or more) of these fields are empty"),"")</f>
        <v/>
      </c>
      <c r="D1931" t="str">
        <f>IF(COUNTA(Metadata!A1926)=1, IF(ISNUMBER(MATCH(LEFT(Metadata!O1926,SEARCH(":",Metadata!O1926)-1),'Library and Platform Vocabulary'!$A$117:$A$413,0)), "Yes", "No"),"")</f>
        <v/>
      </c>
      <c r="E1931" t="str">
        <f ca="1">IF(COUNTA(Metadata!A1926)=1,IF(Metadata!N1926&gt;TODAY(),"No, date is in the future or is invalid", "Yes"),"")</f>
        <v/>
      </c>
    </row>
    <row r="1932" spans="1:5">
      <c r="A1932" t="str">
        <f>IF(COUNTA(Metadata!A1927)=1,ROW(Metadata!A1927),"")</f>
        <v/>
      </c>
      <c r="B1932" t="str">
        <f>IF(COUNTA(Metadata!A1927)=1,IF(COUNTA(Metadata!L1927,Metadata!B1927)=2, IF(Metadata!L1927=Metadata!B1927, "No", "Yes"), "One (or both) of these fields are empty"),"")</f>
        <v/>
      </c>
      <c r="C1932" t="str">
        <f>IF(COUNTA(Metadata!A1927)=1,IF(COUNTA(Metadata!B1927:'Metadata'!P1927)=15, "Yes", "One (or more) of these fields are empty"),"")</f>
        <v/>
      </c>
      <c r="D1932" t="str">
        <f>IF(COUNTA(Metadata!A1927)=1, IF(ISNUMBER(MATCH(LEFT(Metadata!O1927,SEARCH(":",Metadata!O1927)-1),'Library and Platform Vocabulary'!$A$117:$A$413,0)), "Yes", "No"),"")</f>
        <v/>
      </c>
      <c r="E1932" t="str">
        <f ca="1">IF(COUNTA(Metadata!A1927)=1,IF(Metadata!N1927&gt;TODAY(),"No, date is in the future or is invalid", "Yes"),"")</f>
        <v/>
      </c>
    </row>
    <row r="1933" spans="1:5">
      <c r="A1933" t="str">
        <f>IF(COUNTA(Metadata!A1928)=1,ROW(Metadata!A1928),"")</f>
        <v/>
      </c>
      <c r="B1933" t="str">
        <f>IF(COUNTA(Metadata!A1928)=1,IF(COUNTA(Metadata!L1928,Metadata!B1928)=2, IF(Metadata!L1928=Metadata!B1928, "No", "Yes"), "One (or both) of these fields are empty"),"")</f>
        <v/>
      </c>
      <c r="C1933" t="str">
        <f>IF(COUNTA(Metadata!A1928)=1,IF(COUNTA(Metadata!B1928:'Metadata'!P1928)=15, "Yes", "One (or more) of these fields are empty"),"")</f>
        <v/>
      </c>
      <c r="D1933" t="str">
        <f>IF(COUNTA(Metadata!A1928)=1, IF(ISNUMBER(MATCH(LEFT(Metadata!O1928,SEARCH(":",Metadata!O1928)-1),'Library and Platform Vocabulary'!$A$117:$A$413,0)), "Yes", "No"),"")</f>
        <v/>
      </c>
      <c r="E1933" t="str">
        <f ca="1">IF(COUNTA(Metadata!A1928)=1,IF(Metadata!N1928&gt;TODAY(),"No, date is in the future or is invalid", "Yes"),"")</f>
        <v/>
      </c>
    </row>
    <row r="1934" spans="1:5">
      <c r="A1934" t="str">
        <f>IF(COUNTA(Metadata!A1929)=1,ROW(Metadata!A1929),"")</f>
        <v/>
      </c>
      <c r="B1934" t="str">
        <f>IF(COUNTA(Metadata!A1929)=1,IF(COUNTA(Metadata!L1929,Metadata!B1929)=2, IF(Metadata!L1929=Metadata!B1929, "No", "Yes"), "One (or both) of these fields are empty"),"")</f>
        <v/>
      </c>
      <c r="C1934" t="str">
        <f>IF(COUNTA(Metadata!A1929)=1,IF(COUNTA(Metadata!B1929:'Metadata'!P1929)=15, "Yes", "One (or more) of these fields are empty"),"")</f>
        <v/>
      </c>
      <c r="D1934" t="str">
        <f>IF(COUNTA(Metadata!A1929)=1, IF(ISNUMBER(MATCH(LEFT(Metadata!O1929,SEARCH(":",Metadata!O1929)-1),'Library and Platform Vocabulary'!$A$117:$A$413,0)), "Yes", "No"),"")</f>
        <v/>
      </c>
      <c r="E1934" t="str">
        <f ca="1">IF(COUNTA(Metadata!A1929)=1,IF(Metadata!N1929&gt;TODAY(),"No, date is in the future or is invalid", "Yes"),"")</f>
        <v/>
      </c>
    </row>
    <row r="1935" spans="1:5">
      <c r="A1935" t="str">
        <f>IF(COUNTA(Metadata!A1930)=1,ROW(Metadata!A1930),"")</f>
        <v/>
      </c>
      <c r="B1935" t="str">
        <f>IF(COUNTA(Metadata!A1930)=1,IF(COUNTA(Metadata!L1930,Metadata!B1930)=2, IF(Metadata!L1930=Metadata!B1930, "No", "Yes"), "One (or both) of these fields are empty"),"")</f>
        <v/>
      </c>
      <c r="C1935" t="str">
        <f>IF(COUNTA(Metadata!A1930)=1,IF(COUNTA(Metadata!B1930:'Metadata'!P1930)=15, "Yes", "One (or more) of these fields are empty"),"")</f>
        <v/>
      </c>
      <c r="D1935" t="str">
        <f>IF(COUNTA(Metadata!A1930)=1, IF(ISNUMBER(MATCH(LEFT(Metadata!O1930,SEARCH(":",Metadata!O1930)-1),'Library and Platform Vocabulary'!$A$117:$A$413,0)), "Yes", "No"),"")</f>
        <v/>
      </c>
      <c r="E1935" t="str">
        <f ca="1">IF(COUNTA(Metadata!A1930)=1,IF(Metadata!N1930&gt;TODAY(),"No, date is in the future or is invalid", "Yes"),"")</f>
        <v/>
      </c>
    </row>
    <row r="1936" spans="1:5">
      <c r="A1936" t="str">
        <f>IF(COUNTA(Metadata!A1931)=1,ROW(Metadata!A1931),"")</f>
        <v/>
      </c>
      <c r="B1936" t="str">
        <f>IF(COUNTA(Metadata!A1931)=1,IF(COUNTA(Metadata!L1931,Metadata!B1931)=2, IF(Metadata!L1931=Metadata!B1931, "No", "Yes"), "One (or both) of these fields are empty"),"")</f>
        <v/>
      </c>
      <c r="C1936" t="str">
        <f>IF(COUNTA(Metadata!A1931)=1,IF(COUNTA(Metadata!B1931:'Metadata'!P1931)=15, "Yes", "One (or more) of these fields are empty"),"")</f>
        <v/>
      </c>
      <c r="D1936" t="str">
        <f>IF(COUNTA(Metadata!A1931)=1, IF(ISNUMBER(MATCH(LEFT(Metadata!O1931,SEARCH(":",Metadata!O1931)-1),'Library and Platform Vocabulary'!$A$117:$A$413,0)), "Yes", "No"),"")</f>
        <v/>
      </c>
      <c r="E1936" t="str">
        <f ca="1">IF(COUNTA(Metadata!A1931)=1,IF(Metadata!N1931&gt;TODAY(),"No, date is in the future or is invalid", "Yes"),"")</f>
        <v/>
      </c>
    </row>
    <row r="1937" spans="1:5">
      <c r="A1937" t="str">
        <f>IF(COUNTA(Metadata!A1932)=1,ROW(Metadata!A1932),"")</f>
        <v/>
      </c>
      <c r="B1937" t="str">
        <f>IF(COUNTA(Metadata!A1932)=1,IF(COUNTA(Metadata!L1932,Metadata!B1932)=2, IF(Metadata!L1932=Metadata!B1932, "No", "Yes"), "One (or both) of these fields are empty"),"")</f>
        <v/>
      </c>
      <c r="C1937" t="str">
        <f>IF(COUNTA(Metadata!A1932)=1,IF(COUNTA(Metadata!B1932:'Metadata'!P1932)=15, "Yes", "One (or more) of these fields are empty"),"")</f>
        <v/>
      </c>
      <c r="D1937" t="str">
        <f>IF(COUNTA(Metadata!A1932)=1, IF(ISNUMBER(MATCH(LEFT(Metadata!O1932,SEARCH(":",Metadata!O1932)-1),'Library and Platform Vocabulary'!$A$117:$A$413,0)), "Yes", "No"),"")</f>
        <v/>
      </c>
      <c r="E1937" t="str">
        <f ca="1">IF(COUNTA(Metadata!A1932)=1,IF(Metadata!N1932&gt;TODAY(),"No, date is in the future or is invalid", "Yes"),"")</f>
        <v/>
      </c>
    </row>
    <row r="1938" spans="1:5">
      <c r="A1938" t="str">
        <f>IF(COUNTA(Metadata!A1933)=1,ROW(Metadata!A1933),"")</f>
        <v/>
      </c>
      <c r="B1938" t="str">
        <f>IF(COUNTA(Metadata!A1933)=1,IF(COUNTA(Metadata!L1933,Metadata!B1933)=2, IF(Metadata!L1933=Metadata!B1933, "No", "Yes"), "One (or both) of these fields are empty"),"")</f>
        <v/>
      </c>
      <c r="C1938" t="str">
        <f>IF(COUNTA(Metadata!A1933)=1,IF(COUNTA(Metadata!B1933:'Metadata'!P1933)=15, "Yes", "One (or more) of these fields are empty"),"")</f>
        <v/>
      </c>
      <c r="D1938" t="str">
        <f>IF(COUNTA(Metadata!A1933)=1, IF(ISNUMBER(MATCH(LEFT(Metadata!O1933,SEARCH(":",Metadata!O1933)-1),'Library and Platform Vocabulary'!$A$117:$A$413,0)), "Yes", "No"),"")</f>
        <v/>
      </c>
      <c r="E1938" t="str">
        <f ca="1">IF(COUNTA(Metadata!A1933)=1,IF(Metadata!N1933&gt;TODAY(),"No, date is in the future or is invalid", "Yes"),"")</f>
        <v/>
      </c>
    </row>
    <row r="1939" spans="1:5">
      <c r="A1939" t="str">
        <f>IF(COUNTA(Metadata!A1934)=1,ROW(Metadata!A1934),"")</f>
        <v/>
      </c>
      <c r="B1939" t="str">
        <f>IF(COUNTA(Metadata!A1934)=1,IF(COUNTA(Metadata!L1934,Metadata!B1934)=2, IF(Metadata!L1934=Metadata!B1934, "No", "Yes"), "One (or both) of these fields are empty"),"")</f>
        <v/>
      </c>
      <c r="C1939" t="str">
        <f>IF(COUNTA(Metadata!A1934)=1,IF(COUNTA(Metadata!B1934:'Metadata'!P1934)=15, "Yes", "One (or more) of these fields are empty"),"")</f>
        <v/>
      </c>
      <c r="D1939" t="str">
        <f>IF(COUNTA(Metadata!A1934)=1, IF(ISNUMBER(MATCH(LEFT(Metadata!O1934,SEARCH(":",Metadata!O1934)-1),'Library and Platform Vocabulary'!$A$117:$A$413,0)), "Yes", "No"),"")</f>
        <v/>
      </c>
      <c r="E1939" t="str">
        <f ca="1">IF(COUNTA(Metadata!A1934)=1,IF(Metadata!N1934&gt;TODAY(),"No, date is in the future or is invalid", "Yes"),"")</f>
        <v/>
      </c>
    </row>
    <row r="1940" spans="1:5">
      <c r="A1940" t="str">
        <f>IF(COUNTA(Metadata!A1935)=1,ROW(Metadata!A1935),"")</f>
        <v/>
      </c>
      <c r="B1940" t="str">
        <f>IF(COUNTA(Metadata!A1935)=1,IF(COUNTA(Metadata!L1935,Metadata!B1935)=2, IF(Metadata!L1935=Metadata!B1935, "No", "Yes"), "One (or both) of these fields are empty"),"")</f>
        <v/>
      </c>
      <c r="C1940" t="str">
        <f>IF(COUNTA(Metadata!A1935)=1,IF(COUNTA(Metadata!B1935:'Metadata'!P1935)=15, "Yes", "One (or more) of these fields are empty"),"")</f>
        <v/>
      </c>
      <c r="D1940" t="str">
        <f>IF(COUNTA(Metadata!A1935)=1, IF(ISNUMBER(MATCH(LEFT(Metadata!O1935,SEARCH(":",Metadata!O1935)-1),'Library and Platform Vocabulary'!$A$117:$A$413,0)), "Yes", "No"),"")</f>
        <v/>
      </c>
      <c r="E1940" t="str">
        <f ca="1">IF(COUNTA(Metadata!A1935)=1,IF(Metadata!N1935&gt;TODAY(),"No, date is in the future or is invalid", "Yes"),"")</f>
        <v/>
      </c>
    </row>
    <row r="1941" spans="1:5">
      <c r="A1941" t="str">
        <f>IF(COUNTA(Metadata!A1936)=1,ROW(Metadata!A1936),"")</f>
        <v/>
      </c>
      <c r="B1941" t="str">
        <f>IF(COUNTA(Metadata!A1936)=1,IF(COUNTA(Metadata!L1936,Metadata!B1936)=2, IF(Metadata!L1936=Metadata!B1936, "No", "Yes"), "One (or both) of these fields are empty"),"")</f>
        <v/>
      </c>
      <c r="C1941" t="str">
        <f>IF(COUNTA(Metadata!A1936)=1,IF(COUNTA(Metadata!B1936:'Metadata'!P1936)=15, "Yes", "One (or more) of these fields are empty"),"")</f>
        <v/>
      </c>
      <c r="D1941" t="str">
        <f>IF(COUNTA(Metadata!A1936)=1, IF(ISNUMBER(MATCH(LEFT(Metadata!O1936,SEARCH(":",Metadata!O1936)-1),'Library and Platform Vocabulary'!$A$117:$A$413,0)), "Yes", "No"),"")</f>
        <v/>
      </c>
      <c r="E1941" t="str">
        <f ca="1">IF(COUNTA(Metadata!A1936)=1,IF(Metadata!N1936&gt;TODAY(),"No, date is in the future or is invalid", "Yes"),"")</f>
        <v/>
      </c>
    </row>
    <row r="1942" spans="1:5">
      <c r="A1942" t="str">
        <f>IF(COUNTA(Metadata!A1937)=1,ROW(Metadata!A1937),"")</f>
        <v/>
      </c>
      <c r="B1942" t="str">
        <f>IF(COUNTA(Metadata!A1937)=1,IF(COUNTA(Metadata!L1937,Metadata!B1937)=2, IF(Metadata!L1937=Metadata!B1937, "No", "Yes"), "One (or both) of these fields are empty"),"")</f>
        <v/>
      </c>
      <c r="C1942" t="str">
        <f>IF(COUNTA(Metadata!A1937)=1,IF(COUNTA(Metadata!B1937:'Metadata'!P1937)=15, "Yes", "One (or more) of these fields are empty"),"")</f>
        <v/>
      </c>
      <c r="D1942" t="str">
        <f>IF(COUNTA(Metadata!A1937)=1, IF(ISNUMBER(MATCH(LEFT(Metadata!O1937,SEARCH(":",Metadata!O1937)-1),'Library and Platform Vocabulary'!$A$117:$A$413,0)), "Yes", "No"),"")</f>
        <v/>
      </c>
      <c r="E1942" t="str">
        <f ca="1">IF(COUNTA(Metadata!A1937)=1,IF(Metadata!N1937&gt;TODAY(),"No, date is in the future or is invalid", "Yes"),"")</f>
        <v/>
      </c>
    </row>
    <row r="1943" spans="1:5">
      <c r="A1943" t="str">
        <f>IF(COUNTA(Metadata!A1938)=1,ROW(Metadata!A1938),"")</f>
        <v/>
      </c>
      <c r="B1943" t="str">
        <f>IF(COUNTA(Metadata!A1938)=1,IF(COUNTA(Metadata!L1938,Metadata!B1938)=2, IF(Metadata!L1938=Metadata!B1938, "No", "Yes"), "One (or both) of these fields are empty"),"")</f>
        <v/>
      </c>
      <c r="C1943" t="str">
        <f>IF(COUNTA(Metadata!A1938)=1,IF(COUNTA(Metadata!B1938:'Metadata'!P1938)=15, "Yes", "One (or more) of these fields are empty"),"")</f>
        <v/>
      </c>
      <c r="D1943" t="str">
        <f>IF(COUNTA(Metadata!A1938)=1, IF(ISNUMBER(MATCH(LEFT(Metadata!O1938,SEARCH(":",Metadata!O1938)-1),'Library and Platform Vocabulary'!$A$117:$A$413,0)), "Yes", "No"),"")</f>
        <v/>
      </c>
      <c r="E1943" t="str">
        <f ca="1">IF(COUNTA(Metadata!A1938)=1,IF(Metadata!N1938&gt;TODAY(),"No, date is in the future or is invalid", "Yes"),"")</f>
        <v/>
      </c>
    </row>
    <row r="1944" spans="1:5">
      <c r="A1944" t="str">
        <f>IF(COUNTA(Metadata!A1939)=1,ROW(Metadata!A1939),"")</f>
        <v/>
      </c>
      <c r="B1944" t="str">
        <f>IF(COUNTA(Metadata!A1939)=1,IF(COUNTA(Metadata!L1939,Metadata!B1939)=2, IF(Metadata!L1939=Metadata!B1939, "No", "Yes"), "One (or both) of these fields are empty"),"")</f>
        <v/>
      </c>
      <c r="C1944" t="str">
        <f>IF(COUNTA(Metadata!A1939)=1,IF(COUNTA(Metadata!B1939:'Metadata'!P1939)=15, "Yes", "One (or more) of these fields are empty"),"")</f>
        <v/>
      </c>
      <c r="D1944" t="str">
        <f>IF(COUNTA(Metadata!A1939)=1, IF(ISNUMBER(MATCH(LEFT(Metadata!O1939,SEARCH(":",Metadata!O1939)-1),'Library and Platform Vocabulary'!$A$117:$A$413,0)), "Yes", "No"),"")</f>
        <v/>
      </c>
      <c r="E1944" t="str">
        <f ca="1">IF(COUNTA(Metadata!A1939)=1,IF(Metadata!N1939&gt;TODAY(),"No, date is in the future or is invalid", "Yes"),"")</f>
        <v/>
      </c>
    </row>
    <row r="1945" spans="1:5">
      <c r="A1945" t="str">
        <f>IF(COUNTA(Metadata!A1940)=1,ROW(Metadata!A1940),"")</f>
        <v/>
      </c>
      <c r="B1945" t="str">
        <f>IF(COUNTA(Metadata!A1940)=1,IF(COUNTA(Metadata!L1940,Metadata!B1940)=2, IF(Metadata!L1940=Metadata!B1940, "No", "Yes"), "One (or both) of these fields are empty"),"")</f>
        <v/>
      </c>
      <c r="C1945" t="str">
        <f>IF(COUNTA(Metadata!A1940)=1,IF(COUNTA(Metadata!B1940:'Metadata'!P1940)=15, "Yes", "One (or more) of these fields are empty"),"")</f>
        <v/>
      </c>
      <c r="D1945" t="str">
        <f>IF(COUNTA(Metadata!A1940)=1, IF(ISNUMBER(MATCH(LEFT(Metadata!O1940,SEARCH(":",Metadata!O1940)-1),'Library and Platform Vocabulary'!$A$117:$A$413,0)), "Yes", "No"),"")</f>
        <v/>
      </c>
      <c r="E1945" t="str">
        <f ca="1">IF(COUNTA(Metadata!A1940)=1,IF(Metadata!N1940&gt;TODAY(),"No, date is in the future or is invalid", "Yes"),"")</f>
        <v/>
      </c>
    </row>
    <row r="1946" spans="1:5">
      <c r="A1946" t="str">
        <f>IF(COUNTA(Metadata!A1941)=1,ROW(Metadata!A1941),"")</f>
        <v/>
      </c>
      <c r="B1946" t="str">
        <f>IF(COUNTA(Metadata!A1941)=1,IF(COUNTA(Metadata!L1941,Metadata!B1941)=2, IF(Metadata!L1941=Metadata!B1941, "No", "Yes"), "One (or both) of these fields are empty"),"")</f>
        <v/>
      </c>
      <c r="C1946" t="str">
        <f>IF(COUNTA(Metadata!A1941)=1,IF(COUNTA(Metadata!B1941:'Metadata'!P1941)=15, "Yes", "One (or more) of these fields are empty"),"")</f>
        <v/>
      </c>
      <c r="D1946" t="str">
        <f>IF(COUNTA(Metadata!A1941)=1, IF(ISNUMBER(MATCH(LEFT(Metadata!O1941,SEARCH(":",Metadata!O1941)-1),'Library and Platform Vocabulary'!$A$117:$A$413,0)), "Yes", "No"),"")</f>
        <v/>
      </c>
      <c r="E1946" t="str">
        <f ca="1">IF(COUNTA(Metadata!A1941)=1,IF(Metadata!N1941&gt;TODAY(),"No, date is in the future or is invalid", "Yes"),"")</f>
        <v/>
      </c>
    </row>
    <row r="1947" spans="1:5">
      <c r="A1947" t="str">
        <f>IF(COUNTA(Metadata!A1942)=1,ROW(Metadata!A1942),"")</f>
        <v/>
      </c>
      <c r="B1947" t="str">
        <f>IF(COUNTA(Metadata!A1942)=1,IF(COUNTA(Metadata!L1942,Metadata!B1942)=2, IF(Metadata!L1942=Metadata!B1942, "No", "Yes"), "One (or both) of these fields are empty"),"")</f>
        <v/>
      </c>
      <c r="C1947" t="str">
        <f>IF(COUNTA(Metadata!A1942)=1,IF(COUNTA(Metadata!B1942:'Metadata'!P1942)=15, "Yes", "One (or more) of these fields are empty"),"")</f>
        <v/>
      </c>
      <c r="D1947" t="str">
        <f>IF(COUNTA(Metadata!A1942)=1, IF(ISNUMBER(MATCH(LEFT(Metadata!O1942,SEARCH(":",Metadata!O1942)-1),'Library and Platform Vocabulary'!$A$117:$A$413,0)), "Yes", "No"),"")</f>
        <v/>
      </c>
      <c r="E1947" t="str">
        <f ca="1">IF(COUNTA(Metadata!A1942)=1,IF(Metadata!N1942&gt;TODAY(),"No, date is in the future or is invalid", "Yes"),"")</f>
        <v/>
      </c>
    </row>
    <row r="1948" spans="1:5">
      <c r="A1948" t="str">
        <f>IF(COUNTA(Metadata!A1943)=1,ROW(Metadata!A1943),"")</f>
        <v/>
      </c>
      <c r="B1948" t="str">
        <f>IF(COUNTA(Metadata!A1943)=1,IF(COUNTA(Metadata!L1943,Metadata!B1943)=2, IF(Metadata!L1943=Metadata!B1943, "No", "Yes"), "One (or both) of these fields are empty"),"")</f>
        <v/>
      </c>
      <c r="C1948" t="str">
        <f>IF(COUNTA(Metadata!A1943)=1,IF(COUNTA(Metadata!B1943:'Metadata'!P1943)=15, "Yes", "One (or more) of these fields are empty"),"")</f>
        <v/>
      </c>
      <c r="D1948" t="str">
        <f>IF(COUNTA(Metadata!A1943)=1, IF(ISNUMBER(MATCH(LEFT(Metadata!O1943,SEARCH(":",Metadata!O1943)-1),'Library and Platform Vocabulary'!$A$117:$A$413,0)), "Yes", "No"),"")</f>
        <v/>
      </c>
      <c r="E1948" t="str">
        <f ca="1">IF(COUNTA(Metadata!A1943)=1,IF(Metadata!N1943&gt;TODAY(),"No, date is in the future or is invalid", "Yes"),"")</f>
        <v/>
      </c>
    </row>
    <row r="1949" spans="1:5">
      <c r="A1949" t="str">
        <f>IF(COUNTA(Metadata!A1944)=1,ROW(Metadata!A1944),"")</f>
        <v/>
      </c>
      <c r="B1949" t="str">
        <f>IF(COUNTA(Metadata!A1944)=1,IF(COUNTA(Metadata!L1944,Metadata!B1944)=2, IF(Metadata!L1944=Metadata!B1944, "No", "Yes"), "One (or both) of these fields are empty"),"")</f>
        <v/>
      </c>
      <c r="C1949" t="str">
        <f>IF(COUNTA(Metadata!A1944)=1,IF(COUNTA(Metadata!B1944:'Metadata'!P1944)=15, "Yes", "One (or more) of these fields are empty"),"")</f>
        <v/>
      </c>
      <c r="D1949" t="str">
        <f>IF(COUNTA(Metadata!A1944)=1, IF(ISNUMBER(MATCH(LEFT(Metadata!O1944,SEARCH(":",Metadata!O1944)-1),'Library and Platform Vocabulary'!$A$117:$A$413,0)), "Yes", "No"),"")</f>
        <v/>
      </c>
      <c r="E1949" t="str">
        <f ca="1">IF(COUNTA(Metadata!A1944)=1,IF(Metadata!N1944&gt;TODAY(),"No, date is in the future or is invalid", "Yes"),"")</f>
        <v/>
      </c>
    </row>
    <row r="1950" spans="1:5">
      <c r="A1950" t="str">
        <f>IF(COUNTA(Metadata!A1945)=1,ROW(Metadata!A1945),"")</f>
        <v/>
      </c>
      <c r="B1950" t="str">
        <f>IF(COUNTA(Metadata!A1945)=1,IF(COUNTA(Metadata!L1945,Metadata!B1945)=2, IF(Metadata!L1945=Metadata!B1945, "No", "Yes"), "One (or both) of these fields are empty"),"")</f>
        <v/>
      </c>
      <c r="C1950" t="str">
        <f>IF(COUNTA(Metadata!A1945)=1,IF(COUNTA(Metadata!B1945:'Metadata'!P1945)=15, "Yes", "One (or more) of these fields are empty"),"")</f>
        <v/>
      </c>
      <c r="D1950" t="str">
        <f>IF(COUNTA(Metadata!A1945)=1, IF(ISNUMBER(MATCH(LEFT(Metadata!O1945,SEARCH(":",Metadata!O1945)-1),'Library and Platform Vocabulary'!$A$117:$A$413,0)), "Yes", "No"),"")</f>
        <v/>
      </c>
      <c r="E1950" t="str">
        <f ca="1">IF(COUNTA(Metadata!A1945)=1,IF(Metadata!N1945&gt;TODAY(),"No, date is in the future or is invalid", "Yes"),"")</f>
        <v/>
      </c>
    </row>
  </sheetData>
  <mergeCells count="5">
    <mergeCell ref="B5:D5"/>
    <mergeCell ref="F5:H5"/>
    <mergeCell ref="A1:D1"/>
    <mergeCell ref="A2:D2"/>
    <mergeCell ref="A3:D3"/>
  </mergeCells>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7B74-6DE1-4625-85A0-F1B779DF8372}">
  <dimension ref="A1:K413"/>
  <sheetViews>
    <sheetView topLeftCell="A388" workbookViewId="0">
      <selection activeCell="A413" sqref="A413"/>
    </sheetView>
  </sheetViews>
  <sheetFormatPr defaultColWidth="9.85546875" defaultRowHeight="12.75"/>
  <cols>
    <col min="1" max="1" width="40.7109375" style="17" customWidth="1"/>
    <col min="2" max="2" width="29.28515625" style="18" customWidth="1"/>
    <col min="3" max="3" width="29.85546875" style="18" customWidth="1"/>
    <col min="4" max="4" width="21" style="19" customWidth="1"/>
    <col min="5" max="5" width="22.42578125" style="19" customWidth="1"/>
    <col min="6" max="6" width="24.140625" style="19" customWidth="1"/>
    <col min="7" max="7" width="21.28515625" style="19" customWidth="1"/>
    <col min="8" max="8" width="23.42578125" style="19" customWidth="1"/>
    <col min="9" max="9" width="29.140625" style="19" customWidth="1"/>
    <col min="10" max="10" width="24.140625" style="19" customWidth="1"/>
    <col min="11" max="16384" width="9.85546875" style="19"/>
  </cols>
  <sheetData>
    <row r="1" spans="1:9" ht="13.5" thickBot="1">
      <c r="B1" s="29"/>
      <c r="C1" s="29"/>
    </row>
    <row r="2" spans="1:9" ht="13.5" thickBot="1">
      <c r="A2" s="20" t="s">
        <v>56</v>
      </c>
      <c r="B2" s="31"/>
      <c r="C2" s="32"/>
      <c r="D2" s="22"/>
      <c r="E2" s="22"/>
      <c r="F2" s="22"/>
      <c r="G2" s="22"/>
      <c r="H2" s="22"/>
      <c r="I2" s="22"/>
    </row>
    <row r="3" spans="1:9" ht="27.75" customHeight="1">
      <c r="A3" s="17" t="s">
        <v>57</v>
      </c>
      <c r="B3" s="29" t="s">
        <v>58</v>
      </c>
      <c r="C3" s="29"/>
    </row>
    <row r="4" spans="1:9">
      <c r="A4" s="17" t="s">
        <v>59</v>
      </c>
      <c r="B4" s="29" t="s">
        <v>60</v>
      </c>
      <c r="C4" s="29"/>
    </row>
    <row r="5" spans="1:9" ht="15" customHeight="1">
      <c r="A5" s="17" t="s">
        <v>61</v>
      </c>
      <c r="B5" s="29" t="s">
        <v>62</v>
      </c>
      <c r="C5" s="29"/>
    </row>
    <row r="6" spans="1:9">
      <c r="A6" s="17" t="s">
        <v>63</v>
      </c>
      <c r="B6" s="29" t="s">
        <v>64</v>
      </c>
      <c r="C6" s="29"/>
    </row>
    <row r="7" spans="1:9">
      <c r="A7" s="17" t="s">
        <v>65</v>
      </c>
      <c r="B7" s="29" t="s">
        <v>66</v>
      </c>
      <c r="C7" s="29"/>
    </row>
    <row r="8" spans="1:9" ht="25.5" customHeight="1">
      <c r="A8" s="17" t="s">
        <v>67</v>
      </c>
      <c r="B8" s="29" t="s">
        <v>68</v>
      </c>
      <c r="C8" s="29"/>
    </row>
    <row r="9" spans="1:9" ht="25.5" customHeight="1">
      <c r="A9" s="17" t="s">
        <v>69</v>
      </c>
      <c r="B9" s="29" t="s">
        <v>70</v>
      </c>
      <c r="C9" s="29"/>
    </row>
    <row r="10" spans="1:9" ht="25.5" customHeight="1">
      <c r="A10" s="17" t="s">
        <v>71</v>
      </c>
      <c r="B10" s="29" t="s">
        <v>72</v>
      </c>
      <c r="C10" s="29"/>
    </row>
    <row r="11" spans="1:9" ht="25.5" customHeight="1">
      <c r="A11" s="17" t="s">
        <v>73</v>
      </c>
      <c r="B11" s="29" t="s">
        <v>74</v>
      </c>
      <c r="C11" s="29"/>
    </row>
    <row r="12" spans="1:9">
      <c r="A12" s="17" t="s">
        <v>75</v>
      </c>
      <c r="B12" s="29" t="s">
        <v>76</v>
      </c>
      <c r="C12" s="29"/>
    </row>
    <row r="13" spans="1:9" ht="25.5" customHeight="1">
      <c r="A13" s="17" t="s">
        <v>77</v>
      </c>
      <c r="B13" s="29" t="s">
        <v>78</v>
      </c>
      <c r="C13" s="29"/>
    </row>
    <row r="14" spans="1:9" ht="25.5" customHeight="1">
      <c r="A14" s="17" t="s">
        <v>79</v>
      </c>
      <c r="B14" s="29" t="s">
        <v>80</v>
      </c>
      <c r="C14" s="29"/>
    </row>
    <row r="15" spans="1:9">
      <c r="A15" s="17" t="s">
        <v>81</v>
      </c>
      <c r="B15" s="29" t="s">
        <v>82</v>
      </c>
      <c r="C15" s="29"/>
    </row>
    <row r="16" spans="1:9" ht="32.25" customHeight="1">
      <c r="A16" s="17" t="s">
        <v>83</v>
      </c>
      <c r="B16" s="29" t="s">
        <v>84</v>
      </c>
      <c r="C16" s="29"/>
    </row>
    <row r="17" spans="1:9" ht="38.25" customHeight="1">
      <c r="A17" s="17" t="s">
        <v>85</v>
      </c>
      <c r="B17" s="29" t="s">
        <v>86</v>
      </c>
      <c r="C17" s="29"/>
    </row>
    <row r="18" spans="1:9">
      <c r="A18" s="17" t="s">
        <v>87</v>
      </c>
      <c r="B18" s="29" t="s">
        <v>88</v>
      </c>
      <c r="C18" s="29"/>
    </row>
    <row r="19" spans="1:9">
      <c r="A19" s="17" t="s">
        <v>89</v>
      </c>
      <c r="B19" s="29" t="s">
        <v>90</v>
      </c>
      <c r="C19" s="29"/>
    </row>
    <row r="20" spans="1:9">
      <c r="A20" s="17" t="s">
        <v>91</v>
      </c>
      <c r="B20" s="29" t="s">
        <v>92</v>
      </c>
      <c r="C20" s="29"/>
    </row>
    <row r="21" spans="1:9" s="22" customFormat="1">
      <c r="A21" s="17" t="s">
        <v>93</v>
      </c>
      <c r="B21" s="29" t="s">
        <v>94</v>
      </c>
      <c r="C21" s="29"/>
      <c r="D21" s="19"/>
      <c r="E21" s="19"/>
      <c r="F21" s="19"/>
      <c r="G21" s="19"/>
      <c r="H21" s="19"/>
      <c r="I21" s="19"/>
    </row>
    <row r="22" spans="1:9" ht="25.5" customHeight="1">
      <c r="A22" s="17" t="s">
        <v>95</v>
      </c>
      <c r="B22" s="29" t="s">
        <v>96</v>
      </c>
      <c r="C22" s="29"/>
    </row>
    <row r="23" spans="1:9" ht="25.5" customHeight="1">
      <c r="A23" s="17" t="s">
        <v>97</v>
      </c>
      <c r="B23" s="29" t="s">
        <v>98</v>
      </c>
      <c r="C23" s="29"/>
    </row>
    <row r="24" spans="1:9" ht="25.5" customHeight="1">
      <c r="A24" s="17" t="s">
        <v>99</v>
      </c>
      <c r="B24" s="29" t="s">
        <v>100</v>
      </c>
      <c r="C24" s="29"/>
    </row>
    <row r="25" spans="1:9" ht="25.5" customHeight="1">
      <c r="A25" s="19" t="s">
        <v>101</v>
      </c>
    </row>
    <row r="26" spans="1:9">
      <c r="A26" s="19" t="s">
        <v>102</v>
      </c>
      <c r="B26" s="19" t="s">
        <v>103</v>
      </c>
      <c r="C26" s="19"/>
    </row>
    <row r="27" spans="1:9">
      <c r="A27" s="19" t="s">
        <v>104</v>
      </c>
      <c r="B27" s="19" t="s">
        <v>105</v>
      </c>
      <c r="C27" s="19"/>
    </row>
    <row r="28" spans="1:9">
      <c r="A28" s="19" t="s">
        <v>106</v>
      </c>
      <c r="B28" s="19" t="s">
        <v>107</v>
      </c>
      <c r="C28" s="19"/>
    </row>
    <row r="29" spans="1:9">
      <c r="A29" s="19" t="s">
        <v>108</v>
      </c>
      <c r="B29" s="19" t="s">
        <v>109</v>
      </c>
      <c r="C29" s="19"/>
    </row>
    <row r="30" spans="1:9">
      <c r="A30" s="19" t="s">
        <v>110</v>
      </c>
      <c r="B30" s="19" t="s">
        <v>111</v>
      </c>
      <c r="C30" s="19"/>
    </row>
    <row r="31" spans="1:9">
      <c r="A31" s="19" t="s">
        <v>112</v>
      </c>
      <c r="B31" s="19"/>
      <c r="C31" s="19"/>
    </row>
    <row r="32" spans="1:9">
      <c r="A32" s="19" t="s">
        <v>113</v>
      </c>
      <c r="B32" s="19" t="s">
        <v>114</v>
      </c>
      <c r="C32" s="19"/>
    </row>
    <row r="33" spans="1:3">
      <c r="A33" s="19" t="s">
        <v>115</v>
      </c>
      <c r="B33" s="19" t="s">
        <v>116</v>
      </c>
      <c r="C33" s="19"/>
    </row>
    <row r="34" spans="1:3">
      <c r="A34" s="19" t="s">
        <v>117</v>
      </c>
      <c r="B34" s="19" t="s">
        <v>118</v>
      </c>
      <c r="C34" s="19"/>
    </row>
    <row r="35" spans="1:3">
      <c r="A35" s="19" t="s">
        <v>119</v>
      </c>
      <c r="B35" s="19"/>
      <c r="C35" s="19"/>
    </row>
    <row r="36" spans="1:3">
      <c r="A36" s="19" t="s">
        <v>120</v>
      </c>
      <c r="B36" s="19"/>
      <c r="C36" s="19"/>
    </row>
    <row r="37" spans="1:3" ht="25.5" customHeight="1">
      <c r="A37" s="17" t="s">
        <v>121</v>
      </c>
      <c r="B37" s="29" t="s">
        <v>122</v>
      </c>
      <c r="C37" s="29"/>
    </row>
    <row r="38" spans="1:3" ht="13.5" thickBot="1">
      <c r="B38" s="29"/>
      <c r="C38" s="29"/>
    </row>
    <row r="39" spans="1:3" ht="13.5" thickBot="1">
      <c r="A39" s="20" t="s">
        <v>123</v>
      </c>
      <c r="B39" s="31"/>
      <c r="C39" s="32"/>
    </row>
    <row r="40" spans="1:3" ht="15" customHeight="1">
      <c r="A40" s="17" t="s">
        <v>124</v>
      </c>
      <c r="B40" s="29" t="s">
        <v>125</v>
      </c>
      <c r="C40" s="29"/>
    </row>
    <row r="41" spans="1:3">
      <c r="A41" s="17" t="s">
        <v>126</v>
      </c>
      <c r="B41" s="29" t="s">
        <v>127</v>
      </c>
      <c r="C41" s="29"/>
    </row>
    <row r="42" spans="1:3">
      <c r="A42" s="17" t="s">
        <v>128</v>
      </c>
      <c r="B42" s="29" t="s">
        <v>129</v>
      </c>
      <c r="C42" s="29"/>
    </row>
    <row r="43" spans="1:3" ht="15" customHeight="1">
      <c r="A43" s="17" t="s">
        <v>130</v>
      </c>
      <c r="B43" s="29" t="s">
        <v>131</v>
      </c>
      <c r="C43" s="29"/>
    </row>
    <row r="44" spans="1:3">
      <c r="A44" s="17" t="s">
        <v>132</v>
      </c>
      <c r="B44" s="29" t="s">
        <v>133</v>
      </c>
      <c r="C44" s="29"/>
    </row>
    <row r="45" spans="1:3">
      <c r="A45" s="17" t="s">
        <v>134</v>
      </c>
      <c r="B45" s="29" t="s">
        <v>135</v>
      </c>
      <c r="C45" s="29"/>
    </row>
    <row r="46" spans="1:3">
      <c r="A46" s="19" t="s">
        <v>136</v>
      </c>
    </row>
    <row r="47" spans="1:3">
      <c r="A47" s="19" t="s">
        <v>137</v>
      </c>
    </row>
    <row r="48" spans="1:3" ht="25.5" customHeight="1">
      <c r="A48" s="17" t="s">
        <v>121</v>
      </c>
      <c r="B48" s="29" t="s">
        <v>138</v>
      </c>
      <c r="C48" s="29"/>
    </row>
    <row r="49" spans="1:3" ht="13.5" thickBot="1">
      <c r="B49" s="29"/>
      <c r="C49" s="29"/>
    </row>
    <row r="50" spans="1:3" ht="13.5" thickBot="1">
      <c r="A50" s="20" t="s">
        <v>139</v>
      </c>
      <c r="B50" s="30"/>
      <c r="C50" s="29"/>
    </row>
    <row r="51" spans="1:3" ht="15" customHeight="1">
      <c r="A51" s="17" t="s">
        <v>140</v>
      </c>
      <c r="B51" s="29" t="s">
        <v>141</v>
      </c>
      <c r="C51" s="29"/>
    </row>
    <row r="52" spans="1:3" ht="15" customHeight="1">
      <c r="A52" s="17" t="s">
        <v>142</v>
      </c>
      <c r="B52" s="29" t="s">
        <v>143</v>
      </c>
      <c r="C52" s="29"/>
    </row>
    <row r="53" spans="1:3" ht="15" customHeight="1">
      <c r="A53" s="17" t="s">
        <v>144</v>
      </c>
      <c r="B53" s="29" t="s">
        <v>145</v>
      </c>
      <c r="C53" s="29"/>
    </row>
    <row r="54" spans="1:3" ht="15" customHeight="1">
      <c r="A54" s="17" t="s">
        <v>146</v>
      </c>
      <c r="B54" s="29" t="s">
        <v>147</v>
      </c>
      <c r="C54" s="29"/>
    </row>
    <row r="55" spans="1:3">
      <c r="A55" s="17" t="s">
        <v>148</v>
      </c>
      <c r="B55" s="29" t="s">
        <v>149</v>
      </c>
      <c r="C55" s="29"/>
    </row>
    <row r="56" spans="1:3">
      <c r="A56" s="17" t="s">
        <v>150</v>
      </c>
      <c r="B56" s="29" t="s">
        <v>151</v>
      </c>
      <c r="C56" s="29"/>
    </row>
    <row r="57" spans="1:3">
      <c r="A57" s="17" t="s">
        <v>152</v>
      </c>
      <c r="B57" s="29" t="s">
        <v>153</v>
      </c>
      <c r="C57" s="29"/>
    </row>
    <row r="58" spans="1:3" ht="25.5" customHeight="1">
      <c r="A58" s="17" t="s">
        <v>154</v>
      </c>
      <c r="B58" s="29" t="s">
        <v>155</v>
      </c>
      <c r="C58" s="29"/>
    </row>
    <row r="59" spans="1:3">
      <c r="A59" s="17" t="s">
        <v>156</v>
      </c>
      <c r="B59" s="29" t="s">
        <v>157</v>
      </c>
      <c r="C59" s="29"/>
    </row>
    <row r="60" spans="1:3" ht="25.5" customHeight="1">
      <c r="A60" s="17" t="s">
        <v>158</v>
      </c>
      <c r="B60" s="29" t="s">
        <v>159</v>
      </c>
      <c r="C60" s="29"/>
    </row>
    <row r="61" spans="1:3">
      <c r="A61" s="17" t="s">
        <v>160</v>
      </c>
      <c r="B61" s="29" t="s">
        <v>161</v>
      </c>
      <c r="C61" s="29"/>
    </row>
    <row r="62" spans="1:3">
      <c r="A62" s="17" t="s">
        <v>162</v>
      </c>
      <c r="B62" s="29" t="s">
        <v>163</v>
      </c>
      <c r="C62" s="29"/>
    </row>
    <row r="63" spans="1:3">
      <c r="A63" s="17" t="s">
        <v>164</v>
      </c>
      <c r="B63" s="29" t="s">
        <v>165</v>
      </c>
      <c r="C63" s="29"/>
    </row>
    <row r="64" spans="1:3">
      <c r="A64" s="17" t="s">
        <v>166</v>
      </c>
      <c r="B64" s="29" t="s">
        <v>167</v>
      </c>
      <c r="C64" s="29"/>
    </row>
    <row r="65" spans="1:3">
      <c r="A65" s="17" t="s">
        <v>168</v>
      </c>
      <c r="B65" s="29" t="s">
        <v>169</v>
      </c>
      <c r="C65" s="29"/>
    </row>
    <row r="66" spans="1:3">
      <c r="A66" s="17" t="s">
        <v>170</v>
      </c>
      <c r="B66" s="29" t="s">
        <v>171</v>
      </c>
      <c r="C66" s="29"/>
    </row>
    <row r="67" spans="1:3">
      <c r="A67" s="17" t="s">
        <v>172</v>
      </c>
      <c r="B67" s="29" t="s">
        <v>173</v>
      </c>
      <c r="C67" s="29"/>
    </row>
    <row r="68" spans="1:3" ht="38.25" customHeight="1">
      <c r="A68" s="17" t="s">
        <v>174</v>
      </c>
      <c r="B68" s="29" t="s">
        <v>175</v>
      </c>
      <c r="C68" s="29"/>
    </row>
    <row r="69" spans="1:3">
      <c r="A69" s="17" t="s">
        <v>176</v>
      </c>
      <c r="B69" s="29" t="s">
        <v>177</v>
      </c>
      <c r="C69" s="29"/>
    </row>
    <row r="70" spans="1:3" ht="25.5" customHeight="1">
      <c r="A70" s="17" t="s">
        <v>178</v>
      </c>
      <c r="B70" s="29" t="s">
        <v>179</v>
      </c>
      <c r="C70" s="29"/>
    </row>
    <row r="71" spans="1:3">
      <c r="A71" s="17" t="s">
        <v>180</v>
      </c>
      <c r="B71" s="29" t="s">
        <v>181</v>
      </c>
      <c r="C71" s="29"/>
    </row>
    <row r="72" spans="1:3">
      <c r="A72" s="17" t="s">
        <v>182</v>
      </c>
      <c r="B72" s="29" t="s">
        <v>183</v>
      </c>
      <c r="C72" s="29"/>
    </row>
    <row r="73" spans="1:3">
      <c r="A73" s="17" t="s">
        <v>184</v>
      </c>
      <c r="B73" s="29" t="s">
        <v>185</v>
      </c>
      <c r="C73" s="29"/>
    </row>
    <row r="74" spans="1:3">
      <c r="A74" s="17" t="s">
        <v>186</v>
      </c>
      <c r="B74" s="29" t="s">
        <v>187</v>
      </c>
      <c r="C74" s="29"/>
    </row>
    <row r="75" spans="1:3">
      <c r="A75" s="17" t="s">
        <v>188</v>
      </c>
      <c r="B75" s="29" t="s">
        <v>189</v>
      </c>
      <c r="C75" s="29"/>
    </row>
    <row r="76" spans="1:3" ht="25.5" customHeight="1">
      <c r="A76" s="17" t="s">
        <v>190</v>
      </c>
      <c r="B76" s="29" t="s">
        <v>191</v>
      </c>
      <c r="C76" s="29"/>
    </row>
    <row r="77" spans="1:3" ht="28.5" customHeight="1">
      <c r="A77" s="17" t="s">
        <v>192</v>
      </c>
      <c r="B77" s="29" t="s">
        <v>193</v>
      </c>
      <c r="C77" s="29"/>
    </row>
    <row r="78" spans="1:3" ht="28.5" customHeight="1">
      <c r="A78" s="19" t="s">
        <v>194</v>
      </c>
      <c r="B78" s="19"/>
    </row>
    <row r="79" spans="1:3" ht="28.5" customHeight="1">
      <c r="A79" s="19" t="s">
        <v>195</v>
      </c>
      <c r="B79" s="19"/>
    </row>
    <row r="80" spans="1:3" ht="28.5" customHeight="1">
      <c r="A80" s="19" t="s">
        <v>196</v>
      </c>
      <c r="B80" s="19" t="s">
        <v>197</v>
      </c>
    </row>
    <row r="81" spans="1:11" ht="28.5" customHeight="1">
      <c r="A81" s="19" t="s">
        <v>198</v>
      </c>
      <c r="B81" s="19" t="s">
        <v>199</v>
      </c>
    </row>
    <row r="82" spans="1:11" ht="28.5" customHeight="1">
      <c r="A82" s="19" t="s">
        <v>200</v>
      </c>
      <c r="B82" s="19" t="s">
        <v>201</v>
      </c>
    </row>
    <row r="83" spans="1:11">
      <c r="A83" s="19" t="s">
        <v>202</v>
      </c>
      <c r="B83" s="19" t="s">
        <v>203</v>
      </c>
    </row>
    <row r="84" spans="1:11" ht="13.5" thickBot="1">
      <c r="A84" s="19"/>
      <c r="B84" s="19"/>
    </row>
    <row r="85" spans="1:11" ht="13.5" thickBot="1">
      <c r="A85" s="20" t="s">
        <v>204</v>
      </c>
      <c r="B85" s="19"/>
    </row>
    <row r="86" spans="1:11">
      <c r="A86" s="19" t="s">
        <v>205</v>
      </c>
      <c r="B86" s="19"/>
    </row>
    <row r="87" spans="1:11">
      <c r="A87" s="19" t="s">
        <v>206</v>
      </c>
      <c r="B87" s="19"/>
    </row>
    <row r="88" spans="1:11" ht="13.5" thickBot="1">
      <c r="A88" s="19"/>
      <c r="B88" s="19"/>
    </row>
    <row r="89" spans="1:11" ht="13.5" thickBot="1">
      <c r="A89" s="20" t="s">
        <v>207</v>
      </c>
    </row>
    <row r="90" spans="1:11">
      <c r="A90" s="23" t="s">
        <v>208</v>
      </c>
      <c r="B90" s="24" t="s">
        <v>208</v>
      </c>
      <c r="C90" s="21" t="s">
        <v>209</v>
      </c>
      <c r="D90" s="22" t="s">
        <v>210</v>
      </c>
      <c r="E90" s="22" t="s">
        <v>211</v>
      </c>
      <c r="F90" s="22" t="s">
        <v>212</v>
      </c>
      <c r="G90" s="22" t="s">
        <v>213</v>
      </c>
      <c r="H90" s="22" t="s">
        <v>214</v>
      </c>
      <c r="I90" s="22" t="s">
        <v>215</v>
      </c>
      <c r="J90" s="22" t="s">
        <v>216</v>
      </c>
      <c r="K90" s="22" t="s">
        <v>217</v>
      </c>
    </row>
    <row r="91" spans="1:11">
      <c r="A91" s="23" t="s">
        <v>211</v>
      </c>
      <c r="B91" s="18" t="s">
        <v>218</v>
      </c>
      <c r="C91" s="18" t="s">
        <v>219</v>
      </c>
      <c r="D91" s="19" t="s">
        <v>220</v>
      </c>
      <c r="E91" s="17" t="s">
        <v>221</v>
      </c>
      <c r="F91" s="19" t="s">
        <v>222</v>
      </c>
      <c r="G91" s="19" t="s">
        <v>223</v>
      </c>
      <c r="H91" s="19" t="s">
        <v>224</v>
      </c>
      <c r="I91" s="19" t="s">
        <v>225</v>
      </c>
      <c r="J91" s="19" t="s">
        <v>226</v>
      </c>
      <c r="K91" s="19" t="s">
        <v>227</v>
      </c>
    </row>
    <row r="92" spans="1:11">
      <c r="A92" s="17" t="s">
        <v>217</v>
      </c>
      <c r="B92" s="18" t="s">
        <v>228</v>
      </c>
      <c r="C92" s="18" t="s">
        <v>229</v>
      </c>
      <c r="E92" s="17" t="s">
        <v>230</v>
      </c>
      <c r="G92" s="19" t="s">
        <v>231</v>
      </c>
      <c r="H92" s="19" t="s">
        <v>232</v>
      </c>
      <c r="I92" s="19" t="s">
        <v>233</v>
      </c>
      <c r="J92" s="19" t="s">
        <v>234</v>
      </c>
      <c r="K92" s="19" t="s">
        <v>227</v>
      </c>
    </row>
    <row r="93" spans="1:11">
      <c r="A93" s="17" t="s">
        <v>215</v>
      </c>
      <c r="B93" s="18" t="s">
        <v>235</v>
      </c>
      <c r="C93" s="18" t="s">
        <v>236</v>
      </c>
      <c r="E93" s="19" t="s">
        <v>237</v>
      </c>
      <c r="G93" s="19" t="s">
        <v>238</v>
      </c>
      <c r="H93" s="19" t="s">
        <v>239</v>
      </c>
      <c r="I93" s="19" t="s">
        <v>240</v>
      </c>
      <c r="J93" s="25" t="s">
        <v>241</v>
      </c>
      <c r="K93" s="26" t="s">
        <v>242</v>
      </c>
    </row>
    <row r="94" spans="1:11">
      <c r="A94" s="23" t="s">
        <v>212</v>
      </c>
      <c r="B94" s="18" t="s">
        <v>243</v>
      </c>
      <c r="C94" s="18" t="s">
        <v>244</v>
      </c>
      <c r="E94" s="19" t="s">
        <v>245</v>
      </c>
      <c r="G94" s="19" t="s">
        <v>246</v>
      </c>
      <c r="H94" s="19" t="s">
        <v>247</v>
      </c>
      <c r="I94" s="19" t="s">
        <v>248</v>
      </c>
      <c r="K94" s="26" t="s">
        <v>249</v>
      </c>
    </row>
    <row r="95" spans="1:11">
      <c r="A95" s="23" t="s">
        <v>210</v>
      </c>
      <c r="B95" s="18" t="s">
        <v>250</v>
      </c>
      <c r="C95" s="18" t="s">
        <v>251</v>
      </c>
      <c r="E95" s="19" t="s">
        <v>252</v>
      </c>
      <c r="I95" s="19" t="s">
        <v>253</v>
      </c>
      <c r="K95" s="26" t="s">
        <v>254</v>
      </c>
    </row>
    <row r="96" spans="1:11">
      <c r="A96" s="23" t="s">
        <v>209</v>
      </c>
      <c r="B96" s="18" t="s">
        <v>255</v>
      </c>
      <c r="C96" s="18" t="s">
        <v>256</v>
      </c>
      <c r="E96" s="19" t="s">
        <v>257</v>
      </c>
      <c r="I96" s="19" t="s">
        <v>258</v>
      </c>
      <c r="K96" s="26" t="s">
        <v>259</v>
      </c>
    </row>
    <row r="97" spans="1:9">
      <c r="A97" s="23" t="s">
        <v>214</v>
      </c>
      <c r="C97" s="18" t="s">
        <v>260</v>
      </c>
      <c r="E97" s="19" t="s">
        <v>261</v>
      </c>
      <c r="I97" s="19" t="s">
        <v>262</v>
      </c>
    </row>
    <row r="98" spans="1:9">
      <c r="A98" s="17" t="s">
        <v>216</v>
      </c>
      <c r="C98" s="18" t="s">
        <v>263</v>
      </c>
      <c r="E98" s="19" t="s">
        <v>264</v>
      </c>
    </row>
    <row r="99" spans="1:9">
      <c r="A99" s="23" t="s">
        <v>213</v>
      </c>
      <c r="C99" s="18" t="s">
        <v>265</v>
      </c>
      <c r="E99" s="19" t="s">
        <v>266</v>
      </c>
    </row>
    <row r="100" spans="1:9">
      <c r="C100" s="18" t="s">
        <v>267</v>
      </c>
      <c r="E100" s="19" t="s">
        <v>268</v>
      </c>
    </row>
    <row r="101" spans="1:9">
      <c r="C101" s="18" t="s">
        <v>269</v>
      </c>
    </row>
    <row r="102" spans="1:9">
      <c r="C102" s="18" t="s">
        <v>270</v>
      </c>
    </row>
    <row r="103" spans="1:9">
      <c r="C103" s="18" t="s">
        <v>271</v>
      </c>
    </row>
    <row r="104" spans="1:9">
      <c r="C104" s="27" t="s">
        <v>272</v>
      </c>
    </row>
    <row r="105" spans="1:9">
      <c r="C105" s="25" t="s">
        <v>273</v>
      </c>
    </row>
    <row r="106" spans="1:9">
      <c r="C106" s="18" t="s">
        <v>274</v>
      </c>
    </row>
    <row r="107" spans="1:9">
      <c r="C107" s="18" t="s">
        <v>275</v>
      </c>
    </row>
    <row r="108" spans="1:9">
      <c r="C108" s="18" t="s">
        <v>276</v>
      </c>
    </row>
    <row r="109" spans="1:9">
      <c r="C109" s="19" t="s">
        <v>277</v>
      </c>
    </row>
    <row r="110" spans="1:9">
      <c r="C110" s="19" t="s">
        <v>278</v>
      </c>
    </row>
    <row r="111" spans="1:9">
      <c r="C111" s="19" t="s">
        <v>279</v>
      </c>
    </row>
    <row r="115" spans="1:1" ht="13.5" thickBot="1"/>
    <row r="116" spans="1:1" ht="13.5" thickBot="1">
      <c r="A116" s="20" t="s">
        <v>311</v>
      </c>
    </row>
    <row r="117" spans="1:1">
      <c r="A117" s="17" t="s">
        <v>312</v>
      </c>
    </row>
    <row r="118" spans="1:1">
      <c r="A118" s="17" t="s">
        <v>313</v>
      </c>
    </row>
    <row r="119" spans="1:1">
      <c r="A119" s="17" t="s">
        <v>314</v>
      </c>
    </row>
    <row r="120" spans="1:1">
      <c r="A120" s="17" t="s">
        <v>315</v>
      </c>
    </row>
    <row r="121" spans="1:1">
      <c r="A121" s="17" t="s">
        <v>316</v>
      </c>
    </row>
    <row r="122" spans="1:1">
      <c r="A122" s="17" t="s">
        <v>317</v>
      </c>
    </row>
    <row r="123" spans="1:1">
      <c r="A123" s="17" t="s">
        <v>318</v>
      </c>
    </row>
    <row r="124" spans="1:1">
      <c r="A124" s="17" t="s">
        <v>319</v>
      </c>
    </row>
    <row r="125" spans="1:1">
      <c r="A125" s="17" t="s">
        <v>320</v>
      </c>
    </row>
    <row r="126" spans="1:1">
      <c r="A126" s="17" t="s">
        <v>321</v>
      </c>
    </row>
    <row r="127" spans="1:1">
      <c r="A127" s="17" t="s">
        <v>322</v>
      </c>
    </row>
    <row r="128" spans="1:1">
      <c r="A128" s="17" t="s">
        <v>323</v>
      </c>
    </row>
    <row r="129" spans="1:1">
      <c r="A129" s="17" t="s">
        <v>324</v>
      </c>
    </row>
    <row r="130" spans="1:1">
      <c r="A130" s="17" t="s">
        <v>325</v>
      </c>
    </row>
    <row r="131" spans="1:1">
      <c r="A131" s="17" t="s">
        <v>326</v>
      </c>
    </row>
    <row r="132" spans="1:1">
      <c r="A132" s="17" t="s">
        <v>327</v>
      </c>
    </row>
    <row r="133" spans="1:1">
      <c r="A133" s="17" t="s">
        <v>328</v>
      </c>
    </row>
    <row r="134" spans="1:1">
      <c r="A134" s="17" t="s">
        <v>329</v>
      </c>
    </row>
    <row r="135" spans="1:1">
      <c r="A135" s="17" t="s">
        <v>330</v>
      </c>
    </row>
    <row r="136" spans="1:1">
      <c r="A136" s="17" t="s">
        <v>331</v>
      </c>
    </row>
    <row r="137" spans="1:1">
      <c r="A137" s="17" t="s">
        <v>332</v>
      </c>
    </row>
    <row r="138" spans="1:1">
      <c r="A138" s="17" t="s">
        <v>333</v>
      </c>
    </row>
    <row r="139" spans="1:1">
      <c r="A139" s="17" t="s">
        <v>334</v>
      </c>
    </row>
    <row r="140" spans="1:1">
      <c r="A140" s="17" t="s">
        <v>335</v>
      </c>
    </row>
    <row r="141" spans="1:1">
      <c r="A141" s="17" t="s">
        <v>336</v>
      </c>
    </row>
    <row r="142" spans="1:1">
      <c r="A142" s="17" t="s">
        <v>337</v>
      </c>
    </row>
    <row r="143" spans="1:1">
      <c r="A143" s="17" t="s">
        <v>338</v>
      </c>
    </row>
    <row r="144" spans="1:1">
      <c r="A144" s="17" t="s">
        <v>339</v>
      </c>
    </row>
    <row r="145" spans="1:1">
      <c r="A145" s="17" t="s">
        <v>340</v>
      </c>
    </row>
    <row r="146" spans="1:1">
      <c r="A146" s="17" t="s">
        <v>341</v>
      </c>
    </row>
    <row r="147" spans="1:1">
      <c r="A147" s="17" t="s">
        <v>342</v>
      </c>
    </row>
    <row r="148" spans="1:1">
      <c r="A148" s="17" t="s">
        <v>343</v>
      </c>
    </row>
    <row r="149" spans="1:1">
      <c r="A149" s="17" t="s">
        <v>344</v>
      </c>
    </row>
    <row r="150" spans="1:1">
      <c r="A150" s="17" t="s">
        <v>345</v>
      </c>
    </row>
    <row r="151" spans="1:1">
      <c r="A151" s="17" t="s">
        <v>346</v>
      </c>
    </row>
    <row r="152" spans="1:1">
      <c r="A152" s="17" t="s">
        <v>347</v>
      </c>
    </row>
    <row r="153" spans="1:1">
      <c r="A153" s="17" t="s">
        <v>348</v>
      </c>
    </row>
    <row r="154" spans="1:1">
      <c r="A154" s="17" t="s">
        <v>349</v>
      </c>
    </row>
    <row r="155" spans="1:1">
      <c r="A155" s="17" t="s">
        <v>350</v>
      </c>
    </row>
    <row r="156" spans="1:1">
      <c r="A156" s="17" t="s">
        <v>351</v>
      </c>
    </row>
    <row r="157" spans="1:1">
      <c r="A157" s="17" t="s">
        <v>352</v>
      </c>
    </row>
    <row r="158" spans="1:1">
      <c r="A158" s="17" t="s">
        <v>353</v>
      </c>
    </row>
    <row r="159" spans="1:1">
      <c r="A159" s="17" t="s">
        <v>354</v>
      </c>
    </row>
    <row r="160" spans="1:1">
      <c r="A160" s="17" t="s">
        <v>355</v>
      </c>
    </row>
    <row r="161" spans="1:1">
      <c r="A161" s="17" t="s">
        <v>356</v>
      </c>
    </row>
    <row r="162" spans="1:1">
      <c r="A162" s="17" t="s">
        <v>357</v>
      </c>
    </row>
    <row r="163" spans="1:1">
      <c r="A163" s="17" t="s">
        <v>358</v>
      </c>
    </row>
    <row r="164" spans="1:1">
      <c r="A164" s="17" t="s">
        <v>359</v>
      </c>
    </row>
    <row r="165" spans="1:1">
      <c r="A165" s="17" t="s">
        <v>360</v>
      </c>
    </row>
    <row r="166" spans="1:1">
      <c r="A166" s="17" t="s">
        <v>361</v>
      </c>
    </row>
    <row r="167" spans="1:1">
      <c r="A167" s="17" t="s">
        <v>362</v>
      </c>
    </row>
    <row r="168" spans="1:1">
      <c r="A168" s="17" t="s">
        <v>363</v>
      </c>
    </row>
    <row r="169" spans="1:1">
      <c r="A169" s="17" t="s">
        <v>364</v>
      </c>
    </row>
    <row r="170" spans="1:1">
      <c r="A170" s="17" t="s">
        <v>365</v>
      </c>
    </row>
    <row r="171" spans="1:1">
      <c r="A171" s="17" t="s">
        <v>366</v>
      </c>
    </row>
    <row r="172" spans="1:1">
      <c r="A172" s="17" t="s">
        <v>367</v>
      </c>
    </row>
    <row r="173" spans="1:1">
      <c r="A173" s="17" t="s">
        <v>368</v>
      </c>
    </row>
    <row r="174" spans="1:1">
      <c r="A174" s="17" t="s">
        <v>369</v>
      </c>
    </row>
    <row r="175" spans="1:1">
      <c r="A175" s="17" t="s">
        <v>370</v>
      </c>
    </row>
    <row r="176" spans="1:1">
      <c r="A176" s="17" t="s">
        <v>371</v>
      </c>
    </row>
    <row r="177" spans="1:1">
      <c r="A177" s="17" t="s">
        <v>372</v>
      </c>
    </row>
    <row r="178" spans="1:1">
      <c r="A178" s="17" t="s">
        <v>373</v>
      </c>
    </row>
    <row r="179" spans="1:1">
      <c r="A179" s="17" t="s">
        <v>374</v>
      </c>
    </row>
    <row r="180" spans="1:1">
      <c r="A180" s="17" t="s">
        <v>375</v>
      </c>
    </row>
    <row r="181" spans="1:1">
      <c r="A181" s="17" t="s">
        <v>376</v>
      </c>
    </row>
    <row r="182" spans="1:1">
      <c r="A182" s="17" t="s">
        <v>377</v>
      </c>
    </row>
    <row r="183" spans="1:1">
      <c r="A183" s="17" t="s">
        <v>378</v>
      </c>
    </row>
    <row r="184" spans="1:1">
      <c r="A184" s="17" t="s">
        <v>379</v>
      </c>
    </row>
    <row r="185" spans="1:1">
      <c r="A185" s="17" t="s">
        <v>380</v>
      </c>
    </row>
    <row r="186" spans="1:1">
      <c r="A186" s="17" t="s">
        <v>381</v>
      </c>
    </row>
    <row r="187" spans="1:1">
      <c r="A187" s="17" t="s">
        <v>382</v>
      </c>
    </row>
    <row r="188" spans="1:1">
      <c r="A188" s="17" t="s">
        <v>383</v>
      </c>
    </row>
    <row r="189" spans="1:1">
      <c r="A189" s="17" t="s">
        <v>384</v>
      </c>
    </row>
    <row r="190" spans="1:1">
      <c r="A190" s="17" t="s">
        <v>385</v>
      </c>
    </row>
    <row r="191" spans="1:1">
      <c r="A191" s="17" t="s">
        <v>386</v>
      </c>
    </row>
    <row r="192" spans="1:1">
      <c r="A192" s="17" t="s">
        <v>387</v>
      </c>
    </row>
    <row r="193" spans="1:1">
      <c r="A193" s="17" t="s">
        <v>388</v>
      </c>
    </row>
    <row r="194" spans="1:1">
      <c r="A194" s="17" t="s">
        <v>389</v>
      </c>
    </row>
    <row r="195" spans="1:1">
      <c r="A195" s="17" t="s">
        <v>390</v>
      </c>
    </row>
    <row r="196" spans="1:1">
      <c r="A196" s="17" t="s">
        <v>391</v>
      </c>
    </row>
    <row r="197" spans="1:1">
      <c r="A197" s="17" t="s">
        <v>392</v>
      </c>
    </row>
    <row r="198" spans="1:1">
      <c r="A198" s="17" t="s">
        <v>393</v>
      </c>
    </row>
    <row r="199" spans="1:1">
      <c r="A199" s="17" t="s">
        <v>394</v>
      </c>
    </row>
    <row r="200" spans="1:1">
      <c r="A200" s="17" t="s">
        <v>395</v>
      </c>
    </row>
    <row r="201" spans="1:1">
      <c r="A201" s="17" t="s">
        <v>396</v>
      </c>
    </row>
    <row r="202" spans="1:1">
      <c r="A202" s="17" t="s">
        <v>397</v>
      </c>
    </row>
    <row r="203" spans="1:1">
      <c r="A203" s="17" t="s">
        <v>398</v>
      </c>
    </row>
    <row r="204" spans="1:1">
      <c r="A204" s="17" t="s">
        <v>399</v>
      </c>
    </row>
    <row r="205" spans="1:1">
      <c r="A205" s="17" t="s">
        <v>400</v>
      </c>
    </row>
    <row r="206" spans="1:1">
      <c r="A206" s="17" t="s">
        <v>401</v>
      </c>
    </row>
    <row r="207" spans="1:1">
      <c r="A207" s="17" t="s">
        <v>402</v>
      </c>
    </row>
    <row r="208" spans="1:1">
      <c r="A208" s="17" t="s">
        <v>403</v>
      </c>
    </row>
    <row r="209" spans="1:1">
      <c r="A209" s="17" t="s">
        <v>404</v>
      </c>
    </row>
    <row r="210" spans="1:1">
      <c r="A210" s="17" t="s">
        <v>405</v>
      </c>
    </row>
    <row r="211" spans="1:1">
      <c r="A211" s="17" t="s">
        <v>406</v>
      </c>
    </row>
    <row r="212" spans="1:1">
      <c r="A212" s="17" t="s">
        <v>407</v>
      </c>
    </row>
    <row r="213" spans="1:1">
      <c r="A213" s="17" t="s">
        <v>408</v>
      </c>
    </row>
    <row r="214" spans="1:1">
      <c r="A214" s="17" t="s">
        <v>409</v>
      </c>
    </row>
    <row r="215" spans="1:1">
      <c r="A215" s="17" t="s">
        <v>410</v>
      </c>
    </row>
    <row r="216" spans="1:1">
      <c r="A216" s="17" t="s">
        <v>411</v>
      </c>
    </row>
    <row r="217" spans="1:1">
      <c r="A217" s="17" t="s">
        <v>412</v>
      </c>
    </row>
    <row r="218" spans="1:1">
      <c r="A218" s="17" t="s">
        <v>413</v>
      </c>
    </row>
    <row r="219" spans="1:1">
      <c r="A219" s="17" t="s">
        <v>414</v>
      </c>
    </row>
    <row r="220" spans="1:1">
      <c r="A220" s="17" t="s">
        <v>415</v>
      </c>
    </row>
    <row r="221" spans="1:1">
      <c r="A221" s="17" t="s">
        <v>416</v>
      </c>
    </row>
    <row r="222" spans="1:1">
      <c r="A222" s="17" t="s">
        <v>417</v>
      </c>
    </row>
    <row r="223" spans="1:1">
      <c r="A223" s="17" t="s">
        <v>418</v>
      </c>
    </row>
    <row r="224" spans="1:1">
      <c r="A224" s="17" t="s">
        <v>419</v>
      </c>
    </row>
    <row r="225" spans="1:1">
      <c r="A225" s="17" t="s">
        <v>420</v>
      </c>
    </row>
    <row r="226" spans="1:1">
      <c r="A226" s="17" t="s">
        <v>421</v>
      </c>
    </row>
    <row r="227" spans="1:1">
      <c r="A227" s="17" t="s">
        <v>422</v>
      </c>
    </row>
    <row r="228" spans="1:1">
      <c r="A228" s="17" t="s">
        <v>423</v>
      </c>
    </row>
    <row r="229" spans="1:1">
      <c r="A229" s="17" t="s">
        <v>424</v>
      </c>
    </row>
    <row r="230" spans="1:1">
      <c r="A230" s="17" t="s">
        <v>425</v>
      </c>
    </row>
    <row r="231" spans="1:1">
      <c r="A231" s="17" t="s">
        <v>426</v>
      </c>
    </row>
    <row r="232" spans="1:1">
      <c r="A232" s="17" t="s">
        <v>427</v>
      </c>
    </row>
    <row r="233" spans="1:1">
      <c r="A233" s="17" t="s">
        <v>428</v>
      </c>
    </row>
    <row r="234" spans="1:1">
      <c r="A234" s="17" t="s">
        <v>429</v>
      </c>
    </row>
    <row r="235" spans="1:1">
      <c r="A235" s="17" t="s">
        <v>430</v>
      </c>
    </row>
    <row r="236" spans="1:1">
      <c r="A236" s="17" t="s">
        <v>431</v>
      </c>
    </row>
    <row r="237" spans="1:1">
      <c r="A237" s="17" t="s">
        <v>432</v>
      </c>
    </row>
    <row r="238" spans="1:1">
      <c r="A238" s="17" t="s">
        <v>433</v>
      </c>
    </row>
    <row r="239" spans="1:1">
      <c r="A239" s="17" t="s">
        <v>434</v>
      </c>
    </row>
    <row r="240" spans="1:1">
      <c r="A240" s="17" t="s">
        <v>435</v>
      </c>
    </row>
    <row r="241" spans="1:1">
      <c r="A241" s="17" t="s">
        <v>436</v>
      </c>
    </row>
    <row r="242" spans="1:1">
      <c r="A242" s="17" t="s">
        <v>437</v>
      </c>
    </row>
    <row r="243" spans="1:1">
      <c r="A243" s="17" t="s">
        <v>438</v>
      </c>
    </row>
    <row r="244" spans="1:1">
      <c r="A244" s="17" t="s">
        <v>439</v>
      </c>
    </row>
    <row r="245" spans="1:1">
      <c r="A245" s="17" t="s">
        <v>440</v>
      </c>
    </row>
    <row r="246" spans="1:1">
      <c r="A246" s="17" t="s">
        <v>441</v>
      </c>
    </row>
    <row r="247" spans="1:1">
      <c r="A247" s="17" t="s">
        <v>442</v>
      </c>
    </row>
    <row r="248" spans="1:1">
      <c r="A248" s="17" t="s">
        <v>443</v>
      </c>
    </row>
    <row r="249" spans="1:1">
      <c r="A249" s="17" t="s">
        <v>444</v>
      </c>
    </row>
    <row r="250" spans="1:1">
      <c r="A250" s="17" t="s">
        <v>445</v>
      </c>
    </row>
    <row r="251" spans="1:1">
      <c r="A251" s="17" t="s">
        <v>446</v>
      </c>
    </row>
    <row r="252" spans="1:1">
      <c r="A252" s="17" t="s">
        <v>447</v>
      </c>
    </row>
    <row r="253" spans="1:1">
      <c r="A253" s="17" t="s">
        <v>448</v>
      </c>
    </row>
    <row r="254" spans="1:1">
      <c r="A254" s="17" t="s">
        <v>449</v>
      </c>
    </row>
    <row r="255" spans="1:1">
      <c r="A255" s="17" t="s">
        <v>450</v>
      </c>
    </row>
    <row r="256" spans="1:1">
      <c r="A256" s="17" t="s">
        <v>451</v>
      </c>
    </row>
    <row r="257" spans="1:1">
      <c r="A257" s="17" t="s">
        <v>452</v>
      </c>
    </row>
    <row r="258" spans="1:1">
      <c r="A258" s="17" t="s">
        <v>453</v>
      </c>
    </row>
    <row r="259" spans="1:1">
      <c r="A259" s="17" t="s">
        <v>454</v>
      </c>
    </row>
    <row r="260" spans="1:1">
      <c r="A260" s="17" t="s">
        <v>455</v>
      </c>
    </row>
    <row r="261" spans="1:1">
      <c r="A261" s="17" t="s">
        <v>456</v>
      </c>
    </row>
    <row r="262" spans="1:1">
      <c r="A262" s="17" t="s">
        <v>457</v>
      </c>
    </row>
    <row r="263" spans="1:1">
      <c r="A263" s="17" t="s">
        <v>458</v>
      </c>
    </row>
    <row r="264" spans="1:1">
      <c r="A264" s="17" t="s">
        <v>459</v>
      </c>
    </row>
    <row r="265" spans="1:1">
      <c r="A265" s="17" t="s">
        <v>460</v>
      </c>
    </row>
    <row r="266" spans="1:1">
      <c r="A266" s="17" t="s">
        <v>461</v>
      </c>
    </row>
    <row r="267" spans="1:1">
      <c r="A267" s="17" t="s">
        <v>462</v>
      </c>
    </row>
    <row r="268" spans="1:1">
      <c r="A268" s="17" t="s">
        <v>463</v>
      </c>
    </row>
    <row r="269" spans="1:1">
      <c r="A269" s="17" t="s">
        <v>464</v>
      </c>
    </row>
    <row r="270" spans="1:1">
      <c r="A270" s="17" t="s">
        <v>465</v>
      </c>
    </row>
    <row r="271" spans="1:1">
      <c r="A271" s="17" t="s">
        <v>466</v>
      </c>
    </row>
    <row r="272" spans="1:1">
      <c r="A272" s="17" t="s">
        <v>467</v>
      </c>
    </row>
    <row r="273" spans="1:1">
      <c r="A273" s="17" t="s">
        <v>468</v>
      </c>
    </row>
    <row r="274" spans="1:1">
      <c r="A274" s="17" t="s">
        <v>469</v>
      </c>
    </row>
    <row r="275" spans="1:1">
      <c r="A275" s="17" t="s">
        <v>470</v>
      </c>
    </row>
    <row r="276" spans="1:1">
      <c r="A276" s="17" t="s">
        <v>471</v>
      </c>
    </row>
    <row r="277" spans="1:1">
      <c r="A277" s="17" t="s">
        <v>472</v>
      </c>
    </row>
    <row r="278" spans="1:1">
      <c r="A278" s="17" t="s">
        <v>473</v>
      </c>
    </row>
    <row r="279" spans="1:1">
      <c r="A279" s="17" t="s">
        <v>474</v>
      </c>
    </row>
    <row r="280" spans="1:1">
      <c r="A280" s="17" t="s">
        <v>475</v>
      </c>
    </row>
    <row r="281" spans="1:1">
      <c r="A281" s="17" t="s">
        <v>476</v>
      </c>
    </row>
    <row r="282" spans="1:1">
      <c r="A282" s="17" t="s">
        <v>477</v>
      </c>
    </row>
    <row r="283" spans="1:1">
      <c r="A283" s="17" t="s">
        <v>478</v>
      </c>
    </row>
    <row r="284" spans="1:1">
      <c r="A284" s="17" t="s">
        <v>479</v>
      </c>
    </row>
    <row r="285" spans="1:1">
      <c r="A285" s="17" t="s">
        <v>480</v>
      </c>
    </row>
    <row r="286" spans="1:1">
      <c r="A286" s="17" t="s">
        <v>481</v>
      </c>
    </row>
    <row r="287" spans="1:1">
      <c r="A287" s="17" t="s">
        <v>482</v>
      </c>
    </row>
    <row r="288" spans="1:1">
      <c r="A288" s="17" t="s">
        <v>483</v>
      </c>
    </row>
    <row r="289" spans="1:1">
      <c r="A289" s="17" t="s">
        <v>484</v>
      </c>
    </row>
    <row r="290" spans="1:1">
      <c r="A290" s="17" t="s">
        <v>485</v>
      </c>
    </row>
    <row r="291" spans="1:1">
      <c r="A291" s="17" t="s">
        <v>486</v>
      </c>
    </row>
    <row r="292" spans="1:1">
      <c r="A292" s="17" t="s">
        <v>487</v>
      </c>
    </row>
    <row r="293" spans="1:1">
      <c r="A293" s="17" t="s">
        <v>488</v>
      </c>
    </row>
    <row r="294" spans="1:1">
      <c r="A294" s="17" t="s">
        <v>489</v>
      </c>
    </row>
    <row r="295" spans="1:1">
      <c r="A295" s="17" t="s">
        <v>490</v>
      </c>
    </row>
    <row r="296" spans="1:1">
      <c r="A296" s="17" t="s">
        <v>491</v>
      </c>
    </row>
    <row r="297" spans="1:1">
      <c r="A297" s="17" t="s">
        <v>492</v>
      </c>
    </row>
    <row r="298" spans="1:1">
      <c r="A298" s="17" t="s">
        <v>493</v>
      </c>
    </row>
    <row r="299" spans="1:1">
      <c r="A299" s="17" t="s">
        <v>494</v>
      </c>
    </row>
    <row r="300" spans="1:1">
      <c r="A300" s="17" t="s">
        <v>495</v>
      </c>
    </row>
    <row r="301" spans="1:1">
      <c r="A301" s="17" t="s">
        <v>496</v>
      </c>
    </row>
    <row r="302" spans="1:1">
      <c r="A302" s="17" t="s">
        <v>497</v>
      </c>
    </row>
    <row r="303" spans="1:1">
      <c r="A303" s="17" t="s">
        <v>498</v>
      </c>
    </row>
    <row r="304" spans="1:1">
      <c r="A304" s="17" t="s">
        <v>499</v>
      </c>
    </row>
    <row r="305" spans="1:1">
      <c r="A305" s="17" t="s">
        <v>500</v>
      </c>
    </row>
    <row r="306" spans="1:1">
      <c r="A306" s="17" t="s">
        <v>501</v>
      </c>
    </row>
    <row r="307" spans="1:1">
      <c r="A307" s="17" t="s">
        <v>502</v>
      </c>
    </row>
    <row r="308" spans="1:1">
      <c r="A308" s="17" t="s">
        <v>503</v>
      </c>
    </row>
    <row r="309" spans="1:1">
      <c r="A309" s="17" t="s">
        <v>504</v>
      </c>
    </row>
    <row r="310" spans="1:1">
      <c r="A310" s="17" t="s">
        <v>505</v>
      </c>
    </row>
    <row r="311" spans="1:1">
      <c r="A311" s="17" t="s">
        <v>506</v>
      </c>
    </row>
    <row r="312" spans="1:1">
      <c r="A312" s="17" t="s">
        <v>507</v>
      </c>
    </row>
    <row r="313" spans="1:1">
      <c r="A313" s="17" t="s">
        <v>508</v>
      </c>
    </row>
    <row r="314" spans="1:1">
      <c r="A314" s="17" t="s">
        <v>509</v>
      </c>
    </row>
    <row r="315" spans="1:1">
      <c r="A315" s="17" t="s">
        <v>510</v>
      </c>
    </row>
    <row r="316" spans="1:1">
      <c r="A316" s="17" t="s">
        <v>511</v>
      </c>
    </row>
    <row r="317" spans="1:1">
      <c r="A317" s="17" t="s">
        <v>512</v>
      </c>
    </row>
    <row r="318" spans="1:1">
      <c r="A318" s="17" t="s">
        <v>513</v>
      </c>
    </row>
    <row r="319" spans="1:1">
      <c r="A319" s="17" t="s">
        <v>514</v>
      </c>
    </row>
    <row r="320" spans="1:1">
      <c r="A320" s="17" t="s">
        <v>515</v>
      </c>
    </row>
    <row r="321" spans="1:1">
      <c r="A321" s="17" t="s">
        <v>516</v>
      </c>
    </row>
    <row r="322" spans="1:1">
      <c r="A322" s="17" t="s">
        <v>517</v>
      </c>
    </row>
    <row r="323" spans="1:1">
      <c r="A323" s="17" t="s">
        <v>518</v>
      </c>
    </row>
    <row r="324" spans="1:1">
      <c r="A324" s="17" t="s">
        <v>519</v>
      </c>
    </row>
    <row r="325" spans="1:1">
      <c r="A325" s="17" t="s">
        <v>520</v>
      </c>
    </row>
    <row r="326" spans="1:1">
      <c r="A326" s="17" t="s">
        <v>521</v>
      </c>
    </row>
    <row r="327" spans="1:1">
      <c r="A327" s="17" t="s">
        <v>522</v>
      </c>
    </row>
    <row r="328" spans="1:1">
      <c r="A328" s="17" t="s">
        <v>523</v>
      </c>
    </row>
    <row r="329" spans="1:1">
      <c r="A329" s="17" t="s">
        <v>524</v>
      </c>
    </row>
    <row r="330" spans="1:1">
      <c r="A330" s="17" t="s">
        <v>525</v>
      </c>
    </row>
    <row r="331" spans="1:1">
      <c r="A331" s="17" t="s">
        <v>526</v>
      </c>
    </row>
    <row r="332" spans="1:1">
      <c r="A332" s="17" t="s">
        <v>527</v>
      </c>
    </row>
    <row r="333" spans="1:1">
      <c r="A333" s="17" t="s">
        <v>528</v>
      </c>
    </row>
    <row r="334" spans="1:1">
      <c r="A334" s="17" t="s">
        <v>529</v>
      </c>
    </row>
    <row r="335" spans="1:1">
      <c r="A335" s="17" t="s">
        <v>530</v>
      </c>
    </row>
    <row r="336" spans="1:1">
      <c r="A336" s="17" t="s">
        <v>531</v>
      </c>
    </row>
    <row r="337" spans="1:1">
      <c r="A337" s="17" t="s">
        <v>532</v>
      </c>
    </row>
    <row r="338" spans="1:1">
      <c r="A338" s="17" t="s">
        <v>533</v>
      </c>
    </row>
    <row r="339" spans="1:1">
      <c r="A339" s="17" t="s">
        <v>534</v>
      </c>
    </row>
    <row r="340" spans="1:1">
      <c r="A340" s="17" t="s">
        <v>535</v>
      </c>
    </row>
    <row r="341" spans="1:1">
      <c r="A341" s="17" t="s">
        <v>536</v>
      </c>
    </row>
    <row r="342" spans="1:1">
      <c r="A342" s="17" t="s">
        <v>537</v>
      </c>
    </row>
    <row r="343" spans="1:1">
      <c r="A343" s="17" t="s">
        <v>538</v>
      </c>
    </row>
    <row r="344" spans="1:1">
      <c r="A344" s="17" t="s">
        <v>539</v>
      </c>
    </row>
    <row r="345" spans="1:1">
      <c r="A345" s="17" t="s">
        <v>540</v>
      </c>
    </row>
    <row r="346" spans="1:1">
      <c r="A346" s="17" t="s">
        <v>541</v>
      </c>
    </row>
    <row r="347" spans="1:1">
      <c r="A347" s="17" t="s">
        <v>542</v>
      </c>
    </row>
    <row r="348" spans="1:1">
      <c r="A348" s="17" t="s">
        <v>543</v>
      </c>
    </row>
    <row r="349" spans="1:1">
      <c r="A349" s="17" t="s">
        <v>544</v>
      </c>
    </row>
    <row r="350" spans="1:1">
      <c r="A350" s="17" t="s">
        <v>545</v>
      </c>
    </row>
    <row r="351" spans="1:1">
      <c r="A351" s="17" t="s">
        <v>546</v>
      </c>
    </row>
    <row r="352" spans="1:1">
      <c r="A352" s="17" t="s">
        <v>547</v>
      </c>
    </row>
    <row r="353" spans="1:1">
      <c r="A353" s="17" t="s">
        <v>548</v>
      </c>
    </row>
    <row r="354" spans="1:1">
      <c r="A354" s="17" t="s">
        <v>549</v>
      </c>
    </row>
    <row r="355" spans="1:1">
      <c r="A355" s="17" t="s">
        <v>550</v>
      </c>
    </row>
    <row r="356" spans="1:1">
      <c r="A356" s="17" t="s">
        <v>551</v>
      </c>
    </row>
    <row r="357" spans="1:1">
      <c r="A357" s="17" t="s">
        <v>552</v>
      </c>
    </row>
    <row r="358" spans="1:1">
      <c r="A358" s="17" t="s">
        <v>553</v>
      </c>
    </row>
    <row r="359" spans="1:1">
      <c r="A359" s="17" t="s">
        <v>554</v>
      </c>
    </row>
    <row r="360" spans="1:1">
      <c r="A360" s="17" t="s">
        <v>555</v>
      </c>
    </row>
    <row r="361" spans="1:1">
      <c r="A361" s="17" t="s">
        <v>556</v>
      </c>
    </row>
    <row r="362" spans="1:1">
      <c r="A362" s="17" t="s">
        <v>557</v>
      </c>
    </row>
    <row r="363" spans="1:1">
      <c r="A363" s="17" t="s">
        <v>558</v>
      </c>
    </row>
    <row r="364" spans="1:1">
      <c r="A364" s="17" t="s">
        <v>559</v>
      </c>
    </row>
    <row r="365" spans="1:1">
      <c r="A365" s="17" t="s">
        <v>560</v>
      </c>
    </row>
    <row r="366" spans="1:1">
      <c r="A366" s="17" t="s">
        <v>561</v>
      </c>
    </row>
    <row r="367" spans="1:1">
      <c r="A367" s="17" t="s">
        <v>562</v>
      </c>
    </row>
    <row r="368" spans="1:1">
      <c r="A368" s="17" t="s">
        <v>563</v>
      </c>
    </row>
    <row r="369" spans="1:1">
      <c r="A369" s="17" t="s">
        <v>564</v>
      </c>
    </row>
    <row r="370" spans="1:1">
      <c r="A370" s="17" t="s">
        <v>565</v>
      </c>
    </row>
    <row r="371" spans="1:1">
      <c r="A371" s="17" t="s">
        <v>566</v>
      </c>
    </row>
    <row r="372" spans="1:1">
      <c r="A372" s="17" t="s">
        <v>567</v>
      </c>
    </row>
    <row r="373" spans="1:1">
      <c r="A373" s="17" t="s">
        <v>568</v>
      </c>
    </row>
    <row r="374" spans="1:1">
      <c r="A374" s="17" t="s">
        <v>569</v>
      </c>
    </row>
    <row r="375" spans="1:1">
      <c r="A375" s="17" t="s">
        <v>570</v>
      </c>
    </row>
    <row r="376" spans="1:1">
      <c r="A376" s="17" t="s">
        <v>571</v>
      </c>
    </row>
    <row r="377" spans="1:1">
      <c r="A377" s="17" t="s">
        <v>572</v>
      </c>
    </row>
    <row r="378" spans="1:1">
      <c r="A378" s="17" t="s">
        <v>573</v>
      </c>
    </row>
    <row r="379" spans="1:1">
      <c r="A379" s="17" t="s">
        <v>574</v>
      </c>
    </row>
    <row r="380" spans="1:1">
      <c r="A380" s="17" t="s">
        <v>575</v>
      </c>
    </row>
    <row r="381" spans="1:1">
      <c r="A381" s="17" t="s">
        <v>576</v>
      </c>
    </row>
    <row r="382" spans="1:1">
      <c r="A382" s="17" t="s">
        <v>577</v>
      </c>
    </row>
    <row r="383" spans="1:1">
      <c r="A383" s="17" t="s">
        <v>578</v>
      </c>
    </row>
    <row r="384" spans="1:1">
      <c r="A384" s="17" t="s">
        <v>579</v>
      </c>
    </row>
    <row r="385" spans="1:1">
      <c r="A385" s="17" t="s">
        <v>580</v>
      </c>
    </row>
    <row r="386" spans="1:1">
      <c r="A386" s="17" t="s">
        <v>581</v>
      </c>
    </row>
    <row r="387" spans="1:1">
      <c r="A387" s="17" t="s">
        <v>582</v>
      </c>
    </row>
    <row r="388" spans="1:1">
      <c r="A388" s="17" t="s">
        <v>583</v>
      </c>
    </row>
    <row r="389" spans="1:1">
      <c r="A389" s="17" t="s">
        <v>584</v>
      </c>
    </row>
    <row r="390" spans="1:1">
      <c r="A390" s="17" t="s">
        <v>585</v>
      </c>
    </row>
    <row r="391" spans="1:1">
      <c r="A391" s="17" t="s">
        <v>586</v>
      </c>
    </row>
    <row r="392" spans="1:1">
      <c r="A392" s="17" t="s">
        <v>587</v>
      </c>
    </row>
    <row r="393" spans="1:1">
      <c r="A393" s="17" t="s">
        <v>588</v>
      </c>
    </row>
    <row r="394" spans="1:1">
      <c r="A394" s="17" t="s">
        <v>589</v>
      </c>
    </row>
    <row r="395" spans="1:1">
      <c r="A395" s="17" t="s">
        <v>590</v>
      </c>
    </row>
    <row r="396" spans="1:1">
      <c r="A396" s="17" t="s">
        <v>591</v>
      </c>
    </row>
    <row r="397" spans="1:1">
      <c r="A397" s="17" t="s">
        <v>592</v>
      </c>
    </row>
    <row r="398" spans="1:1">
      <c r="A398" s="17" t="s">
        <v>593</v>
      </c>
    </row>
    <row r="399" spans="1:1">
      <c r="A399" s="17" t="s">
        <v>594</v>
      </c>
    </row>
    <row r="400" spans="1:1">
      <c r="A400" s="17" t="s">
        <v>595</v>
      </c>
    </row>
    <row r="401" spans="1:1">
      <c r="A401" s="17" t="s">
        <v>596</v>
      </c>
    </row>
    <row r="402" spans="1:1">
      <c r="A402" s="17" t="s">
        <v>597</v>
      </c>
    </row>
    <row r="403" spans="1:1">
      <c r="A403" s="17" t="s">
        <v>598</v>
      </c>
    </row>
    <row r="404" spans="1:1">
      <c r="A404" s="17" t="s">
        <v>599</v>
      </c>
    </row>
    <row r="405" spans="1:1">
      <c r="A405" s="17" t="s">
        <v>600</v>
      </c>
    </row>
    <row r="406" spans="1:1">
      <c r="A406" s="17" t="s">
        <v>601</v>
      </c>
    </row>
    <row r="407" spans="1:1">
      <c r="A407" s="17" t="s">
        <v>602</v>
      </c>
    </row>
    <row r="408" spans="1:1">
      <c r="A408" s="17" t="s">
        <v>603</v>
      </c>
    </row>
    <row r="409" spans="1:1">
      <c r="A409" s="17" t="s">
        <v>604</v>
      </c>
    </row>
    <row r="410" spans="1:1">
      <c r="A410" s="17" t="s">
        <v>605</v>
      </c>
    </row>
    <row r="411" spans="1:1">
      <c r="A411" s="17" t="s">
        <v>606</v>
      </c>
    </row>
    <row r="412" spans="1:1">
      <c r="A412" s="17" t="s">
        <v>607</v>
      </c>
    </row>
    <row r="413" spans="1:1">
      <c r="A413" s="17" t="s">
        <v>608</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Explanations of variables</vt:lpstr>
      <vt:lpstr>Metadata</vt:lpstr>
      <vt:lpstr>Validation</vt:lpstr>
      <vt:lpstr>Library and Platform Vocabulary</vt:lpstr>
      <vt:lpstr>_LS454</vt:lpstr>
      <vt:lpstr>ABI_SOLID</vt:lpstr>
      <vt:lpstr>BGISEQ</vt:lpstr>
      <vt:lpstr>CAPILLARY</vt:lpstr>
      <vt:lpstr>COMPLETE_GENOMICS</vt:lpstr>
      <vt:lpstr>HELICOS</vt:lpstr>
      <vt:lpstr>ILLUMINA</vt:lpstr>
      <vt:lpstr>ION_TORRENT</vt:lpstr>
      <vt:lpstr>OXFORD_NANOPORE</vt:lpstr>
      <vt:lpstr>PACBIO_SMRT</vt:lpstr>
      <vt:lpstr>platform</vt:lpstr>
      <vt:lpstr>Selection</vt:lpstr>
      <vt:lpstr>Source</vt:lpstr>
      <vt:lpstr>Strategy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sagew</dc:creator>
  <cp:lastModifiedBy>sagew</cp:lastModifiedBy>
  <dcterms:created xsi:type="dcterms:W3CDTF">2022-09-09T15:47:01Z</dcterms:created>
  <dcterms:modified xsi:type="dcterms:W3CDTF">2022-09-13T19:01:02Z</dcterms:modified>
</cp:coreProperties>
</file>