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8fa27b2524872/Documents/Awfora/"/>
    </mc:Choice>
  </mc:AlternateContent>
  <xr:revisionPtr revIDLastSave="1" documentId="13_ncr:1_{F9D6D4A4-D1A5-45A9-BE17-020D02E33715}" xr6:coauthVersionLast="47" xr6:coauthVersionMax="47" xr10:uidLastSave="{BA8944DF-972D-4BDC-B4E9-AFD6ABBA3D58}"/>
  <bookViews>
    <workbookView xWindow="-120" yWindow="-120" windowWidth="29040" windowHeight="157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K3" i="1"/>
  <c r="K4" i="1"/>
  <c r="K5" i="1"/>
  <c r="K6" i="1"/>
  <c r="K7" i="1"/>
  <c r="K8" i="1"/>
  <c r="K9" i="1"/>
  <c r="K10" i="1"/>
  <c r="K2" i="1"/>
  <c r="K11" i="1"/>
  <c r="K12" i="1"/>
  <c r="L2" i="5"/>
  <c r="K2" i="5"/>
  <c r="J2" i="5"/>
  <c r="K2" i="12"/>
  <c r="L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J3" i="3"/>
  <c r="J4" i="3"/>
  <c r="J5" i="3"/>
  <c r="J6" i="3"/>
  <c r="J7" i="3"/>
  <c r="J8" i="3"/>
  <c r="J9" i="3"/>
  <c r="J10" i="3"/>
  <c r="J2" i="3"/>
  <c r="K3" i="4"/>
  <c r="K4" i="4"/>
  <c r="K5" i="4"/>
  <c r="K6" i="4"/>
  <c r="K7" i="4"/>
  <c r="K8" i="4"/>
  <c r="K9" i="4"/>
  <c r="K10" i="4"/>
  <c r="K2" i="4"/>
  <c r="L3" i="4"/>
  <c r="L4" i="4"/>
  <c r="L5" i="4"/>
  <c r="L6" i="4"/>
  <c r="L7" i="4"/>
  <c r="L8" i="4"/>
  <c r="L9" i="4"/>
  <c r="L10" i="4"/>
  <c r="L2" i="4"/>
  <c r="K3" i="2"/>
  <c r="K4" i="2"/>
  <c r="K5" i="2"/>
  <c r="K6" i="2"/>
  <c r="K7" i="2"/>
  <c r="K8" i="2"/>
  <c r="K9" i="2"/>
  <c r="K10" i="2"/>
  <c r="K2" i="2"/>
  <c r="K2" i="8" a="1"/>
  <c r="K2" i="8" s="1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<sst xmlns="http://schemas.openxmlformats.org/spreadsheetml/2006/main" count="594" uniqueCount="98">
  <si>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</si>
  <si>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</si>
  <si>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</si>
  <si>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</si>
  <si>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</si>
  <si>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</si>
  <si>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</si>
  <si>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</si>
  <si>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</si>
  <si>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</si>
  <si>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</si>
  <si>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</si>
  <si>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</si>
  <si>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</si>
  <si>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</si>
  <si>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</si>
  <si>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</si>
  <si>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</si>
  <si>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</si>
  <si>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</si>
  <si>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</si>
  <si>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</si>
  <si>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</si>
  <si>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</si>
  <si>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</si>
  <si>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</si>
  <si>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</si>
  <si>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</si>
  <si>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</si>
  <si>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</si>
  <si>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</si>
  <si>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</si>
  <si>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</si>
  <si>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</si>
  <si>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</si>
  <si>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</si>
  <si>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</si>
  <si>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</si>
  <si>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</si>
  <si>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</si>
  <si>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</si>
  <si>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</si>
  <si>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</si>
  <si>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</si>
  <si>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</si>
  <si>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</si>
  <si>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</si>
  <si>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</si>
  <si>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</si>
  <si>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</si>
  <si>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</si>
  <si>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</si>
  <si>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</si>
  <si>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</si>
  <si>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</si>
  <si>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</si>
  <si>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</si>
  <si>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</si>
  <si>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</si>
  <si>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</si>
  <si>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</si>
  <si>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</si>
  <si>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</si>
  <si>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</si>
  <si>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</si>
  <si>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</si>
  <si>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</si>
  <si>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</si>
  <si>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</si>
  <si>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</si>
  <si>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</si>
  <si>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</si>
  <si>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</si>
  <si>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</si>
  <si>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</si>
  <si>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</si>
  <si>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</si>
  <si>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</si>
  <si>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</si>
  <si>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</si>
  <si>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</si>
  <si>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</si>
  <si>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</si>
  <si>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</si>
  <si>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</si>
  <si>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</si>
  <si>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</si>
  <si>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</si>
  <si>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Aadhar Card</t>
  </si>
  <si>
    <t>06/09/2015</t>
  </si>
  <si>
    <t>08/09/2017</t>
  </si>
  <si>
    <t>03/12/2015</t>
  </si>
  <si>
    <t>30/08/2017</t>
  </si>
  <si>
    <t>11/09/2013</t>
  </si>
  <si>
    <t>04/10/2013</t>
  </si>
  <si>
    <t>22/04/2015</t>
  </si>
  <si>
    <t>14/09/2011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</si>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</sst>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84" zoomScaleNormal="184" workbookViewId="0">
      <selection activeCell="J3" sqref="J3"/>
    </sheetView>
  </sheetViews>
  <sheetFormatPr defaultColWidth="13.7109375" defaultRowHeight="15" x14ac:dyDescent="0.25"/>
  <cols>
    <col min="1" max="1" width="11.28515625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8" customWidth="1"/>
    <col min="8" max="8" width="12.42578125" customWidth="1"/>
    <col min="9" max="9" width="11.5703125" customWidth="1"/>
    <col min="10" max="10" width="18.140625" customWidth="1"/>
    <col min="11" max="11" width="22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f>MAX(G2:G10)</f>
        <v>65000</v>
      </c>
      <c r="K2" s="2">
        <f>MIN(G2:G10)</f>
        <v>36000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zoomScale="166" zoomScaleNormal="166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IF(G2 &gt;= 45000,"Rich person","Not yet rich")</f>
        <v>Rich person</v>
      </c>
      <c r="K2" t="str" cm="1">
        <f t="array" ref="K2:K10">_xlfn.IFS(F2:F10="Salesman","Team Sales",F2:F10="Accountant","Money person")</f>
        <v>Team 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IF(G3 &gt;= 45000,"Rich person","Not yet rich")</f>
        <v>Not yet rich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Rich person</v>
      </c>
      <c r="K4" t="str">
        <v>Team 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Rich person</v>
      </c>
      <c r="K5" t="str">
        <v>Money person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Rich person</v>
      </c>
      <c r="K6" t="e">
        <v>#N/A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Rich person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Not yet rich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Rich person</v>
      </c>
      <c r="K9" t="str">
        <v>Team 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Not yet rich</v>
      </c>
      <c r="K10" t="str">
        <v>Money person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78" zoomScaleNormal="178" workbookViewId="0">
      <selection activeCell="K2" sqref="K2:K10"/>
    </sheetView>
  </sheetViews>
  <sheetFormatPr defaultColWidth="10.85546875" defaultRowHeight="15" x14ac:dyDescent="0.25"/>
  <cols>
    <col min="1" max="1" width="10.7109375" bestFit="1" customWidth="1"/>
    <col min="10" max="10" width="26.42578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88</v>
      </c>
      <c r="K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v>120298523652</v>
      </c>
      <c r="K2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>
        <v>120298523652</v>
      </c>
      <c r="K3">
        <f t="shared" ref="K3:K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>
        <v>120298523652</v>
      </c>
      <c r="K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>
        <v>120298523652</v>
      </c>
      <c r="K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>
        <v>120298523652</v>
      </c>
      <c r="K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>
        <v>120298523652</v>
      </c>
      <c r="K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>
        <v>120298523652</v>
      </c>
      <c r="K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>
        <v>120298523652</v>
      </c>
      <c r="K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>
        <v>120298523652</v>
      </c>
      <c r="K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zoomScale="142" zoomScaleNormal="142" workbookViewId="0">
      <selection activeCell="K6" sqref="K6"/>
    </sheetView>
  </sheetViews>
  <sheetFormatPr defaultColWidth="14.5703125" defaultRowHeight="15" x14ac:dyDescent="0.25"/>
  <cols>
    <col min="4" max="4" width="8" customWidth="1"/>
    <col min="10" max="10" width="44.5703125" bestFit="1" customWidth="1"/>
    <col min="11" max="11" width="17.42578125" customWidth="1"/>
    <col min="12" max="12" width="20.57031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LEFT(H2,4)</f>
        <v>11/2</v>
      </c>
      <c r="L2" t="str">
        <f>RIGHT(I2,4)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LEFT(H3,4)</f>
        <v>10/3</v>
      </c>
      <c r="L3" t="str">
        <f t="shared" ref="L3:L10" si="1">RIGHT(I3,4)</f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7/4/</v>
      </c>
      <c r="L4" t="str">
        <f t="shared" si="1"/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1/5/</v>
      </c>
      <c r="L5" t="str">
        <f t="shared" si="1"/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5/6/</v>
      </c>
      <c r="L6" t="str">
        <f t="shared" si="1"/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5/6/</v>
      </c>
      <c r="L7" t="str">
        <f t="shared" si="1"/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11/8</v>
      </c>
      <c r="L8" t="str">
        <f t="shared" si="1"/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6/9/</v>
      </c>
      <c r="L9" t="str">
        <f t="shared" si="1"/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8/10</v>
      </c>
      <c r="L10" t="str">
        <f t="shared" si="1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zoomScale="154" zoomScaleNormal="154" workbookViewId="0">
      <selection activeCell="J1" sqref="J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8" max="8" width="15" customWidth="1"/>
    <col min="9" max="9" width="16.1406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 t="str">
        <f>TEXT(I2,"dd/mm/yyyy")</f>
        <v>06/09/2015</v>
      </c>
      <c r="K2" s="3" t="s">
        <v>89</v>
      </c>
      <c r="L2" t="str">
        <f>RIGHT(K2,4)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K10" si="0">TEXT(I3,"dd/mm/yyyy")</f>
        <v>10/10/2015</v>
      </c>
      <c r="K3" s="3" t="s">
        <v>57</v>
      </c>
      <c r="L3" t="str">
        <f t="shared" ref="L3:L10" si="1">RIGHT(K3,4)</f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08/09/2017</v>
      </c>
      <c r="K4" s="3" t="s">
        <v>90</v>
      </c>
      <c r="L4" t="str">
        <f t="shared" si="1"/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03/12/2015</v>
      </c>
      <c r="K5" s="3" t="s">
        <v>91</v>
      </c>
      <c r="L5" t="str">
        <f t="shared" si="1"/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30/08/2017</v>
      </c>
      <c r="K6" s="3" t="s">
        <v>92</v>
      </c>
      <c r="L6" t="str">
        <f t="shared" si="1"/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11/09/2013</v>
      </c>
      <c r="K7" s="3" t="s">
        <v>93</v>
      </c>
      <c r="L7" t="str">
        <f t="shared" si="1"/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04/10/2013</v>
      </c>
      <c r="K8" s="3" t="s">
        <v>94</v>
      </c>
      <c r="L8" t="str">
        <f t="shared" si="1"/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22/04/2015</v>
      </c>
      <c r="K9" s="3" t="s">
        <v>95</v>
      </c>
      <c r="L9" t="str">
        <f t="shared" si="1"/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14/09/2011</v>
      </c>
      <c r="K10" s="3" t="s">
        <v>96</v>
      </c>
      <c r="L10" t="str">
        <f t="shared" si="1"/>
        <v>2011</v>
      </c>
    </row>
    <row r="12" spans="1:12" x14ac:dyDescent="0.25">
      <c r="H12" s="1"/>
    </row>
    <row r="13" spans="1:12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90" zoomScaleNormal="190"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60" zoomScaleNormal="160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  <col min="10" max="10" width="18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SUBSTITUTE(I2,"/","-",1)</f>
        <v>9-6/2015</v>
      </c>
      <c r="K2" t="str">
        <f>SUBSTITUTE(I2,"/","-",2)</f>
        <v>9/6-2015</v>
      </c>
      <c r="L2" t="str">
        <f>SUBSTITUTE(I2,"/","-")</f>
        <v>9-6-2015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SUBSTITUTE(I3,"/","-",1)</f>
        <v>10-10/2015</v>
      </c>
      <c r="K3" t="str">
        <f t="shared" ref="K3:K10" si="1">SUBSTITUTE(I3,"/","-",2)</f>
        <v>10/10-2015</v>
      </c>
      <c r="L3" t="str">
        <f t="shared" ref="L3:L10" si="2">SUBSTITUTE(I3,"/","-")</f>
        <v>10-10-2015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9-8/2017</v>
      </c>
      <c r="K4" t="str">
        <f t="shared" si="1"/>
        <v>9/8-2017</v>
      </c>
      <c r="L4" t="str">
        <f t="shared" si="2"/>
        <v>9-8-2017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12-3/2015</v>
      </c>
      <c r="K5" t="str">
        <f t="shared" si="1"/>
        <v>12/3-2015</v>
      </c>
      <c r="L5" t="str">
        <f t="shared" si="2"/>
        <v>12-3-2015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8-30/2017</v>
      </c>
      <c r="K6" t="str">
        <f t="shared" si="1"/>
        <v>8/30-2017</v>
      </c>
      <c r="L6" t="str">
        <f t="shared" si="2"/>
        <v>8-30-2017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9-11/2013</v>
      </c>
      <c r="K7" t="str">
        <f t="shared" si="1"/>
        <v>9/11-2013</v>
      </c>
      <c r="L7" t="str">
        <f t="shared" si="2"/>
        <v>9-11-2013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9-11/2013</v>
      </c>
      <c r="K8" t="str">
        <f t="shared" si="1"/>
        <v>9/11-2013</v>
      </c>
      <c r="L8" t="str">
        <f t="shared" si="2"/>
        <v>9-11-2013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4-22/2015</v>
      </c>
      <c r="K9" t="str">
        <f t="shared" si="1"/>
        <v>4/22-2015</v>
      </c>
      <c r="L9" t="str">
        <f t="shared" si="2"/>
        <v>4-22-2015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4-22/2015</v>
      </c>
      <c r="K10" t="str">
        <f t="shared" si="1"/>
        <v>4/22-2015</v>
      </c>
      <c r="L10" t="str">
        <f t="shared" si="2"/>
        <v>4-22-2015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30" zoomScaleNormal="130" workbookViewId="0">
      <selection activeCell="J2" sqref="J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SUMIF(E2:E10,"=Male",G2:G10)</f>
        <v>313000</v>
      </c>
      <c r="L2">
        <f>SUMIFS(G2:G10,E2:E10,"=Male",F2:F10,"=Salesman")</f>
        <v>156000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COUNTIF(D2:D10,"&gt;31")</f>
        <v>4</v>
      </c>
      <c r="L2">
        <f>COUNTIFS(E2:E10,"=Male",D2:D10,"&gt;29")</f>
        <v>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60" zoomScaleNormal="160" workbookViewId="0">
      <selection activeCell="K14" sqref="K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36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t="str">
        <f>_xlfn.CONCAT(B2,".",C2,"@awfora.com")</f>
        <v>Jim.Halpert@awfora.com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t="str">
        <f t="shared" ref="K3:K10" si="0">_xlfn.CONCAT(B3,".",C3,"@awfora.com")</f>
        <v>Pam.Beasley@awfora.com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t="str">
        <f t="shared" si="0"/>
        <v>Dwight.Schrute@awfora.com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t="str">
        <f t="shared" si="0"/>
        <v>Angela.Martin@awfora.com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t="str">
        <f t="shared" si="0"/>
        <v>Toby.Flenderson@awfora.com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t="str">
        <f t="shared" si="0"/>
        <v>Michael.Scott@awfora.com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t="str">
        <f t="shared" si="0"/>
        <v>Meredith.Palmer@awfora.com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t="str">
        <f t="shared" si="0"/>
        <v>Stanley.Hudson@awfora.com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t="str">
        <f t="shared" si="0"/>
        <v>Kevin.Malone@awfora.com</v>
      </c>
    </row>
    <row r="11" spans="1:11" x14ac:dyDescent="0.25">
      <c r="H11" t="str">
        <f t="shared" ref="H11:H12" si="1">CONCATENATE(B11," ",C11)</f>
        <v xml:space="preserve"> </v>
      </c>
      <c r="K11" t="str">
        <f t="shared" ref="K3:K12" si="2">_xlfn.CONCAT(B11," ",C11)</f>
        <v xml:space="preserve"> </v>
      </c>
    </row>
    <row r="12" spans="1:11" x14ac:dyDescent="0.25">
      <c r="H12" t="str">
        <f t="shared" si="1"/>
        <v xml:space="preserve"> </v>
      </c>
      <c r="K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66" zoomScaleNormal="166" workbookViewId="0">
      <selection activeCell="K2" sqref="K2"/>
    </sheetView>
  </sheetViews>
  <sheetFormatPr defaultRowHeight="15" x14ac:dyDescent="0.25"/>
  <cols>
    <col min="8" max="8" width="14.42578125" customWidth="1"/>
    <col min="9" max="9" width="13.28515625" customWidth="1"/>
    <col min="10" max="10" width="17.140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 t="s">
        <v>48</v>
      </c>
      <c r="I2" s="1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 t="s">
        <v>49</v>
      </c>
      <c r="I3" s="1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 t="s">
        <v>50</v>
      </c>
      <c r="I4" s="1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 t="s">
        <v>51</v>
      </c>
      <c r="I5" s="1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 t="s">
        <v>52</v>
      </c>
      <c r="I6" s="5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 t="s">
        <v>52</v>
      </c>
      <c r="I7" s="1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 t="s">
        <v>53</v>
      </c>
      <c r="I8" s="1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 t="s">
        <v>54</v>
      </c>
      <c r="I9" s="1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 t="s">
        <v>55</v>
      </c>
      <c r="I10" s="1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Jaikishan Naik</cp:lastModifiedBy>
  <dcterms:created xsi:type="dcterms:W3CDTF">2021-12-16T14:18:34Z</dcterms:created>
  <dcterms:modified xsi:type="dcterms:W3CDTF">2024-09-13T16:24:24Z</dcterms:modified>
</cp:coreProperties>
</file>