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basill\research\steps\training\results\"/>
    </mc:Choice>
  </mc:AlternateContent>
  <xr:revisionPtr revIDLastSave="0" documentId="13_ncr:1_{19CA71D2-66F8-46B2-A454-48B9FB663E93}" xr6:coauthVersionLast="45" xr6:coauthVersionMax="45" xr10:uidLastSave="{00000000-0000-0000-0000-000000000000}"/>
  <bookViews>
    <workbookView xWindow="-120" yWindow="-120" windowWidth="29040" windowHeight="15990" tabRatio="677" xr2:uid="{00000000-000D-0000-FFFF-FFFF00000000}"/>
  </bookViews>
  <sheets>
    <sheet name="Overall Results" sheetId="11" r:id="rId1"/>
    <sheet name="ALL_Irregular_1" sheetId="1" r:id="rId2"/>
    <sheet name="ALL_Irregular_2" sheetId="2" r:id="rId3"/>
    <sheet name="ALL_Irregular_3" sheetId="3" r:id="rId4"/>
    <sheet name="ALL_Regular_1" sheetId="4" r:id="rId5"/>
    <sheet name="ALL_Regular_2" sheetId="5" r:id="rId6"/>
    <sheet name="ALL_Regular_3" sheetId="6" r:id="rId7"/>
    <sheet name="ALL_SemiRegular_1" sheetId="7" r:id="rId8"/>
    <sheet name="ALL_SemiRegular_2" sheetId="8" r:id="rId9"/>
    <sheet name="ALL_SemiRegular_3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" i="11" l="1"/>
  <c r="T15" i="11"/>
  <c r="S15" i="11"/>
  <c r="R15" i="11"/>
  <c r="Q15" i="11"/>
  <c r="P15" i="11"/>
  <c r="U11" i="11"/>
  <c r="T11" i="11"/>
  <c r="S11" i="11"/>
  <c r="R11" i="11"/>
  <c r="Q11" i="11"/>
  <c r="P11" i="11"/>
  <c r="U7" i="11" l="1"/>
  <c r="T7" i="11"/>
  <c r="S7" i="11"/>
  <c r="R7" i="11"/>
  <c r="Q7" i="11"/>
  <c r="P7" i="11"/>
  <c r="A10" i="11" l="1"/>
  <c r="A9" i="11"/>
  <c r="A8" i="11"/>
  <c r="A7" i="11"/>
  <c r="A6" i="11"/>
  <c r="A5" i="11"/>
  <c r="A4" i="11"/>
  <c r="A3" i="11"/>
  <c r="A2" i="11"/>
  <c r="J280" i="9"/>
  <c r="C10" i="11" s="1"/>
  <c r="I280" i="9"/>
  <c r="B10" i="11" s="1"/>
  <c r="I5" i="11" s="1"/>
  <c r="J280" i="8"/>
  <c r="C9" i="11" s="1"/>
  <c r="I280" i="8"/>
  <c r="B9" i="11" s="1"/>
  <c r="I4" i="11" s="1"/>
  <c r="J280" i="7"/>
  <c r="C8" i="11" s="1"/>
  <c r="I280" i="7"/>
  <c r="B8" i="11" s="1"/>
  <c r="I3" i="11" s="1"/>
  <c r="J280" i="6"/>
  <c r="C7" i="11" s="1"/>
  <c r="I280" i="6"/>
  <c r="B7" i="11" s="1"/>
  <c r="G5" i="11" s="1"/>
  <c r="J280" i="5"/>
  <c r="C6" i="11" s="1"/>
  <c r="I280" i="5"/>
  <c r="B6" i="11" s="1"/>
  <c r="G4" i="11" s="1"/>
  <c r="J280" i="4"/>
  <c r="C5" i="11" s="1"/>
  <c r="I280" i="4"/>
  <c r="B5" i="11" s="1"/>
  <c r="G3" i="11" s="1"/>
  <c r="J280" i="3"/>
  <c r="C4" i="11" s="1"/>
  <c r="I280" i="3"/>
  <c r="B4" i="11" s="1"/>
  <c r="K5" i="11" s="1"/>
  <c r="J280" i="1"/>
  <c r="C2" i="11" s="1"/>
  <c r="I280" i="1"/>
  <c r="B2" i="11" s="1"/>
  <c r="K3" i="11" s="1"/>
  <c r="J279" i="9"/>
  <c r="I279" i="9"/>
  <c r="J278" i="9"/>
  <c r="I278" i="9"/>
  <c r="J277" i="9"/>
  <c r="I277" i="9"/>
  <c r="J276" i="9"/>
  <c r="I276" i="9"/>
  <c r="J275" i="9"/>
  <c r="I275" i="9"/>
  <c r="J274" i="9"/>
  <c r="I274" i="9"/>
  <c r="J273" i="9"/>
  <c r="I273" i="9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9" i="7"/>
  <c r="I279" i="7"/>
  <c r="J278" i="7"/>
  <c r="I278" i="7"/>
  <c r="J277" i="7"/>
  <c r="I277" i="7"/>
  <c r="J276" i="7"/>
  <c r="I276" i="7"/>
  <c r="J275" i="7"/>
  <c r="I275" i="7"/>
  <c r="J274" i="7"/>
  <c r="I274" i="7"/>
  <c r="J273" i="7"/>
  <c r="I273" i="7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9" i="5"/>
  <c r="I279" i="5"/>
  <c r="J278" i="5"/>
  <c r="I278" i="5"/>
  <c r="J277" i="5"/>
  <c r="I277" i="5"/>
  <c r="J276" i="5"/>
  <c r="I276" i="5"/>
  <c r="J275" i="5"/>
  <c r="I275" i="5"/>
  <c r="J274" i="5"/>
  <c r="I274" i="5"/>
  <c r="J273" i="5"/>
  <c r="I273" i="5"/>
  <c r="J279" i="4"/>
  <c r="I279" i="4"/>
  <c r="J278" i="4"/>
  <c r="I278" i="4"/>
  <c r="J277" i="4"/>
  <c r="I277" i="4"/>
  <c r="J276" i="4"/>
  <c r="I276" i="4"/>
  <c r="J275" i="4"/>
  <c r="I275" i="4"/>
  <c r="J274" i="4"/>
  <c r="I274" i="4"/>
  <c r="J273" i="4"/>
  <c r="I273" i="4"/>
  <c r="J279" i="3"/>
  <c r="I279" i="3"/>
  <c r="J278" i="3"/>
  <c r="I278" i="3"/>
  <c r="J277" i="3"/>
  <c r="I277" i="3"/>
  <c r="J276" i="3"/>
  <c r="I276" i="3"/>
  <c r="J275" i="3"/>
  <c r="I275" i="3"/>
  <c r="J274" i="3"/>
  <c r="I274" i="3"/>
  <c r="J273" i="3"/>
  <c r="I273" i="3"/>
  <c r="J280" i="2"/>
  <c r="C3" i="11" s="1"/>
  <c r="I280" i="2"/>
  <c r="B3" i="11" s="1"/>
  <c r="K4" i="11" s="1"/>
  <c r="J279" i="2"/>
  <c r="I279" i="2"/>
  <c r="J278" i="2"/>
  <c r="I278" i="2"/>
  <c r="J277" i="2"/>
  <c r="I277" i="2"/>
  <c r="J276" i="2"/>
  <c r="I276" i="2"/>
  <c r="J275" i="2"/>
  <c r="I275" i="2"/>
  <c r="J274" i="2"/>
  <c r="I274" i="2"/>
  <c r="J273" i="2"/>
  <c r="I273" i="2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</calcChain>
</file>

<file path=xl/sharedStrings.xml><?xml version="1.0" encoding="utf-8"?>
<sst xmlns="http://schemas.openxmlformats.org/spreadsheetml/2006/main" count="2678" uniqueCount="50">
  <si>
    <t>Subject</t>
  </si>
  <si>
    <t>Gait</t>
  </si>
  <si>
    <t>Sensor</t>
  </si>
  <si>
    <t>TP</t>
  </si>
  <si>
    <t>FP</t>
  </si>
  <si>
    <t>FN</t>
  </si>
  <si>
    <t>PPV</t>
  </si>
  <si>
    <t>Sensitivity</t>
  </si>
  <si>
    <t>RCA</t>
  </si>
  <si>
    <t>SDA</t>
  </si>
  <si>
    <t>regular</t>
  </si>
  <si>
    <t>irregular</t>
  </si>
  <si>
    <t>semiregular</t>
  </si>
  <si>
    <t>Average Type</t>
  </si>
  <si>
    <t>Overall</t>
  </si>
  <si>
    <t>Regular Gait</t>
  </si>
  <si>
    <t>Irregular Gait</t>
  </si>
  <si>
    <t>SemiRegular Gait</t>
  </si>
  <si>
    <t>Wrist Sensor</t>
  </si>
  <si>
    <t>Hip Sensor</t>
  </si>
  <si>
    <t>Ankle Sensor</t>
  </si>
  <si>
    <t>irregular and hip</t>
  </si>
  <si>
    <t>irregular and wrist</t>
  </si>
  <si>
    <t>irregular and ankle</t>
  </si>
  <si>
    <t>regular and wrist</t>
  </si>
  <si>
    <t>regular and hip</t>
  </si>
  <si>
    <t>regular and ankle</t>
  </si>
  <si>
    <t>semiregular and wrist</t>
  </si>
  <si>
    <t>semiregular and hip</t>
  </si>
  <si>
    <t>semiregular and ankle</t>
  </si>
  <si>
    <t>Wrist</t>
  </si>
  <si>
    <t>Hip</t>
  </si>
  <si>
    <t>Ankle</t>
  </si>
  <si>
    <t>Regular</t>
  </si>
  <si>
    <t>SemiRegular</t>
  </si>
  <si>
    <t>Unstructured</t>
  </si>
  <si>
    <t>Ryan's best</t>
  </si>
  <si>
    <t>NN</t>
  </si>
  <si>
    <t>Pos</t>
  </si>
  <si>
    <t>Alg</t>
  </si>
  <si>
    <t>Reg</t>
  </si>
  <si>
    <t>Sem</t>
  </si>
  <si>
    <t>Uns</t>
  </si>
  <si>
    <t>Wrs</t>
  </si>
  <si>
    <t>Peak</t>
  </si>
  <si>
    <t>Thr</t>
  </si>
  <si>
    <t>Auto</t>
  </si>
  <si>
    <t>Ank</t>
  </si>
  <si>
    <t>Default Parameters</t>
  </si>
  <si>
    <t>Trained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</si>
</sst>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8">
    <xf numFmtId="0" fontId="0" fillId="0" borderId="0" xfId="0"/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left"/>
    </xf>
    <xf numFmtId="164" fontId="0" fillId="34" borderId="10" xfId="0" applyNumberFormat="1" applyFill="1" applyBorder="1" applyAlignment="1">
      <alignment horizontal="right"/>
    </xf>
    <xf numFmtId="0" fontId="0" fillId="35" borderId="10" xfId="0" applyFill="1" applyBorder="1" applyAlignment="1">
      <alignment horizontal="left"/>
    </xf>
    <xf numFmtId="164" fontId="0" fillId="35" borderId="10" xfId="0" applyNumberFormat="1" applyFill="1" applyBorder="1" applyAlignment="1">
      <alignment horizontal="right"/>
    </xf>
    <xf numFmtId="0" fontId="0" fillId="36" borderId="10" xfId="0" applyFill="1" applyBorder="1" applyAlignment="1">
      <alignment horizontal="left"/>
    </xf>
    <xf numFmtId="164" fontId="0" fillId="36" borderId="10" xfId="0" applyNumberFormat="1" applyFill="1" applyBorder="1" applyAlignment="1">
      <alignment horizontal="right"/>
    </xf>
    <xf numFmtId="0" fontId="0" fillId="37" borderId="10" xfId="0" applyFill="1" applyBorder="1" applyAlignment="1">
      <alignment horizontal="left"/>
    </xf>
    <xf numFmtId="0" fontId="0" fillId="37" borderId="10" xfId="0" applyFill="1" applyBorder="1"/>
    <xf numFmtId="0" fontId="0" fillId="0" borderId="10" xfId="0" applyBorder="1"/>
    <xf numFmtId="0" fontId="0" fillId="0" borderId="0" xfId="0" applyAlignment="1">
      <alignment horizontal="left"/>
    </xf>
    <xf numFmtId="0" fontId="0" fillId="33" borderId="11" xfId="0" applyFill="1" applyBorder="1" applyAlignment="1">
      <alignment horizontal="left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6" borderId="16" xfId="0" applyFill="1" applyBorder="1" applyAlignment="1">
      <alignment horizontal="center"/>
    </xf>
    <xf numFmtId="0" fontId="0" fillId="38" borderId="15" xfId="0" applyFill="1" applyBorder="1"/>
    <xf numFmtId="0" fontId="0" fillId="39" borderId="16" xfId="0" applyFill="1" applyBorder="1"/>
    <xf numFmtId="0" fontId="0" fillId="38" borderId="17" xfId="0" applyFill="1" applyBorder="1"/>
    <xf numFmtId="0" fontId="0" fillId="39" borderId="18" xfId="0" applyFill="1" applyBorder="1"/>
    <xf numFmtId="0" fontId="0" fillId="39" borderId="15" xfId="0" applyFill="1" applyBorder="1"/>
    <xf numFmtId="0" fontId="0" fillId="38" borderId="16" xfId="0" applyFill="1" applyBorder="1"/>
    <xf numFmtId="0" fontId="0" fillId="39" borderId="17" xfId="0" applyFill="1" applyBorder="1"/>
    <xf numFmtId="0" fontId="0" fillId="38" borderId="18" xfId="0" applyFill="1" applyBorder="1"/>
    <xf numFmtId="0" fontId="0" fillId="33" borderId="19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2" fontId="0" fillId="0" borderId="10" xfId="0" applyNumberFormat="1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20" xfId="0" applyNumberFormat="1" applyBorder="1"/>
    <xf numFmtId="2" fontId="0" fillId="0" borderId="18" xfId="0" applyNumberFormat="1" applyBorder="1"/>
    <xf numFmtId="0" fontId="0" fillId="0" borderId="17" xfId="0" applyBorder="1"/>
    <xf numFmtId="0" fontId="0" fillId="0" borderId="20" xfId="0" applyBorder="1"/>
    <xf numFmtId="0" fontId="0" fillId="0" borderId="18" xfId="0" applyBorder="1"/>
    <xf numFmtId="0" fontId="0" fillId="0" borderId="13" xfId="0" applyBorder="1"/>
    <xf numFmtId="2" fontId="0" fillId="0" borderId="13" xfId="0" applyNumberFormat="1" applyBorder="1"/>
    <xf numFmtId="2" fontId="0" fillId="0" borderId="19" xfId="0" applyNumberFormat="1" applyBorder="1"/>
    <xf numFmtId="2" fontId="0" fillId="0" borderId="14" xfId="0" applyNumberFormat="1" applyBorder="1"/>
    <xf numFmtId="0" fontId="0" fillId="0" borderId="19" xfId="0" applyBorder="1"/>
    <xf numFmtId="0" fontId="0" fillId="0" borderId="14" xfId="0" applyBorder="1"/>
    <xf numFmtId="0" fontId="0" fillId="33" borderId="2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5" borderId="12" xfId="0" applyFill="1" applyBorder="1"/>
    <xf numFmtId="0" fontId="0" fillId="35" borderId="24" xfId="0" applyFill="1" applyBorder="1"/>
    <xf numFmtId="0" fontId="0" fillId="35" borderId="25" xfId="0" applyFill="1" applyBorder="1"/>
    <xf numFmtId="0" fontId="0" fillId="35" borderId="26" xfId="0" applyFill="1" applyBorder="1" applyAlignment="1">
      <alignment horizontal="left"/>
    </xf>
    <xf numFmtId="0" fontId="0" fillId="35" borderId="26" xfId="0" applyFill="1" applyBorder="1"/>
    <xf numFmtId="0" fontId="0" fillId="35" borderId="13" xfId="0" applyFill="1" applyBorder="1"/>
    <xf numFmtId="0" fontId="0" fillId="35" borderId="27" xfId="0" applyFill="1" applyBorder="1"/>
    <xf numFmtId="0" fontId="0" fillId="35" borderId="15" xfId="0" applyFill="1" applyBorder="1"/>
    <xf numFmtId="0" fontId="0" fillId="35" borderId="11" xfId="0" applyFill="1" applyBorder="1"/>
    <xf numFmtId="0" fontId="0" fillId="35" borderId="17" xfId="0" applyFill="1" applyBorder="1"/>
    <xf numFmtId="0" fontId="0" fillId="35" borderId="28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"/>
  <sheetViews>
    <sheetView tabSelected="1" topLeftCell="D1" workbookViewId="0">
      <selection activeCell="R17" sqref="R17"/>
    </sheetView>
  </sheetViews>
  <sheetFormatPr defaultRowHeight="15" x14ac:dyDescent="0.25"/>
  <cols>
    <col min="1" max="1" width="20.85546875" bestFit="1" customWidth="1"/>
    <col min="2" max="2" width="12" bestFit="1" customWidth="1"/>
    <col min="4" max="4" width="12.140625" bestFit="1" customWidth="1"/>
    <col min="5" max="5" width="9.85546875" style="11" bestFit="1" customWidth="1"/>
    <col min="6" max="6" width="12.5703125" bestFit="1" customWidth="1"/>
    <col min="8" max="8" width="10.85546875" bestFit="1" customWidth="1"/>
    <col min="10" max="10" width="12.5703125" bestFit="1" customWidth="1"/>
  </cols>
  <sheetData>
    <row r="1" spans="1:27" ht="15.75" thickBot="1" x14ac:dyDescent="0.3">
      <c r="A1" s="1" t="s">
        <v>13</v>
      </c>
      <c r="B1" s="1" t="s">
        <v>8</v>
      </c>
      <c r="C1" s="1" t="s">
        <v>9</v>
      </c>
      <c r="E1" s="12"/>
      <c r="F1" s="13" t="s">
        <v>33</v>
      </c>
      <c r="G1" s="14"/>
      <c r="H1" s="13" t="s">
        <v>34</v>
      </c>
      <c r="I1" s="14"/>
      <c r="J1" s="13" t="s">
        <v>35</v>
      </c>
      <c r="K1" s="14"/>
      <c r="N1" s="10"/>
      <c r="O1" s="28"/>
      <c r="P1" s="45" t="s">
        <v>48</v>
      </c>
      <c r="Q1" s="26"/>
      <c r="R1" s="26"/>
      <c r="S1" s="26"/>
      <c r="T1" s="26"/>
      <c r="U1" s="46"/>
      <c r="V1" s="45" t="s">
        <v>49</v>
      </c>
      <c r="W1" s="26"/>
      <c r="X1" s="26"/>
      <c r="Y1" s="26"/>
      <c r="Z1" s="26"/>
      <c r="AA1" s="46"/>
    </row>
    <row r="2" spans="1:27" x14ac:dyDescent="0.25">
      <c r="A2" s="10" t="str">
        <f>ALL_Irregular_1!H280</f>
        <v>irregular and wrist</v>
      </c>
      <c r="B2" s="10">
        <f>ALL_Irregular_1!I280</f>
        <v>3.6815066666666665</v>
      </c>
      <c r="C2" s="10">
        <f>ALL_Irregular_1!J280</f>
        <v>0.19635747629069178</v>
      </c>
      <c r="E2" s="12"/>
      <c r="F2" s="15" t="s">
        <v>36</v>
      </c>
      <c r="G2" s="16" t="s">
        <v>37</v>
      </c>
      <c r="H2" s="15" t="s">
        <v>36</v>
      </c>
      <c r="I2" s="16" t="s">
        <v>37</v>
      </c>
      <c r="J2" s="15" t="s">
        <v>36</v>
      </c>
      <c r="K2" s="16" t="s">
        <v>37</v>
      </c>
      <c r="N2" s="10"/>
      <c r="O2" s="28"/>
      <c r="P2" s="13" t="s">
        <v>8</v>
      </c>
      <c r="Q2" s="25"/>
      <c r="R2" s="14"/>
      <c r="S2" s="13" t="s">
        <v>9</v>
      </c>
      <c r="T2" s="25"/>
      <c r="U2" s="14"/>
      <c r="V2" s="13" t="s">
        <v>8</v>
      </c>
      <c r="W2" s="25"/>
      <c r="X2" s="14"/>
      <c r="Y2" s="13" t="s">
        <v>9</v>
      </c>
      <c r="Z2" s="25"/>
      <c r="AA2" s="14"/>
    </row>
    <row r="3" spans="1:27" ht="15.75" thickBot="1" x14ac:dyDescent="0.3">
      <c r="A3" s="10" t="str">
        <f>ALL_Irregular_2!H280</f>
        <v>irregular and hip</v>
      </c>
      <c r="B3" s="10">
        <f>ALL_Irregular_2!I280</f>
        <v>3.3828799999999997</v>
      </c>
      <c r="C3" s="10">
        <f>ALL_Irregular_2!J280</f>
        <v>0.19330103607782012</v>
      </c>
      <c r="E3" s="12" t="s">
        <v>30</v>
      </c>
      <c r="F3" s="17">
        <v>1</v>
      </c>
      <c r="G3" s="18">
        <f>B5</f>
        <v>0.73566000000000031</v>
      </c>
      <c r="H3" s="21">
        <v>0.94</v>
      </c>
      <c r="I3" s="22">
        <f>B8</f>
        <v>0.9702599999999999</v>
      </c>
      <c r="J3" s="17">
        <v>1.36</v>
      </c>
      <c r="K3" s="18">
        <f>B2</f>
        <v>3.6815066666666665</v>
      </c>
      <c r="N3" s="47" t="s">
        <v>38</v>
      </c>
      <c r="O3" s="48" t="s">
        <v>39</v>
      </c>
      <c r="P3" s="49" t="s">
        <v>40</v>
      </c>
      <c r="Q3" s="47" t="s">
        <v>41</v>
      </c>
      <c r="R3" s="50" t="s">
        <v>42</v>
      </c>
      <c r="S3" s="49" t="s">
        <v>40</v>
      </c>
      <c r="T3" s="47" t="s">
        <v>41</v>
      </c>
      <c r="U3" s="51" t="s">
        <v>42</v>
      </c>
      <c r="V3" s="49" t="s">
        <v>40</v>
      </c>
      <c r="W3" s="47" t="s">
        <v>41</v>
      </c>
      <c r="X3" s="51" t="s">
        <v>42</v>
      </c>
      <c r="Y3" s="49" t="s">
        <v>40</v>
      </c>
      <c r="Z3" s="47" t="s">
        <v>41</v>
      </c>
      <c r="AA3" s="51" t="s">
        <v>42</v>
      </c>
    </row>
    <row r="4" spans="1:27" x14ac:dyDescent="0.25">
      <c r="A4" s="10" t="str">
        <f>ALL_Irregular_3!H280</f>
        <v>irregular and ankle</v>
      </c>
      <c r="B4" s="10">
        <f>ALL_Irregular_3!I280</f>
        <v>1.5800300000000003</v>
      </c>
      <c r="C4" s="10">
        <f>ALL_Irregular_3!J280</f>
        <v>0.5399734204670168</v>
      </c>
      <c r="E4" s="12" t="s">
        <v>31</v>
      </c>
      <c r="F4" s="17">
        <v>0.98</v>
      </c>
      <c r="G4" s="18">
        <f>B6</f>
        <v>0.81004666666666669</v>
      </c>
      <c r="H4" s="21">
        <v>0.78</v>
      </c>
      <c r="I4" s="22">
        <f>B9</f>
        <v>0.99902666666666662</v>
      </c>
      <c r="J4" s="17">
        <v>1.29</v>
      </c>
      <c r="K4" s="18">
        <f>B3</f>
        <v>3.3828799999999997</v>
      </c>
      <c r="N4" s="52" t="s">
        <v>43</v>
      </c>
      <c r="O4" s="53" t="s">
        <v>44</v>
      </c>
      <c r="P4" s="40">
        <v>0.26</v>
      </c>
      <c r="Q4" s="41">
        <v>0.13</v>
      </c>
      <c r="R4" s="42">
        <v>0.06</v>
      </c>
      <c r="S4" s="40">
        <v>0.36</v>
      </c>
      <c r="T4" s="41">
        <v>0.19</v>
      </c>
      <c r="U4" s="42">
        <v>0.09</v>
      </c>
      <c r="V4" s="39">
        <v>1</v>
      </c>
      <c r="W4" s="43">
        <v>1.39</v>
      </c>
      <c r="X4" s="44">
        <v>5.88</v>
      </c>
      <c r="Y4" s="39">
        <v>0.97</v>
      </c>
      <c r="Z4" s="43">
        <v>0.81</v>
      </c>
      <c r="AA4" s="44">
        <v>0.3</v>
      </c>
    </row>
    <row r="5" spans="1:27" ht="15.75" thickBot="1" x14ac:dyDescent="0.3">
      <c r="A5" s="10" t="str">
        <f>ALL_Regular_1!H280</f>
        <v>regular and wrist</v>
      </c>
      <c r="B5" s="10">
        <f>ALL_Regular_1!I280</f>
        <v>0.73566000000000031</v>
      </c>
      <c r="C5" s="10">
        <f>ALL_Regular_1!J280</f>
        <v>0.7263980528666667</v>
      </c>
      <c r="E5" s="12" t="s">
        <v>32</v>
      </c>
      <c r="F5" s="19">
        <v>0.99</v>
      </c>
      <c r="G5" s="20">
        <f>B7</f>
        <v>0.96216666666666684</v>
      </c>
      <c r="H5" s="23">
        <v>1.03</v>
      </c>
      <c r="I5" s="24">
        <f>B10</f>
        <v>0.9366933333333336</v>
      </c>
      <c r="J5" s="19">
        <v>0.99</v>
      </c>
      <c r="K5" s="20">
        <f>B4</f>
        <v>1.5800300000000003</v>
      </c>
      <c r="N5" s="54" t="s">
        <v>43</v>
      </c>
      <c r="O5" s="55" t="s">
        <v>45</v>
      </c>
      <c r="P5" s="31">
        <v>0.77</v>
      </c>
      <c r="Q5" s="27">
        <v>0.99</v>
      </c>
      <c r="R5" s="32">
        <v>3.35</v>
      </c>
      <c r="S5" s="31">
        <v>0.82</v>
      </c>
      <c r="T5" s="27">
        <v>0.7</v>
      </c>
      <c r="U5" s="32">
        <v>0.28999999999999998</v>
      </c>
      <c r="V5" s="29">
        <v>0.94</v>
      </c>
      <c r="W5" s="10">
        <v>1.22</v>
      </c>
      <c r="X5" s="30">
        <v>4.5199999999999996</v>
      </c>
      <c r="Y5" s="29">
        <v>0.85</v>
      </c>
      <c r="Z5" s="10">
        <v>0.72</v>
      </c>
      <c r="AA5" s="30">
        <v>0.28000000000000003</v>
      </c>
    </row>
    <row r="6" spans="1:27" x14ac:dyDescent="0.25">
      <c r="A6" s="10" t="str">
        <f>ALL_Regular_2!H280</f>
        <v>regular and hip</v>
      </c>
      <c r="B6" s="10">
        <f>ALL_Regular_2!I280</f>
        <v>0.81004666666666669</v>
      </c>
      <c r="C6" s="10">
        <f>ALL_Regular_2!J280</f>
        <v>0.80376968754494471</v>
      </c>
      <c r="N6" s="54" t="s">
        <v>43</v>
      </c>
      <c r="O6" s="55" t="s">
        <v>46</v>
      </c>
      <c r="P6" s="31">
        <v>1.06</v>
      </c>
      <c r="Q6" s="27">
        <v>1.54</v>
      </c>
      <c r="R6" s="32">
        <v>8.11</v>
      </c>
      <c r="S6" s="31">
        <v>0.97</v>
      </c>
      <c r="T6" s="27">
        <v>0.74</v>
      </c>
      <c r="U6" s="32">
        <v>0.21</v>
      </c>
      <c r="V6" s="29">
        <v>1</v>
      </c>
      <c r="W6" s="10">
        <v>0.94</v>
      </c>
      <c r="X6" s="30">
        <v>1.36</v>
      </c>
      <c r="Y6" s="29">
        <v>0.95</v>
      </c>
      <c r="Z6" s="10">
        <v>0.75</v>
      </c>
      <c r="AA6" s="30">
        <v>0.6</v>
      </c>
    </row>
    <row r="7" spans="1:27" ht="15.75" thickBot="1" x14ac:dyDescent="0.3">
      <c r="A7" s="10" t="str">
        <f>ALL_Regular_3!H280</f>
        <v>regular and ankle</v>
      </c>
      <c r="B7" s="10">
        <f>ALL_Regular_3!I280</f>
        <v>0.96216666666666684</v>
      </c>
      <c r="C7" s="10">
        <f>ALL_Regular_3!J280</f>
        <v>0.95007790898581812</v>
      </c>
      <c r="N7" s="56" t="s">
        <v>43</v>
      </c>
      <c r="O7" s="57" t="s">
        <v>37</v>
      </c>
      <c r="P7" s="33">
        <f>B5</f>
        <v>0.73566000000000031</v>
      </c>
      <c r="Q7" s="34">
        <f>B8</f>
        <v>0.9702599999999999</v>
      </c>
      <c r="R7" s="35">
        <f>B2</f>
        <v>3.6815066666666665</v>
      </c>
      <c r="S7" s="33">
        <f>C5</f>
        <v>0.7263980528666667</v>
      </c>
      <c r="T7" s="34">
        <f>C8</f>
        <v>0.76823474738836606</v>
      </c>
      <c r="U7" s="35">
        <f>C2</f>
        <v>0.19635747629069178</v>
      </c>
      <c r="V7" s="36"/>
      <c r="W7" s="37"/>
      <c r="X7" s="38"/>
      <c r="Y7" s="36"/>
      <c r="Z7" s="37"/>
      <c r="AA7" s="38"/>
    </row>
    <row r="8" spans="1:27" x14ac:dyDescent="0.25">
      <c r="A8" s="10" t="str">
        <f>ALL_SemiRegular_1!H280</f>
        <v>semiregular and wrist</v>
      </c>
      <c r="B8" s="10">
        <f>ALL_SemiRegular_1!I280</f>
        <v>0.9702599999999999</v>
      </c>
      <c r="C8" s="10">
        <f>ALL_SemiRegular_1!J280</f>
        <v>0.76823474738836606</v>
      </c>
      <c r="N8" s="52" t="s">
        <v>31</v>
      </c>
      <c r="O8" s="53" t="s">
        <v>44</v>
      </c>
      <c r="P8" s="40">
        <v>0.62</v>
      </c>
      <c r="Q8" s="41">
        <v>0.22</v>
      </c>
      <c r="R8" s="42">
        <v>0.12</v>
      </c>
      <c r="S8" s="40">
        <v>0.75</v>
      </c>
      <c r="T8" s="41">
        <v>0.33</v>
      </c>
      <c r="U8" s="42">
        <v>0.17</v>
      </c>
      <c r="V8" s="39">
        <v>0.98</v>
      </c>
      <c r="W8" s="43">
        <v>1.28</v>
      </c>
      <c r="X8" s="44">
        <v>1.29</v>
      </c>
      <c r="Y8" s="39">
        <v>0.98</v>
      </c>
      <c r="Z8" s="43">
        <v>0.84</v>
      </c>
      <c r="AA8" s="44">
        <v>0.81</v>
      </c>
    </row>
    <row r="9" spans="1:27" x14ac:dyDescent="0.25">
      <c r="A9" s="10" t="str">
        <f>ALL_SemiRegular_2!H280</f>
        <v>semiregular and hip</v>
      </c>
      <c r="B9" s="10">
        <f>ALL_SemiRegular_2!I280</f>
        <v>0.99902666666666662</v>
      </c>
      <c r="C9" s="10">
        <f>ALL_SemiRegular_2!J280</f>
        <v>0.78178351651624878</v>
      </c>
      <c r="N9" s="54" t="s">
        <v>31</v>
      </c>
      <c r="O9" s="55" t="s">
        <v>45</v>
      </c>
      <c r="P9" s="31">
        <v>0.68</v>
      </c>
      <c r="Q9" s="27">
        <v>0.91</v>
      </c>
      <c r="R9" s="32">
        <v>3.01</v>
      </c>
      <c r="S9" s="31">
        <v>0.68</v>
      </c>
      <c r="T9" s="27">
        <v>0.63</v>
      </c>
      <c r="U9" s="32">
        <v>0.32</v>
      </c>
      <c r="V9" s="29">
        <v>1.17</v>
      </c>
      <c r="W9" s="10">
        <v>1.4</v>
      </c>
      <c r="X9" s="30">
        <v>5.58</v>
      </c>
      <c r="Y9" s="29">
        <v>0.8</v>
      </c>
      <c r="Z9" s="10">
        <v>0.7</v>
      </c>
      <c r="AA9" s="30">
        <v>0.27</v>
      </c>
    </row>
    <row r="10" spans="1:27" x14ac:dyDescent="0.25">
      <c r="A10" s="10" t="str">
        <f>ALL_SemiRegular_3!H280</f>
        <v>semiregular and ankle</v>
      </c>
      <c r="B10" s="10">
        <f>ALL_SemiRegular_3!I280</f>
        <v>0.9366933333333336</v>
      </c>
      <c r="C10" s="10">
        <f>ALL_SemiRegular_3!J280</f>
        <v>0.86363887236991299</v>
      </c>
      <c r="N10" s="54" t="s">
        <v>31</v>
      </c>
      <c r="O10" s="55" t="s">
        <v>46</v>
      </c>
      <c r="P10" s="31">
        <v>1.01</v>
      </c>
      <c r="Q10" s="27">
        <v>1.46</v>
      </c>
      <c r="R10" s="32">
        <v>1.57</v>
      </c>
      <c r="S10" s="31">
        <v>0.96</v>
      </c>
      <c r="T10" s="27">
        <v>0.75</v>
      </c>
      <c r="U10" s="32">
        <v>0.56999999999999995</v>
      </c>
      <c r="V10" s="29">
        <v>0.89</v>
      </c>
      <c r="W10" s="10">
        <v>0.78</v>
      </c>
      <c r="X10" s="30">
        <v>0.64</v>
      </c>
      <c r="Y10" s="29">
        <v>0.87</v>
      </c>
      <c r="Z10" s="10">
        <v>0.74</v>
      </c>
      <c r="AA10" s="30">
        <v>0.6</v>
      </c>
    </row>
    <row r="11" spans="1:27" ht="15.75" thickBot="1" x14ac:dyDescent="0.3">
      <c r="N11" s="56" t="s">
        <v>31</v>
      </c>
      <c r="O11" s="57" t="s">
        <v>37</v>
      </c>
      <c r="P11" s="33">
        <f>B6</f>
        <v>0.81004666666666669</v>
      </c>
      <c r="Q11" s="34">
        <f>B9</f>
        <v>0.99902666666666662</v>
      </c>
      <c r="R11" s="35">
        <f>B3</f>
        <v>3.3828799999999997</v>
      </c>
      <c r="S11" s="33">
        <f>C6</f>
        <v>0.80376968754494471</v>
      </c>
      <c r="T11" s="34">
        <f>C9</f>
        <v>0.78178351651624878</v>
      </c>
      <c r="U11" s="35">
        <f>C3</f>
        <v>0.19330103607782012</v>
      </c>
      <c r="V11" s="36"/>
      <c r="W11" s="37"/>
      <c r="X11" s="38"/>
      <c r="Y11" s="36"/>
      <c r="Z11" s="37"/>
      <c r="AA11" s="38"/>
    </row>
    <row r="12" spans="1:27" x14ac:dyDescent="0.25">
      <c r="N12" s="52" t="s">
        <v>47</v>
      </c>
      <c r="O12" s="53" t="s">
        <v>44</v>
      </c>
      <c r="P12" s="40">
        <v>0.57999999999999996</v>
      </c>
      <c r="Q12" s="41">
        <v>0.49</v>
      </c>
      <c r="R12" s="42">
        <v>0.6</v>
      </c>
      <c r="S12" s="40">
        <v>0.73</v>
      </c>
      <c r="T12" s="41">
        <v>0.63</v>
      </c>
      <c r="U12" s="42">
        <v>0.7</v>
      </c>
      <c r="V12" s="39">
        <v>0.77</v>
      </c>
      <c r="W12" s="43">
        <v>1.03</v>
      </c>
      <c r="X12" s="44">
        <v>1.1499999999999999</v>
      </c>
      <c r="Y12" s="39">
        <v>0.87</v>
      </c>
      <c r="Z12" s="43">
        <v>0.81</v>
      </c>
      <c r="AA12" s="44">
        <v>0.86</v>
      </c>
    </row>
    <row r="13" spans="1:27" x14ac:dyDescent="0.25">
      <c r="N13" s="54" t="s">
        <v>47</v>
      </c>
      <c r="O13" s="55" t="s">
        <v>45</v>
      </c>
      <c r="P13" s="31">
        <v>0.75</v>
      </c>
      <c r="Q13" s="27">
        <v>0.89</v>
      </c>
      <c r="R13" s="32">
        <v>1.64</v>
      </c>
      <c r="S13" s="31">
        <v>0.81</v>
      </c>
      <c r="T13" s="27">
        <v>0.71</v>
      </c>
      <c r="U13" s="32">
        <v>0.5</v>
      </c>
      <c r="V13" s="29">
        <v>0.99</v>
      </c>
      <c r="W13" s="10">
        <v>1.2</v>
      </c>
      <c r="X13" s="30">
        <v>5.0999999999999996</v>
      </c>
      <c r="Y13" s="29">
        <v>0.86</v>
      </c>
      <c r="Z13" s="10">
        <v>0.74</v>
      </c>
      <c r="AA13" s="30">
        <v>0.28999999999999998</v>
      </c>
    </row>
    <row r="14" spans="1:27" x14ac:dyDescent="0.25">
      <c r="N14" s="54" t="s">
        <v>47</v>
      </c>
      <c r="O14" s="55" t="s">
        <v>46</v>
      </c>
      <c r="P14" s="31">
        <v>0.95</v>
      </c>
      <c r="Q14" s="27">
        <v>1.29</v>
      </c>
      <c r="R14" s="32">
        <v>1.3</v>
      </c>
      <c r="S14" s="31">
        <v>0.9</v>
      </c>
      <c r="T14" s="27">
        <v>0.76</v>
      </c>
      <c r="U14" s="32">
        <v>0.71</v>
      </c>
      <c r="V14" s="29">
        <v>0.96</v>
      </c>
      <c r="W14" s="10">
        <v>0.92</v>
      </c>
      <c r="X14" s="30">
        <v>0.99</v>
      </c>
      <c r="Y14" s="29">
        <v>0.91</v>
      </c>
      <c r="Z14" s="10">
        <v>0.78</v>
      </c>
      <c r="AA14" s="30">
        <v>0.74</v>
      </c>
    </row>
    <row r="15" spans="1:27" ht="15.75" thickBot="1" x14ac:dyDescent="0.3">
      <c r="N15" s="56" t="s">
        <v>47</v>
      </c>
      <c r="O15" s="57" t="s">
        <v>37</v>
      </c>
      <c r="P15" s="33">
        <f>B7</f>
        <v>0.96216666666666684</v>
      </c>
      <c r="Q15" s="34">
        <f>B10</f>
        <v>0.9366933333333336</v>
      </c>
      <c r="R15" s="35">
        <f>B4</f>
        <v>1.5800300000000003</v>
      </c>
      <c r="S15" s="33">
        <f>C7</f>
        <v>0.95007790898581812</v>
      </c>
      <c r="T15" s="34">
        <f>C10</f>
        <v>0.86363887236991299</v>
      </c>
      <c r="U15" s="35">
        <f>C4</f>
        <v>0.5399734204670168</v>
      </c>
      <c r="V15" s="36"/>
      <c r="W15" s="37"/>
      <c r="X15" s="38"/>
      <c r="Y15" s="36"/>
      <c r="Z15" s="37"/>
      <c r="AA15" s="38"/>
    </row>
  </sheetData>
  <mergeCells count="9">
    <mergeCell ref="Y2:AA2"/>
    <mergeCell ref="P1:U1"/>
    <mergeCell ref="V1:AA1"/>
    <mergeCell ref="F1:G1"/>
    <mergeCell ref="H1:I1"/>
    <mergeCell ref="J1:K1"/>
    <mergeCell ref="P2:R2"/>
    <mergeCell ref="S2:U2"/>
    <mergeCell ref="V2:X2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80"/>
  <sheetViews>
    <sheetView topLeftCell="A263" workbookViewId="0">
      <selection activeCell="J281" sqref="J28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1</v>
      </c>
      <c r="D2">
        <v>280</v>
      </c>
      <c r="E2">
        <v>5</v>
      </c>
      <c r="F2">
        <v>1308</v>
      </c>
      <c r="G2">
        <v>0.98245614035087703</v>
      </c>
      <c r="H2">
        <v>0.17632241813602001</v>
      </c>
      <c r="I2">
        <v>0.30520000000000003</v>
      </c>
      <c r="J2">
        <v>0.29898558462359798</v>
      </c>
    </row>
    <row r="3" spans="1:10" x14ac:dyDescent="0.25">
      <c r="A3">
        <v>1</v>
      </c>
      <c r="B3" t="s">
        <v>11</v>
      </c>
      <c r="C3">
        <v>1</v>
      </c>
      <c r="D3">
        <v>68</v>
      </c>
      <c r="E3">
        <v>249</v>
      </c>
      <c r="F3">
        <v>250</v>
      </c>
      <c r="G3">
        <v>0.214511041009463</v>
      </c>
      <c r="H3">
        <v>0.213836477987421</v>
      </c>
      <c r="I3">
        <v>1.5980000000000001</v>
      </c>
      <c r="J3">
        <v>0.214173228346456</v>
      </c>
    </row>
    <row r="4" spans="1:10" x14ac:dyDescent="0.25">
      <c r="A4">
        <v>1</v>
      </c>
      <c r="B4" t="s">
        <v>12</v>
      </c>
      <c r="C4">
        <v>1</v>
      </c>
      <c r="D4">
        <v>245</v>
      </c>
      <c r="E4">
        <v>60</v>
      </c>
      <c r="F4">
        <v>855</v>
      </c>
      <c r="G4">
        <v>0.80327868852458995</v>
      </c>
      <c r="H4">
        <v>0.222727272727272</v>
      </c>
      <c r="I4">
        <v>0.43530000000000002</v>
      </c>
      <c r="J4">
        <v>0.348754448398576</v>
      </c>
    </row>
    <row r="5" spans="1:10" x14ac:dyDescent="0.25">
      <c r="A5">
        <v>1</v>
      </c>
      <c r="B5" t="s">
        <v>10</v>
      </c>
      <c r="C5">
        <v>2</v>
      </c>
      <c r="D5">
        <v>438</v>
      </c>
      <c r="E5">
        <v>1</v>
      </c>
      <c r="F5">
        <v>994</v>
      </c>
      <c r="G5">
        <v>0.997722095671981</v>
      </c>
      <c r="H5">
        <v>0.30586592178770899</v>
      </c>
      <c r="I5">
        <v>0.47170000000000001</v>
      </c>
      <c r="J5">
        <v>0.46819882415820402</v>
      </c>
    </row>
    <row r="6" spans="1:10" x14ac:dyDescent="0.25">
      <c r="A6">
        <v>1</v>
      </c>
      <c r="B6" t="s">
        <v>11</v>
      </c>
      <c r="C6">
        <v>2</v>
      </c>
      <c r="D6">
        <v>17</v>
      </c>
      <c r="E6">
        <v>45</v>
      </c>
      <c r="F6">
        <v>317</v>
      </c>
      <c r="G6">
        <v>0.27419354838709598</v>
      </c>
      <c r="H6">
        <v>5.0898203592814301E-2</v>
      </c>
      <c r="I6">
        <v>0.3216</v>
      </c>
      <c r="J6">
        <v>8.5858585858585801E-2</v>
      </c>
    </row>
    <row r="7" spans="1:10" x14ac:dyDescent="0.25">
      <c r="A7">
        <v>1</v>
      </c>
      <c r="B7" t="s">
        <v>12</v>
      </c>
      <c r="C7">
        <v>2</v>
      </c>
      <c r="D7">
        <v>125</v>
      </c>
      <c r="E7">
        <v>23</v>
      </c>
      <c r="F7">
        <v>1131</v>
      </c>
      <c r="G7">
        <v>0.84459459459459396</v>
      </c>
      <c r="H7">
        <v>9.9522292993630496E-2</v>
      </c>
      <c r="I7">
        <v>0.21340000000000001</v>
      </c>
      <c r="J7">
        <v>0.178062678062678</v>
      </c>
    </row>
    <row r="8" spans="1:10" x14ac:dyDescent="0.25">
      <c r="A8">
        <v>1</v>
      </c>
      <c r="B8" t="s">
        <v>10</v>
      </c>
      <c r="C8">
        <v>3</v>
      </c>
      <c r="D8">
        <v>933</v>
      </c>
      <c r="E8">
        <v>42</v>
      </c>
      <c r="F8">
        <v>44</v>
      </c>
      <c r="G8">
        <v>0.95692307692307599</v>
      </c>
      <c r="H8">
        <v>0.95496417604912998</v>
      </c>
      <c r="I8">
        <v>1.0427</v>
      </c>
      <c r="J8">
        <v>0.955942622950819</v>
      </c>
    </row>
    <row r="9" spans="1:10" x14ac:dyDescent="0.25">
      <c r="A9">
        <v>1</v>
      </c>
      <c r="B9" t="s">
        <v>11</v>
      </c>
      <c r="C9">
        <v>3</v>
      </c>
      <c r="D9">
        <v>161</v>
      </c>
      <c r="E9">
        <v>33</v>
      </c>
      <c r="F9">
        <v>43</v>
      </c>
      <c r="G9">
        <v>0.82989690721649401</v>
      </c>
      <c r="H9">
        <v>0.789215686274509</v>
      </c>
      <c r="I9">
        <v>0.97489999999999999</v>
      </c>
      <c r="J9">
        <v>0.80904522613065299</v>
      </c>
    </row>
    <row r="10" spans="1:10" x14ac:dyDescent="0.25">
      <c r="A10">
        <v>1</v>
      </c>
      <c r="B10" t="s">
        <v>12</v>
      </c>
      <c r="C10">
        <v>3</v>
      </c>
      <c r="D10">
        <v>612</v>
      </c>
      <c r="E10">
        <v>57</v>
      </c>
      <c r="F10">
        <v>124</v>
      </c>
      <c r="G10">
        <v>0.91479820627802599</v>
      </c>
      <c r="H10">
        <v>0.83152173913043403</v>
      </c>
      <c r="I10">
        <v>0.95309999999999995</v>
      </c>
      <c r="J10">
        <v>0.87117437722419899</v>
      </c>
    </row>
    <row r="11" spans="1:10" x14ac:dyDescent="0.25">
      <c r="A11">
        <v>2</v>
      </c>
      <c r="B11" t="s">
        <v>10</v>
      </c>
      <c r="C11">
        <v>1</v>
      </c>
      <c r="D11">
        <v>231</v>
      </c>
      <c r="E11">
        <v>0</v>
      </c>
      <c r="F11">
        <v>1984</v>
      </c>
      <c r="G11">
        <v>1</v>
      </c>
      <c r="H11">
        <v>0.10428893905191799</v>
      </c>
      <c r="I11">
        <v>0.19040000000000001</v>
      </c>
      <c r="J11">
        <v>0.188879803761242</v>
      </c>
    </row>
    <row r="12" spans="1:10" x14ac:dyDescent="0.25">
      <c r="A12">
        <v>2</v>
      </c>
      <c r="B12" t="s">
        <v>11</v>
      </c>
      <c r="C12">
        <v>1</v>
      </c>
      <c r="D12">
        <v>89</v>
      </c>
      <c r="E12">
        <v>338</v>
      </c>
      <c r="F12">
        <v>340</v>
      </c>
      <c r="G12">
        <v>0.20843091334894601</v>
      </c>
      <c r="H12">
        <v>0.20745920745920701</v>
      </c>
      <c r="I12">
        <v>1.9770000000000001</v>
      </c>
      <c r="J12">
        <v>0.20794392523364399</v>
      </c>
    </row>
    <row r="13" spans="1:10" x14ac:dyDescent="0.25">
      <c r="A13">
        <v>2</v>
      </c>
      <c r="B13" t="s">
        <v>12</v>
      </c>
      <c r="C13">
        <v>1</v>
      </c>
      <c r="D13">
        <v>194</v>
      </c>
      <c r="E13">
        <v>12</v>
      </c>
      <c r="F13">
        <v>893</v>
      </c>
      <c r="G13">
        <v>0.94174757281553401</v>
      </c>
      <c r="H13">
        <v>0.17847286108555599</v>
      </c>
      <c r="I13">
        <v>0.31990000000000002</v>
      </c>
      <c r="J13">
        <v>0.30007733952049398</v>
      </c>
    </row>
    <row r="14" spans="1:10" x14ac:dyDescent="0.25">
      <c r="A14">
        <v>2</v>
      </c>
      <c r="B14" t="s">
        <v>10</v>
      </c>
      <c r="C14">
        <v>2</v>
      </c>
      <c r="D14">
        <v>632</v>
      </c>
      <c r="E14">
        <v>0</v>
      </c>
      <c r="F14">
        <v>1183</v>
      </c>
      <c r="G14">
        <v>1</v>
      </c>
      <c r="H14">
        <v>0.34820936639118399</v>
      </c>
      <c r="I14">
        <v>0.51719999999999999</v>
      </c>
      <c r="J14">
        <v>0.51655087862688998</v>
      </c>
    </row>
    <row r="15" spans="1:10" x14ac:dyDescent="0.25">
      <c r="A15">
        <v>2</v>
      </c>
      <c r="B15" t="s">
        <v>11</v>
      </c>
      <c r="C15">
        <v>2</v>
      </c>
      <c r="D15">
        <v>110</v>
      </c>
      <c r="E15">
        <v>112</v>
      </c>
      <c r="F15">
        <v>113</v>
      </c>
      <c r="G15">
        <v>0.49549549549549499</v>
      </c>
      <c r="H15">
        <v>0.49327354260089601</v>
      </c>
      <c r="I15">
        <v>1.0276000000000001</v>
      </c>
      <c r="J15">
        <v>0.49438202247190999</v>
      </c>
    </row>
    <row r="16" spans="1:10" x14ac:dyDescent="0.25">
      <c r="A16">
        <v>2</v>
      </c>
      <c r="B16" t="s">
        <v>12</v>
      </c>
      <c r="C16">
        <v>2</v>
      </c>
      <c r="D16">
        <v>334</v>
      </c>
      <c r="E16">
        <v>12</v>
      </c>
      <c r="F16">
        <v>612</v>
      </c>
      <c r="G16">
        <v>0.96531791907514397</v>
      </c>
      <c r="H16">
        <v>0.35306553911205002</v>
      </c>
      <c r="I16">
        <v>0.53790000000000004</v>
      </c>
      <c r="J16">
        <v>0.51702786377708898</v>
      </c>
    </row>
    <row r="17" spans="1:10" x14ac:dyDescent="0.25">
      <c r="A17">
        <v>2</v>
      </c>
      <c r="B17" t="s">
        <v>10</v>
      </c>
      <c r="C17">
        <v>3</v>
      </c>
      <c r="D17">
        <v>1023</v>
      </c>
      <c r="E17">
        <v>5</v>
      </c>
      <c r="F17">
        <v>392</v>
      </c>
      <c r="G17">
        <v>0.99513618677042803</v>
      </c>
      <c r="H17">
        <v>0.722968197879858</v>
      </c>
      <c r="I17">
        <v>0.84399999999999997</v>
      </c>
      <c r="J17">
        <v>0.83749488334015498</v>
      </c>
    </row>
    <row r="18" spans="1:10" x14ac:dyDescent="0.25">
      <c r="A18">
        <v>2</v>
      </c>
      <c r="B18" t="s">
        <v>11</v>
      </c>
      <c r="C18">
        <v>3</v>
      </c>
      <c r="D18">
        <v>78</v>
      </c>
      <c r="E18">
        <v>170</v>
      </c>
      <c r="F18">
        <v>173</v>
      </c>
      <c r="G18">
        <v>0.31451612903225801</v>
      </c>
      <c r="H18">
        <v>0.31075697211155301</v>
      </c>
      <c r="I18">
        <v>1.1567000000000001</v>
      </c>
      <c r="J18">
        <v>0.31262525050100198</v>
      </c>
    </row>
    <row r="19" spans="1:10" x14ac:dyDescent="0.25">
      <c r="A19">
        <v>2</v>
      </c>
      <c r="B19" t="s">
        <v>12</v>
      </c>
      <c r="C19">
        <v>3</v>
      </c>
      <c r="D19">
        <v>508</v>
      </c>
      <c r="E19">
        <v>44</v>
      </c>
      <c r="F19">
        <v>231</v>
      </c>
      <c r="G19">
        <v>0.92028985507246297</v>
      </c>
      <c r="H19">
        <v>0.68741542625169105</v>
      </c>
      <c r="I19">
        <v>0.85780000000000001</v>
      </c>
      <c r="J19">
        <v>0.78698683191324503</v>
      </c>
    </row>
    <row r="20" spans="1:10" x14ac:dyDescent="0.25">
      <c r="A20">
        <v>3</v>
      </c>
      <c r="B20" t="s">
        <v>10</v>
      </c>
      <c r="C20">
        <v>1</v>
      </c>
      <c r="D20">
        <v>301</v>
      </c>
      <c r="E20">
        <v>0</v>
      </c>
      <c r="F20">
        <v>1502</v>
      </c>
      <c r="G20">
        <v>1</v>
      </c>
      <c r="H20">
        <v>0.16694398225180199</v>
      </c>
      <c r="I20">
        <v>0.28770000000000001</v>
      </c>
      <c r="J20">
        <v>0.28612167300380198</v>
      </c>
    </row>
    <row r="21" spans="1:10" x14ac:dyDescent="0.25">
      <c r="A21">
        <v>3</v>
      </c>
      <c r="B21" t="s">
        <v>11</v>
      </c>
      <c r="C21">
        <v>1</v>
      </c>
      <c r="D21">
        <v>69</v>
      </c>
      <c r="E21">
        <v>282</v>
      </c>
      <c r="F21">
        <v>283</v>
      </c>
      <c r="G21">
        <v>0.19658119658119599</v>
      </c>
      <c r="H21">
        <v>0.19602272727272699</v>
      </c>
      <c r="I21">
        <v>1.5713999999999999</v>
      </c>
      <c r="J21">
        <v>0.19630156472261701</v>
      </c>
    </row>
    <row r="22" spans="1:10" x14ac:dyDescent="0.25">
      <c r="A22">
        <v>3</v>
      </c>
      <c r="B22" t="s">
        <v>12</v>
      </c>
      <c r="C22">
        <v>1</v>
      </c>
      <c r="D22">
        <v>222</v>
      </c>
      <c r="E22">
        <v>38</v>
      </c>
      <c r="F22">
        <v>948</v>
      </c>
      <c r="G22">
        <v>0.85384615384615303</v>
      </c>
      <c r="H22">
        <v>0.18974358974358899</v>
      </c>
      <c r="I22">
        <v>0.3659</v>
      </c>
      <c r="J22">
        <v>0.31048951048951001</v>
      </c>
    </row>
    <row r="23" spans="1:10" x14ac:dyDescent="0.25">
      <c r="A23">
        <v>3</v>
      </c>
      <c r="B23" t="s">
        <v>10</v>
      </c>
      <c r="C23">
        <v>2</v>
      </c>
      <c r="D23">
        <v>649</v>
      </c>
      <c r="E23">
        <v>1</v>
      </c>
      <c r="F23">
        <v>804</v>
      </c>
      <c r="G23">
        <v>0.99846153846153796</v>
      </c>
      <c r="H23">
        <v>0.44666207845836198</v>
      </c>
      <c r="I23">
        <v>0.62009999999999998</v>
      </c>
      <c r="J23">
        <v>0.61721350451735602</v>
      </c>
    </row>
    <row r="24" spans="1:10" x14ac:dyDescent="0.25">
      <c r="A24">
        <v>3</v>
      </c>
      <c r="B24" t="s">
        <v>11</v>
      </c>
      <c r="C24">
        <v>2</v>
      </c>
      <c r="D24">
        <v>108</v>
      </c>
      <c r="E24">
        <v>306</v>
      </c>
      <c r="F24">
        <v>307</v>
      </c>
      <c r="G24">
        <v>0.26086956521739102</v>
      </c>
      <c r="H24">
        <v>0.260240963855421</v>
      </c>
      <c r="I24">
        <v>1.8527</v>
      </c>
      <c r="J24">
        <v>0.26055488540410099</v>
      </c>
    </row>
    <row r="25" spans="1:10" x14ac:dyDescent="0.25">
      <c r="A25">
        <v>3</v>
      </c>
      <c r="B25" t="s">
        <v>12</v>
      </c>
      <c r="C25">
        <v>2</v>
      </c>
      <c r="D25">
        <v>558</v>
      </c>
      <c r="E25">
        <v>89</v>
      </c>
      <c r="F25">
        <v>223</v>
      </c>
      <c r="G25">
        <v>0.86244204018547099</v>
      </c>
      <c r="H25">
        <v>0.714468629961587</v>
      </c>
      <c r="I25">
        <v>0.90920000000000001</v>
      </c>
      <c r="J25">
        <v>0.78151260504201603</v>
      </c>
    </row>
    <row r="26" spans="1:10" x14ac:dyDescent="0.25">
      <c r="A26">
        <v>3</v>
      </c>
      <c r="B26" t="s">
        <v>10</v>
      </c>
      <c r="C26">
        <v>3</v>
      </c>
      <c r="D26">
        <v>1051</v>
      </c>
      <c r="E26">
        <v>44</v>
      </c>
      <c r="F26">
        <v>45</v>
      </c>
      <c r="G26">
        <v>0.95981735159817305</v>
      </c>
      <c r="H26">
        <v>0.95894160583941601</v>
      </c>
      <c r="I26">
        <v>1.0407999999999999</v>
      </c>
      <c r="J26">
        <v>0.95937927886809604</v>
      </c>
    </row>
    <row r="27" spans="1:10" x14ac:dyDescent="0.25">
      <c r="A27">
        <v>3</v>
      </c>
      <c r="B27" t="s">
        <v>11</v>
      </c>
      <c r="C27">
        <v>3</v>
      </c>
      <c r="D27">
        <v>188</v>
      </c>
      <c r="E27">
        <v>50</v>
      </c>
      <c r="F27">
        <v>52</v>
      </c>
      <c r="G27">
        <v>0.78991596638655404</v>
      </c>
      <c r="H27">
        <v>0.78333333333333299</v>
      </c>
      <c r="I27">
        <v>1.0713999999999999</v>
      </c>
      <c r="J27">
        <v>0.78661087866108703</v>
      </c>
    </row>
    <row r="28" spans="1:10" x14ac:dyDescent="0.25">
      <c r="A28">
        <v>3</v>
      </c>
      <c r="B28" t="s">
        <v>12</v>
      </c>
      <c r="C28">
        <v>3</v>
      </c>
      <c r="D28">
        <v>651</v>
      </c>
      <c r="E28">
        <v>47</v>
      </c>
      <c r="F28">
        <v>82</v>
      </c>
      <c r="G28">
        <v>0.93266475644699098</v>
      </c>
      <c r="H28">
        <v>0.88813096862210095</v>
      </c>
      <c r="I28">
        <v>0.97629999999999995</v>
      </c>
      <c r="J28">
        <v>0.90985324947589097</v>
      </c>
    </row>
    <row r="29" spans="1:10" x14ac:dyDescent="0.25">
      <c r="A29">
        <v>4</v>
      </c>
      <c r="B29" t="s">
        <v>10</v>
      </c>
      <c r="C29">
        <v>1</v>
      </c>
      <c r="D29">
        <v>254</v>
      </c>
      <c r="E29">
        <v>1</v>
      </c>
      <c r="F29">
        <v>1691</v>
      </c>
      <c r="G29">
        <v>0.99607843137254903</v>
      </c>
      <c r="H29">
        <v>0.13059125964010199</v>
      </c>
      <c r="I29">
        <v>0.2334</v>
      </c>
      <c r="J29">
        <v>0.23090909090909001</v>
      </c>
    </row>
    <row r="30" spans="1:10" x14ac:dyDescent="0.25">
      <c r="A30">
        <v>4</v>
      </c>
      <c r="B30" t="s">
        <v>11</v>
      </c>
      <c r="C30">
        <v>1</v>
      </c>
      <c r="D30">
        <v>48</v>
      </c>
      <c r="E30">
        <v>209</v>
      </c>
      <c r="F30">
        <v>211</v>
      </c>
      <c r="G30">
        <v>0.18677042801556401</v>
      </c>
      <c r="H30">
        <v>0.18532818532818501</v>
      </c>
      <c r="I30">
        <v>1.1359999999999999</v>
      </c>
      <c r="J30">
        <v>0.186046511627907</v>
      </c>
    </row>
    <row r="31" spans="1:10" x14ac:dyDescent="0.25">
      <c r="A31">
        <v>4</v>
      </c>
      <c r="B31" t="s">
        <v>12</v>
      </c>
      <c r="C31">
        <v>1</v>
      </c>
      <c r="D31">
        <v>228</v>
      </c>
      <c r="E31">
        <v>48</v>
      </c>
      <c r="F31">
        <v>722</v>
      </c>
      <c r="G31">
        <v>0.82608695652173902</v>
      </c>
      <c r="H31">
        <v>0.24</v>
      </c>
      <c r="I31">
        <v>0.45279999999999998</v>
      </c>
      <c r="J31">
        <v>0.37194127243066799</v>
      </c>
    </row>
    <row r="32" spans="1:10" x14ac:dyDescent="0.25">
      <c r="A32">
        <v>4</v>
      </c>
      <c r="B32" t="s">
        <v>10</v>
      </c>
      <c r="C32">
        <v>2</v>
      </c>
      <c r="D32">
        <v>546</v>
      </c>
      <c r="E32">
        <v>2</v>
      </c>
      <c r="F32">
        <v>1105</v>
      </c>
      <c r="G32">
        <v>0.99635036496350304</v>
      </c>
      <c r="H32">
        <v>0.33070866141732203</v>
      </c>
      <c r="I32">
        <v>0.50049999999999994</v>
      </c>
      <c r="J32">
        <v>0.49658935879945398</v>
      </c>
    </row>
    <row r="33" spans="1:10" x14ac:dyDescent="0.25">
      <c r="A33">
        <v>4</v>
      </c>
      <c r="B33" t="s">
        <v>11</v>
      </c>
      <c r="C33">
        <v>2</v>
      </c>
      <c r="D33">
        <v>71</v>
      </c>
      <c r="E33">
        <v>58</v>
      </c>
      <c r="F33">
        <v>254</v>
      </c>
      <c r="G33">
        <v>0.55038759689922401</v>
      </c>
      <c r="H33">
        <v>0.21846153846153801</v>
      </c>
      <c r="I33">
        <v>0.5746</v>
      </c>
      <c r="J33">
        <v>0.31277533039647498</v>
      </c>
    </row>
    <row r="34" spans="1:10" x14ac:dyDescent="0.25">
      <c r="A34">
        <v>4</v>
      </c>
      <c r="B34" t="s">
        <v>12</v>
      </c>
      <c r="C34">
        <v>2</v>
      </c>
      <c r="D34">
        <v>304</v>
      </c>
      <c r="E34">
        <v>51</v>
      </c>
      <c r="F34">
        <v>566</v>
      </c>
      <c r="G34">
        <v>0.85633802816901405</v>
      </c>
      <c r="H34">
        <v>0.349425287356321</v>
      </c>
      <c r="I34">
        <v>0.58309999999999995</v>
      </c>
      <c r="J34">
        <v>0.49632653061224402</v>
      </c>
    </row>
    <row r="35" spans="1:10" x14ac:dyDescent="0.25">
      <c r="A35">
        <v>4</v>
      </c>
      <c r="B35" t="s">
        <v>10</v>
      </c>
      <c r="C35">
        <v>3</v>
      </c>
      <c r="D35">
        <v>970</v>
      </c>
      <c r="E35">
        <v>1</v>
      </c>
      <c r="F35">
        <v>260</v>
      </c>
      <c r="G35">
        <v>0.99897013388259503</v>
      </c>
      <c r="H35">
        <v>0.78861788617886097</v>
      </c>
      <c r="I35">
        <v>0.88280000000000003</v>
      </c>
      <c r="J35">
        <v>0.88141753748296203</v>
      </c>
    </row>
    <row r="36" spans="1:10" x14ac:dyDescent="0.25">
      <c r="A36">
        <v>4</v>
      </c>
      <c r="B36" t="s">
        <v>11</v>
      </c>
      <c r="C36">
        <v>3</v>
      </c>
      <c r="D36">
        <v>166</v>
      </c>
      <c r="E36">
        <v>100</v>
      </c>
      <c r="F36">
        <v>101</v>
      </c>
      <c r="G36">
        <v>0.62406015037593898</v>
      </c>
      <c r="H36">
        <v>0.62172284644194697</v>
      </c>
      <c r="I36">
        <v>1.1711</v>
      </c>
      <c r="J36">
        <v>0.622889305816135</v>
      </c>
    </row>
    <row r="37" spans="1:10" x14ac:dyDescent="0.25">
      <c r="A37">
        <v>4</v>
      </c>
      <c r="B37" t="s">
        <v>12</v>
      </c>
      <c r="C37">
        <v>3</v>
      </c>
      <c r="D37">
        <v>516</v>
      </c>
      <c r="E37">
        <v>52</v>
      </c>
      <c r="F37">
        <v>143</v>
      </c>
      <c r="G37">
        <v>0.90845070422535201</v>
      </c>
      <c r="H37">
        <v>0.78300455235204802</v>
      </c>
      <c r="I37">
        <v>0.92669999999999997</v>
      </c>
      <c r="J37">
        <v>0.841075794621027</v>
      </c>
    </row>
    <row r="38" spans="1:10" x14ac:dyDescent="0.25">
      <c r="A38">
        <v>5</v>
      </c>
      <c r="B38" t="s">
        <v>10</v>
      </c>
      <c r="C38">
        <v>1</v>
      </c>
      <c r="D38">
        <v>262</v>
      </c>
      <c r="E38">
        <v>0</v>
      </c>
      <c r="F38">
        <v>1563</v>
      </c>
      <c r="G38">
        <v>1</v>
      </c>
      <c r="H38">
        <v>0.14356164383561601</v>
      </c>
      <c r="I38">
        <v>0.25190000000000001</v>
      </c>
      <c r="J38">
        <v>0.25107810253953</v>
      </c>
    </row>
    <row r="39" spans="1:10" x14ac:dyDescent="0.25">
      <c r="A39">
        <v>5</v>
      </c>
      <c r="B39" t="s">
        <v>11</v>
      </c>
      <c r="C39">
        <v>1</v>
      </c>
      <c r="D39">
        <v>103</v>
      </c>
      <c r="E39">
        <v>436</v>
      </c>
      <c r="F39">
        <v>438</v>
      </c>
      <c r="G39">
        <v>0.19109461966604799</v>
      </c>
      <c r="H39">
        <v>0.190388170055452</v>
      </c>
      <c r="I39">
        <v>2.4931000000000001</v>
      </c>
      <c r="J39">
        <v>0.19074074074073999</v>
      </c>
    </row>
    <row r="40" spans="1:10" x14ac:dyDescent="0.25">
      <c r="A40">
        <v>5</v>
      </c>
      <c r="B40" t="s">
        <v>12</v>
      </c>
      <c r="C40">
        <v>1</v>
      </c>
      <c r="D40">
        <v>168</v>
      </c>
      <c r="E40">
        <v>41</v>
      </c>
      <c r="F40">
        <v>958</v>
      </c>
      <c r="G40">
        <v>0.803827751196172</v>
      </c>
      <c r="H40">
        <v>0.14920071047957301</v>
      </c>
      <c r="I40">
        <v>0.31440000000000001</v>
      </c>
      <c r="J40">
        <v>0.25168539325842598</v>
      </c>
    </row>
    <row r="41" spans="1:10" x14ac:dyDescent="0.25">
      <c r="A41">
        <v>5</v>
      </c>
      <c r="B41" t="s">
        <v>10</v>
      </c>
      <c r="C41">
        <v>2</v>
      </c>
      <c r="D41">
        <v>658</v>
      </c>
      <c r="E41">
        <v>0</v>
      </c>
      <c r="F41">
        <v>769</v>
      </c>
      <c r="G41">
        <v>1</v>
      </c>
      <c r="H41">
        <v>0.46110721793973303</v>
      </c>
      <c r="I41">
        <v>0.6331</v>
      </c>
      <c r="J41">
        <v>0.63117505995203804</v>
      </c>
    </row>
    <row r="42" spans="1:10" x14ac:dyDescent="0.25">
      <c r="A42">
        <v>5</v>
      </c>
      <c r="B42" t="s">
        <v>11</v>
      </c>
      <c r="C42">
        <v>2</v>
      </c>
      <c r="D42">
        <v>96</v>
      </c>
      <c r="E42">
        <v>434</v>
      </c>
      <c r="F42">
        <v>437</v>
      </c>
      <c r="G42">
        <v>0.18113207547169799</v>
      </c>
      <c r="H42">
        <v>0.18011257035647199</v>
      </c>
      <c r="I42">
        <v>2.4561999999999999</v>
      </c>
      <c r="J42">
        <v>0.18062088428974599</v>
      </c>
    </row>
    <row r="43" spans="1:10" x14ac:dyDescent="0.25">
      <c r="A43">
        <v>5</v>
      </c>
      <c r="B43" t="s">
        <v>12</v>
      </c>
      <c r="C43">
        <v>2</v>
      </c>
      <c r="D43">
        <v>490</v>
      </c>
      <c r="E43">
        <v>138</v>
      </c>
      <c r="F43">
        <v>216</v>
      </c>
      <c r="G43">
        <v>0.78025477707006297</v>
      </c>
      <c r="H43">
        <v>0.69405099150141603</v>
      </c>
      <c r="I43">
        <v>0.94310000000000005</v>
      </c>
      <c r="J43">
        <v>0.73463268365817003</v>
      </c>
    </row>
    <row r="44" spans="1:10" x14ac:dyDescent="0.25">
      <c r="A44">
        <v>5</v>
      </c>
      <c r="B44" t="s">
        <v>10</v>
      </c>
      <c r="C44">
        <v>3</v>
      </c>
      <c r="D44">
        <v>1043</v>
      </c>
      <c r="E44">
        <v>30</v>
      </c>
      <c r="F44">
        <v>31</v>
      </c>
      <c r="G44">
        <v>0.97204100652376502</v>
      </c>
      <c r="H44">
        <v>0.97113594040968299</v>
      </c>
      <c r="I44">
        <v>1.0286999999999999</v>
      </c>
      <c r="J44">
        <v>0.97158826269212795</v>
      </c>
    </row>
    <row r="45" spans="1:10" x14ac:dyDescent="0.25">
      <c r="A45">
        <v>5</v>
      </c>
      <c r="B45" t="s">
        <v>11</v>
      </c>
      <c r="C45">
        <v>3</v>
      </c>
      <c r="D45">
        <v>168</v>
      </c>
      <c r="E45">
        <v>43</v>
      </c>
      <c r="F45">
        <v>53</v>
      </c>
      <c r="G45">
        <v>0.79620853080568699</v>
      </c>
      <c r="H45">
        <v>0.76018099547511297</v>
      </c>
      <c r="I45">
        <v>0.97699999999999998</v>
      </c>
      <c r="J45">
        <v>0.77777777777777701</v>
      </c>
    </row>
    <row r="46" spans="1:10" x14ac:dyDescent="0.25">
      <c r="A46">
        <v>5</v>
      </c>
      <c r="B46" t="s">
        <v>12</v>
      </c>
      <c r="C46">
        <v>3</v>
      </c>
      <c r="D46">
        <v>607</v>
      </c>
      <c r="E46">
        <v>56</v>
      </c>
      <c r="F46">
        <v>65</v>
      </c>
      <c r="G46">
        <v>0.91553544494720895</v>
      </c>
      <c r="H46">
        <v>0.90327380952380898</v>
      </c>
      <c r="I46">
        <v>0.99399999999999999</v>
      </c>
      <c r="J46">
        <v>0.90936329588014897</v>
      </c>
    </row>
    <row r="47" spans="1:10" x14ac:dyDescent="0.25">
      <c r="A47">
        <v>6</v>
      </c>
      <c r="B47" t="s">
        <v>10</v>
      </c>
      <c r="C47">
        <v>1</v>
      </c>
      <c r="D47">
        <v>344</v>
      </c>
      <c r="E47">
        <v>0</v>
      </c>
      <c r="F47">
        <v>1140</v>
      </c>
      <c r="G47">
        <v>1</v>
      </c>
      <c r="H47">
        <v>0.23180592991913701</v>
      </c>
      <c r="I47">
        <v>0.37809999999999999</v>
      </c>
      <c r="J47">
        <v>0.37636761487964898</v>
      </c>
    </row>
    <row r="48" spans="1:10" x14ac:dyDescent="0.25">
      <c r="A48">
        <v>6</v>
      </c>
      <c r="B48" t="s">
        <v>11</v>
      </c>
      <c r="C48">
        <v>1</v>
      </c>
      <c r="D48">
        <v>55</v>
      </c>
      <c r="E48">
        <v>305</v>
      </c>
      <c r="F48">
        <v>308</v>
      </c>
      <c r="G48">
        <v>0.15277777777777701</v>
      </c>
      <c r="H48">
        <v>0.15151515151515099</v>
      </c>
      <c r="I48">
        <v>1.8614999999999999</v>
      </c>
      <c r="J48">
        <v>0.152143845089903</v>
      </c>
    </row>
    <row r="49" spans="1:10" x14ac:dyDescent="0.25">
      <c r="A49">
        <v>6</v>
      </c>
      <c r="B49" t="s">
        <v>12</v>
      </c>
      <c r="C49">
        <v>1</v>
      </c>
      <c r="D49">
        <v>252</v>
      </c>
      <c r="E49">
        <v>38</v>
      </c>
      <c r="F49">
        <v>859</v>
      </c>
      <c r="G49">
        <v>0.86896551724137905</v>
      </c>
      <c r="H49">
        <v>0.22682268226822599</v>
      </c>
      <c r="I49">
        <v>0.41510000000000002</v>
      </c>
      <c r="J49">
        <v>0.359743040685224</v>
      </c>
    </row>
    <row r="50" spans="1:10" x14ac:dyDescent="0.25">
      <c r="A50">
        <v>6</v>
      </c>
      <c r="B50" t="s">
        <v>10</v>
      </c>
      <c r="C50">
        <v>2</v>
      </c>
      <c r="D50">
        <v>568</v>
      </c>
      <c r="E50">
        <v>3</v>
      </c>
      <c r="F50">
        <v>687</v>
      </c>
      <c r="G50">
        <v>0.994746059544658</v>
      </c>
      <c r="H50">
        <v>0.452589641434262</v>
      </c>
      <c r="I50">
        <v>0.62839999999999996</v>
      </c>
      <c r="J50">
        <v>0.62212486308871795</v>
      </c>
    </row>
    <row r="51" spans="1:10" x14ac:dyDescent="0.25">
      <c r="A51">
        <v>6</v>
      </c>
      <c r="B51" t="s">
        <v>11</v>
      </c>
      <c r="C51">
        <v>2</v>
      </c>
      <c r="D51">
        <v>67</v>
      </c>
      <c r="E51">
        <v>221</v>
      </c>
      <c r="F51">
        <v>223</v>
      </c>
      <c r="G51">
        <v>0.23263888888888801</v>
      </c>
      <c r="H51">
        <v>0.23103448275862001</v>
      </c>
      <c r="I51">
        <v>1.4872000000000001</v>
      </c>
      <c r="J51">
        <v>0.23183391003460199</v>
      </c>
    </row>
    <row r="52" spans="1:10" x14ac:dyDescent="0.25">
      <c r="A52">
        <v>6</v>
      </c>
      <c r="B52" t="s">
        <v>12</v>
      </c>
      <c r="C52">
        <v>2</v>
      </c>
      <c r="D52">
        <v>425</v>
      </c>
      <c r="E52">
        <v>57</v>
      </c>
      <c r="F52">
        <v>494</v>
      </c>
      <c r="G52">
        <v>0.88174273858921104</v>
      </c>
      <c r="H52">
        <v>0.46245919477693098</v>
      </c>
      <c r="I52">
        <v>0.68899999999999995</v>
      </c>
      <c r="J52">
        <v>0.60670949321912904</v>
      </c>
    </row>
    <row r="53" spans="1:10" x14ac:dyDescent="0.25">
      <c r="A53">
        <v>6</v>
      </c>
      <c r="B53" t="s">
        <v>10</v>
      </c>
      <c r="C53">
        <v>3</v>
      </c>
      <c r="D53">
        <v>881</v>
      </c>
      <c r="E53">
        <v>3</v>
      </c>
      <c r="F53">
        <v>64</v>
      </c>
      <c r="G53">
        <v>0.99660633484162897</v>
      </c>
      <c r="H53">
        <v>0.93227513227513203</v>
      </c>
      <c r="I53">
        <v>0.96719999999999995</v>
      </c>
      <c r="J53">
        <v>0.96336796063422603</v>
      </c>
    </row>
    <row r="54" spans="1:10" x14ac:dyDescent="0.25">
      <c r="A54">
        <v>6</v>
      </c>
      <c r="B54" t="s">
        <v>11</v>
      </c>
      <c r="C54">
        <v>3</v>
      </c>
      <c r="D54">
        <v>157</v>
      </c>
      <c r="E54">
        <v>139</v>
      </c>
      <c r="F54">
        <v>139</v>
      </c>
      <c r="G54">
        <v>0.53040540540540504</v>
      </c>
      <c r="H54">
        <v>0.53040540540540504</v>
      </c>
      <c r="I54">
        <v>1.5230999999999999</v>
      </c>
      <c r="J54">
        <v>0.53040540540540504</v>
      </c>
    </row>
    <row r="55" spans="1:10" x14ac:dyDescent="0.25">
      <c r="A55">
        <v>6</v>
      </c>
      <c r="B55" t="s">
        <v>12</v>
      </c>
      <c r="C55">
        <v>3</v>
      </c>
      <c r="D55">
        <v>633</v>
      </c>
      <c r="E55">
        <v>37</v>
      </c>
      <c r="F55">
        <v>97</v>
      </c>
      <c r="G55">
        <v>0.944776119402985</v>
      </c>
      <c r="H55">
        <v>0.86712328767123203</v>
      </c>
      <c r="I55">
        <v>0.95860000000000001</v>
      </c>
      <c r="J55">
        <v>0.90428571428571403</v>
      </c>
    </row>
    <row r="56" spans="1:10" x14ac:dyDescent="0.25">
      <c r="A56">
        <v>7</v>
      </c>
      <c r="B56" t="s">
        <v>10</v>
      </c>
      <c r="C56">
        <v>1</v>
      </c>
      <c r="D56">
        <v>89</v>
      </c>
      <c r="E56">
        <v>3</v>
      </c>
      <c r="F56">
        <v>2278</v>
      </c>
      <c r="G56">
        <v>0.96739130434782605</v>
      </c>
      <c r="H56">
        <v>3.7600337980566098E-2</v>
      </c>
      <c r="I56">
        <v>7.5600000000000001E-2</v>
      </c>
      <c r="J56">
        <v>7.2387149247661597E-2</v>
      </c>
    </row>
    <row r="57" spans="1:10" x14ac:dyDescent="0.25">
      <c r="A57">
        <v>7</v>
      </c>
      <c r="B57" t="s">
        <v>11</v>
      </c>
      <c r="C57">
        <v>1</v>
      </c>
      <c r="D57">
        <v>34</v>
      </c>
      <c r="E57">
        <v>197</v>
      </c>
      <c r="F57">
        <v>197</v>
      </c>
      <c r="G57">
        <v>0.147186147186147</v>
      </c>
      <c r="H57">
        <v>0.147186147186147</v>
      </c>
      <c r="I57">
        <v>1.0266999999999999</v>
      </c>
      <c r="J57">
        <v>0.147186147186147</v>
      </c>
    </row>
    <row r="58" spans="1:10" x14ac:dyDescent="0.25">
      <c r="A58">
        <v>7</v>
      </c>
      <c r="B58" t="s">
        <v>12</v>
      </c>
      <c r="C58">
        <v>1</v>
      </c>
      <c r="D58">
        <v>50</v>
      </c>
      <c r="E58">
        <v>7</v>
      </c>
      <c r="F58">
        <v>1395</v>
      </c>
      <c r="G58">
        <v>0.87719298245613997</v>
      </c>
      <c r="H58">
        <v>3.4602076124567401E-2</v>
      </c>
      <c r="I58">
        <v>7.6200000000000004E-2</v>
      </c>
      <c r="J58">
        <v>6.6577896138482001E-2</v>
      </c>
    </row>
    <row r="59" spans="1:10" x14ac:dyDescent="0.25">
      <c r="A59">
        <v>7</v>
      </c>
      <c r="B59" t="s">
        <v>10</v>
      </c>
      <c r="C59">
        <v>2</v>
      </c>
      <c r="D59">
        <v>492</v>
      </c>
      <c r="E59">
        <v>0</v>
      </c>
      <c r="F59">
        <v>1473</v>
      </c>
      <c r="G59">
        <v>1</v>
      </c>
      <c r="H59">
        <v>0.25038167938931299</v>
      </c>
      <c r="I59">
        <v>0.40239999999999998</v>
      </c>
      <c r="J59">
        <v>0.40048840048840001</v>
      </c>
    </row>
    <row r="60" spans="1:10" x14ac:dyDescent="0.25">
      <c r="A60">
        <v>7</v>
      </c>
      <c r="B60" t="s">
        <v>11</v>
      </c>
      <c r="C60">
        <v>2</v>
      </c>
      <c r="D60">
        <v>37</v>
      </c>
      <c r="E60">
        <v>299</v>
      </c>
      <c r="F60">
        <v>295</v>
      </c>
      <c r="G60">
        <v>0.11011904761904701</v>
      </c>
      <c r="H60">
        <v>0.11144578313252999</v>
      </c>
      <c r="I60">
        <v>1.4978</v>
      </c>
      <c r="J60">
        <v>0.110778443113772</v>
      </c>
    </row>
    <row r="61" spans="1:10" x14ac:dyDescent="0.25">
      <c r="A61">
        <v>7</v>
      </c>
      <c r="B61" t="s">
        <v>12</v>
      </c>
      <c r="C61">
        <v>2</v>
      </c>
      <c r="D61">
        <v>378</v>
      </c>
      <c r="E61">
        <v>63</v>
      </c>
      <c r="F61">
        <v>701</v>
      </c>
      <c r="G61">
        <v>0.85714285714285698</v>
      </c>
      <c r="H61">
        <v>0.35032437442075998</v>
      </c>
      <c r="I61">
        <v>0.58209999999999995</v>
      </c>
      <c r="J61">
        <v>0.49736842105263102</v>
      </c>
    </row>
    <row r="62" spans="1:10" x14ac:dyDescent="0.25">
      <c r="A62">
        <v>7</v>
      </c>
      <c r="B62" t="s">
        <v>10</v>
      </c>
      <c r="C62">
        <v>3</v>
      </c>
      <c r="D62">
        <v>1067</v>
      </c>
      <c r="E62">
        <v>1</v>
      </c>
      <c r="F62">
        <v>323</v>
      </c>
      <c r="G62">
        <v>0.99906367041198496</v>
      </c>
      <c r="H62">
        <v>0.76762589928057501</v>
      </c>
      <c r="I62">
        <v>0.86909999999999998</v>
      </c>
      <c r="J62">
        <v>0.86818551668022703</v>
      </c>
    </row>
    <row r="63" spans="1:10" x14ac:dyDescent="0.25">
      <c r="A63">
        <v>7</v>
      </c>
      <c r="B63" t="s">
        <v>11</v>
      </c>
      <c r="C63">
        <v>3</v>
      </c>
      <c r="D63">
        <v>161</v>
      </c>
      <c r="E63">
        <v>132</v>
      </c>
      <c r="F63">
        <v>132</v>
      </c>
      <c r="G63">
        <v>0.54948805460750805</v>
      </c>
      <c r="H63">
        <v>0.54948805460750805</v>
      </c>
      <c r="I63">
        <v>1.3022</v>
      </c>
      <c r="J63">
        <v>0.54948805460750805</v>
      </c>
    </row>
    <row r="64" spans="1:10" x14ac:dyDescent="0.25">
      <c r="A64">
        <v>7</v>
      </c>
      <c r="B64" t="s">
        <v>12</v>
      </c>
      <c r="C64">
        <v>3</v>
      </c>
      <c r="D64">
        <v>605</v>
      </c>
      <c r="E64">
        <v>60</v>
      </c>
      <c r="F64">
        <v>251</v>
      </c>
      <c r="G64">
        <v>0.90977443609022501</v>
      </c>
      <c r="H64">
        <v>0.70677570093457898</v>
      </c>
      <c r="I64">
        <v>0.87519999999999998</v>
      </c>
      <c r="J64">
        <v>0.79552925706771804</v>
      </c>
    </row>
    <row r="65" spans="1:10" x14ac:dyDescent="0.25">
      <c r="A65">
        <v>8</v>
      </c>
      <c r="B65" t="s">
        <v>10</v>
      </c>
      <c r="C65">
        <v>1</v>
      </c>
      <c r="D65">
        <v>659</v>
      </c>
      <c r="E65">
        <v>0</v>
      </c>
      <c r="F65">
        <v>749</v>
      </c>
      <c r="G65">
        <v>1</v>
      </c>
      <c r="H65">
        <v>0.46803977272727199</v>
      </c>
      <c r="I65">
        <v>0.63959999999999995</v>
      </c>
      <c r="J65">
        <v>0.63763909046927902</v>
      </c>
    </row>
    <row r="66" spans="1:10" x14ac:dyDescent="0.25">
      <c r="A66">
        <v>8</v>
      </c>
      <c r="B66" t="s">
        <v>11</v>
      </c>
      <c r="C66">
        <v>1</v>
      </c>
      <c r="D66">
        <v>49</v>
      </c>
      <c r="E66">
        <v>334</v>
      </c>
      <c r="F66">
        <v>336</v>
      </c>
      <c r="G66">
        <v>0.12793733681462099</v>
      </c>
      <c r="H66">
        <v>0.12727272727272701</v>
      </c>
      <c r="I66">
        <v>1.5844</v>
      </c>
      <c r="J66">
        <v>0.12760416666666599</v>
      </c>
    </row>
    <row r="67" spans="1:10" x14ac:dyDescent="0.25">
      <c r="A67">
        <v>8</v>
      </c>
      <c r="B67" t="s">
        <v>12</v>
      </c>
      <c r="C67">
        <v>1</v>
      </c>
      <c r="D67">
        <v>452</v>
      </c>
      <c r="E67">
        <v>73</v>
      </c>
      <c r="F67">
        <v>674</v>
      </c>
      <c r="G67">
        <v>0.86095238095238003</v>
      </c>
      <c r="H67">
        <v>0.40142095914742398</v>
      </c>
      <c r="I67">
        <v>0.63849999999999996</v>
      </c>
      <c r="J67">
        <v>0.54754694124772796</v>
      </c>
    </row>
    <row r="68" spans="1:10" x14ac:dyDescent="0.25">
      <c r="A68">
        <v>8</v>
      </c>
      <c r="B68" t="s">
        <v>10</v>
      </c>
      <c r="C68">
        <v>2</v>
      </c>
      <c r="D68">
        <v>941</v>
      </c>
      <c r="E68">
        <v>5</v>
      </c>
      <c r="F68">
        <v>179</v>
      </c>
      <c r="G68">
        <v>0.99471458773784305</v>
      </c>
      <c r="H68">
        <v>0.840178571428571</v>
      </c>
      <c r="I68">
        <v>0.91790000000000005</v>
      </c>
      <c r="J68">
        <v>0.910939012584704</v>
      </c>
    </row>
    <row r="69" spans="1:10" x14ac:dyDescent="0.25">
      <c r="A69">
        <v>8</v>
      </c>
      <c r="B69" t="s">
        <v>11</v>
      </c>
      <c r="C69">
        <v>2</v>
      </c>
      <c r="D69">
        <v>170</v>
      </c>
      <c r="E69">
        <v>1311</v>
      </c>
      <c r="F69">
        <v>1315</v>
      </c>
      <c r="G69">
        <v>0.114787305874409</v>
      </c>
      <c r="H69">
        <v>0.114478114478114</v>
      </c>
      <c r="I69">
        <v>6.1111000000000004</v>
      </c>
      <c r="J69">
        <v>0.11463250168577201</v>
      </c>
    </row>
    <row r="70" spans="1:10" x14ac:dyDescent="0.25">
      <c r="A70">
        <v>8</v>
      </c>
      <c r="B70" t="s">
        <v>12</v>
      </c>
      <c r="C70">
        <v>2</v>
      </c>
      <c r="D70">
        <v>763</v>
      </c>
      <c r="E70">
        <v>201</v>
      </c>
      <c r="F70">
        <v>206</v>
      </c>
      <c r="G70">
        <v>0.79149377593360903</v>
      </c>
      <c r="H70">
        <v>0.78740970072239402</v>
      </c>
      <c r="I70">
        <v>1.1717</v>
      </c>
      <c r="J70">
        <v>0.78944645628556598</v>
      </c>
    </row>
    <row r="71" spans="1:10" x14ac:dyDescent="0.25">
      <c r="A71">
        <v>8</v>
      </c>
      <c r="B71" t="s">
        <v>10</v>
      </c>
      <c r="C71">
        <v>3</v>
      </c>
      <c r="D71">
        <v>1026</v>
      </c>
      <c r="E71">
        <v>23</v>
      </c>
      <c r="F71">
        <v>26</v>
      </c>
      <c r="G71">
        <v>0.97807435653002806</v>
      </c>
      <c r="H71">
        <v>0.975285171102661</v>
      </c>
      <c r="I71">
        <v>1.0164</v>
      </c>
      <c r="J71">
        <v>0.97667777248929</v>
      </c>
    </row>
    <row r="72" spans="1:10" x14ac:dyDescent="0.25">
      <c r="A72">
        <v>8</v>
      </c>
      <c r="B72" t="s">
        <v>11</v>
      </c>
      <c r="C72">
        <v>3</v>
      </c>
      <c r="D72">
        <v>195</v>
      </c>
      <c r="E72">
        <v>183</v>
      </c>
      <c r="F72">
        <v>183</v>
      </c>
      <c r="G72">
        <v>0.51587301587301504</v>
      </c>
      <c r="H72">
        <v>0.51587301587301504</v>
      </c>
      <c r="I72">
        <v>1.5597000000000001</v>
      </c>
      <c r="J72">
        <v>0.51587301587301504</v>
      </c>
    </row>
    <row r="73" spans="1:10" x14ac:dyDescent="0.25">
      <c r="A73">
        <v>8</v>
      </c>
      <c r="B73" t="s">
        <v>12</v>
      </c>
      <c r="C73">
        <v>3</v>
      </c>
      <c r="D73">
        <v>763</v>
      </c>
      <c r="E73">
        <v>50</v>
      </c>
      <c r="F73">
        <v>77</v>
      </c>
      <c r="G73">
        <v>0.938499384993849</v>
      </c>
      <c r="H73">
        <v>0.90833333333333299</v>
      </c>
      <c r="I73">
        <v>0.98429999999999995</v>
      </c>
      <c r="J73">
        <v>0.92316999395039301</v>
      </c>
    </row>
    <row r="74" spans="1:10" x14ac:dyDescent="0.25">
      <c r="A74">
        <v>9</v>
      </c>
      <c r="B74" t="s">
        <v>10</v>
      </c>
      <c r="C74">
        <v>1</v>
      </c>
      <c r="D74">
        <v>562</v>
      </c>
      <c r="E74">
        <v>7</v>
      </c>
      <c r="F74">
        <v>1081</v>
      </c>
      <c r="G74">
        <v>0.98769771528998196</v>
      </c>
      <c r="H74">
        <v>0.34205721241631099</v>
      </c>
      <c r="I74">
        <v>0.51580000000000004</v>
      </c>
      <c r="J74">
        <v>0.50813743218806495</v>
      </c>
    </row>
    <row r="75" spans="1:10" x14ac:dyDescent="0.25">
      <c r="A75">
        <v>9</v>
      </c>
      <c r="B75" t="s">
        <v>11</v>
      </c>
      <c r="C75">
        <v>1</v>
      </c>
      <c r="D75">
        <v>49</v>
      </c>
      <c r="E75">
        <v>294</v>
      </c>
      <c r="F75">
        <v>297</v>
      </c>
      <c r="G75">
        <v>0.14285714285714199</v>
      </c>
      <c r="H75">
        <v>0.14161849710982599</v>
      </c>
      <c r="I75">
        <v>1.3008</v>
      </c>
      <c r="J75">
        <v>0.14223512336719801</v>
      </c>
    </row>
    <row r="76" spans="1:10" x14ac:dyDescent="0.25">
      <c r="A76">
        <v>9</v>
      </c>
      <c r="B76" t="s">
        <v>12</v>
      </c>
      <c r="C76">
        <v>1</v>
      </c>
      <c r="D76">
        <v>390</v>
      </c>
      <c r="E76">
        <v>39</v>
      </c>
      <c r="F76">
        <v>581</v>
      </c>
      <c r="G76">
        <v>0.90909090909090895</v>
      </c>
      <c r="H76">
        <v>0.40164778578784699</v>
      </c>
      <c r="I76">
        <v>0.61480000000000001</v>
      </c>
      <c r="J76">
        <v>0.55714285714285705</v>
      </c>
    </row>
    <row r="77" spans="1:10" x14ac:dyDescent="0.25">
      <c r="A77">
        <v>9</v>
      </c>
      <c r="B77" t="s">
        <v>10</v>
      </c>
      <c r="C77">
        <v>2</v>
      </c>
      <c r="D77">
        <v>709</v>
      </c>
      <c r="E77">
        <v>0</v>
      </c>
      <c r="F77">
        <v>793</v>
      </c>
      <c r="G77">
        <v>1</v>
      </c>
      <c r="H77">
        <v>0.472037283621837</v>
      </c>
      <c r="I77">
        <v>0.64319999999999999</v>
      </c>
      <c r="J77">
        <v>0.64133876074174501</v>
      </c>
    </row>
    <row r="78" spans="1:10" x14ac:dyDescent="0.25">
      <c r="A78">
        <v>9</v>
      </c>
      <c r="B78" t="s">
        <v>11</v>
      </c>
      <c r="C78">
        <v>2</v>
      </c>
      <c r="D78">
        <v>56</v>
      </c>
      <c r="E78">
        <v>394</v>
      </c>
      <c r="F78">
        <v>395</v>
      </c>
      <c r="G78">
        <v>0.124444444444444</v>
      </c>
      <c r="H78">
        <v>0.124168514412416</v>
      </c>
      <c r="I78">
        <v>1.6955</v>
      </c>
      <c r="J78">
        <v>0.124306326304106</v>
      </c>
    </row>
    <row r="79" spans="1:10" x14ac:dyDescent="0.25">
      <c r="A79">
        <v>9</v>
      </c>
      <c r="B79" t="s">
        <v>12</v>
      </c>
      <c r="C79">
        <v>2</v>
      </c>
      <c r="D79">
        <v>377</v>
      </c>
      <c r="E79">
        <v>40</v>
      </c>
      <c r="F79">
        <v>606</v>
      </c>
      <c r="G79">
        <v>0.90407673860911197</v>
      </c>
      <c r="H79">
        <v>0.38351983723296001</v>
      </c>
      <c r="I79">
        <v>0.59770000000000001</v>
      </c>
      <c r="J79">
        <v>0.53857142857142803</v>
      </c>
    </row>
    <row r="80" spans="1:10" x14ac:dyDescent="0.25">
      <c r="A80">
        <v>9</v>
      </c>
      <c r="B80" t="s">
        <v>10</v>
      </c>
      <c r="C80">
        <v>3</v>
      </c>
      <c r="D80">
        <v>1068</v>
      </c>
      <c r="E80">
        <v>3</v>
      </c>
      <c r="F80">
        <v>74</v>
      </c>
      <c r="G80">
        <v>0.99719887955181996</v>
      </c>
      <c r="H80">
        <v>0.93520140105078797</v>
      </c>
      <c r="I80">
        <v>0.96840000000000004</v>
      </c>
      <c r="J80">
        <v>0.96520560325350202</v>
      </c>
    </row>
    <row r="81" spans="1:10" x14ac:dyDescent="0.25">
      <c r="A81">
        <v>9</v>
      </c>
      <c r="B81" t="s">
        <v>11</v>
      </c>
      <c r="C81">
        <v>3</v>
      </c>
      <c r="D81">
        <v>205</v>
      </c>
      <c r="E81">
        <v>156</v>
      </c>
      <c r="F81">
        <v>157</v>
      </c>
      <c r="G81">
        <v>0.56786703601108002</v>
      </c>
      <c r="H81">
        <v>0.56629834254143596</v>
      </c>
      <c r="I81">
        <v>1.3609</v>
      </c>
      <c r="J81">
        <v>0.56708160442600197</v>
      </c>
    </row>
    <row r="82" spans="1:10" x14ac:dyDescent="0.25">
      <c r="A82">
        <v>9</v>
      </c>
      <c r="B82" t="s">
        <v>12</v>
      </c>
      <c r="C82">
        <v>3</v>
      </c>
      <c r="D82">
        <v>640</v>
      </c>
      <c r="E82">
        <v>22</v>
      </c>
      <c r="F82">
        <v>98</v>
      </c>
      <c r="G82">
        <v>0.96676737160120796</v>
      </c>
      <c r="H82">
        <v>0.86720867208672003</v>
      </c>
      <c r="I82">
        <v>0.94720000000000004</v>
      </c>
      <c r="J82">
        <v>0.91428571428571404</v>
      </c>
    </row>
    <row r="83" spans="1:10" x14ac:dyDescent="0.25">
      <c r="A83">
        <v>10</v>
      </c>
      <c r="B83" t="s">
        <v>10</v>
      </c>
      <c r="C83">
        <v>1</v>
      </c>
      <c r="D83">
        <v>347</v>
      </c>
      <c r="E83">
        <v>9</v>
      </c>
      <c r="F83">
        <v>1324</v>
      </c>
      <c r="G83">
        <v>0.97471910112359506</v>
      </c>
      <c r="H83">
        <v>0.20766008378216599</v>
      </c>
      <c r="I83">
        <v>0.35210000000000002</v>
      </c>
      <c r="J83">
        <v>0.34237789837197802</v>
      </c>
    </row>
    <row r="84" spans="1:10" x14ac:dyDescent="0.25">
      <c r="A84">
        <v>10</v>
      </c>
      <c r="B84" t="s">
        <v>11</v>
      </c>
      <c r="C84">
        <v>1</v>
      </c>
      <c r="D84">
        <v>105</v>
      </c>
      <c r="E84">
        <v>335</v>
      </c>
      <c r="F84">
        <v>336</v>
      </c>
      <c r="G84">
        <v>0.23863636363636301</v>
      </c>
      <c r="H84">
        <v>0.238095238095238</v>
      </c>
      <c r="I84">
        <v>1.7854000000000001</v>
      </c>
      <c r="J84">
        <v>0.23836549375709401</v>
      </c>
    </row>
    <row r="85" spans="1:10" x14ac:dyDescent="0.25">
      <c r="A85">
        <v>10</v>
      </c>
      <c r="B85" t="s">
        <v>12</v>
      </c>
      <c r="C85">
        <v>1</v>
      </c>
      <c r="D85">
        <v>216</v>
      </c>
      <c r="E85">
        <v>25</v>
      </c>
      <c r="F85">
        <v>853</v>
      </c>
      <c r="G85">
        <v>0.89626556016597503</v>
      </c>
      <c r="H85">
        <v>0.202057998129092</v>
      </c>
      <c r="I85">
        <v>0.37040000000000001</v>
      </c>
      <c r="J85">
        <v>0.329770992366412</v>
      </c>
    </row>
    <row r="86" spans="1:10" x14ac:dyDescent="0.25">
      <c r="A86">
        <v>10</v>
      </c>
      <c r="B86" t="s">
        <v>10</v>
      </c>
      <c r="C86">
        <v>2</v>
      </c>
      <c r="D86">
        <v>603</v>
      </c>
      <c r="E86">
        <v>7</v>
      </c>
      <c r="F86">
        <v>812</v>
      </c>
      <c r="G86">
        <v>0.98852459016393401</v>
      </c>
      <c r="H86">
        <v>0.426148409893992</v>
      </c>
      <c r="I86">
        <v>0.60450000000000004</v>
      </c>
      <c r="J86">
        <v>0.59555555555555495</v>
      </c>
    </row>
    <row r="87" spans="1:10" x14ac:dyDescent="0.25">
      <c r="A87">
        <v>10</v>
      </c>
      <c r="B87" t="s">
        <v>11</v>
      </c>
      <c r="C87">
        <v>2</v>
      </c>
      <c r="D87">
        <v>52</v>
      </c>
      <c r="E87">
        <v>199</v>
      </c>
      <c r="F87">
        <v>199</v>
      </c>
      <c r="G87">
        <v>0.20717131474103501</v>
      </c>
      <c r="H87">
        <v>0.20717131474103501</v>
      </c>
      <c r="I87">
        <v>1.0202</v>
      </c>
      <c r="J87">
        <v>0.20717131474103501</v>
      </c>
    </row>
    <row r="88" spans="1:10" x14ac:dyDescent="0.25">
      <c r="A88">
        <v>10</v>
      </c>
      <c r="B88" t="s">
        <v>12</v>
      </c>
      <c r="C88">
        <v>2</v>
      </c>
      <c r="D88">
        <v>305</v>
      </c>
      <c r="E88">
        <v>34</v>
      </c>
      <c r="F88">
        <v>667</v>
      </c>
      <c r="G88">
        <v>0.89970501474926201</v>
      </c>
      <c r="H88">
        <v>0.313786008230452</v>
      </c>
      <c r="I88">
        <v>0.51829999999999998</v>
      </c>
      <c r="J88">
        <v>0.46529366895499602</v>
      </c>
    </row>
    <row r="89" spans="1:10" x14ac:dyDescent="0.25">
      <c r="A89">
        <v>10</v>
      </c>
      <c r="B89" t="s">
        <v>10</v>
      </c>
      <c r="C89">
        <v>3</v>
      </c>
      <c r="D89">
        <v>1011</v>
      </c>
      <c r="E89">
        <v>103</v>
      </c>
      <c r="F89">
        <v>105</v>
      </c>
      <c r="G89">
        <v>0.90754039497307004</v>
      </c>
      <c r="H89">
        <v>0.90591397849462296</v>
      </c>
      <c r="I89">
        <v>1.1006</v>
      </c>
      <c r="J89">
        <v>0.90672645739910296</v>
      </c>
    </row>
    <row r="90" spans="1:10" x14ac:dyDescent="0.25">
      <c r="A90">
        <v>10</v>
      </c>
      <c r="B90" t="s">
        <v>11</v>
      </c>
      <c r="C90">
        <v>3</v>
      </c>
      <c r="D90">
        <v>188</v>
      </c>
      <c r="E90">
        <v>92</v>
      </c>
      <c r="F90">
        <v>93</v>
      </c>
      <c r="G90">
        <v>0.67142857142857104</v>
      </c>
      <c r="H90">
        <v>0.66903914590747304</v>
      </c>
      <c r="I90">
        <v>1.1376999999999999</v>
      </c>
      <c r="J90">
        <v>0.67023172905525796</v>
      </c>
    </row>
    <row r="91" spans="1:10" x14ac:dyDescent="0.25">
      <c r="A91">
        <v>10</v>
      </c>
      <c r="B91" t="s">
        <v>12</v>
      </c>
      <c r="C91">
        <v>3</v>
      </c>
      <c r="D91">
        <v>583</v>
      </c>
      <c r="E91">
        <v>33</v>
      </c>
      <c r="F91">
        <v>112</v>
      </c>
      <c r="G91">
        <v>0.94642857142857095</v>
      </c>
      <c r="H91">
        <v>0.83884892086330898</v>
      </c>
      <c r="I91">
        <v>0.9405</v>
      </c>
      <c r="J91">
        <v>0.88939740655987698</v>
      </c>
    </row>
    <row r="92" spans="1:10" x14ac:dyDescent="0.25">
      <c r="A92">
        <v>11</v>
      </c>
      <c r="B92" t="s">
        <v>10</v>
      </c>
      <c r="C92">
        <v>1</v>
      </c>
      <c r="D92">
        <v>347</v>
      </c>
      <c r="E92">
        <v>0</v>
      </c>
      <c r="F92">
        <v>1444</v>
      </c>
      <c r="G92">
        <v>1</v>
      </c>
      <c r="H92">
        <v>0.193746510329424</v>
      </c>
      <c r="I92">
        <v>0.32619999999999999</v>
      </c>
      <c r="J92">
        <v>0.32460243217960699</v>
      </c>
    </row>
    <row r="93" spans="1:10" x14ac:dyDescent="0.25">
      <c r="A93">
        <v>11</v>
      </c>
      <c r="B93" t="s">
        <v>11</v>
      </c>
      <c r="C93">
        <v>1</v>
      </c>
      <c r="D93">
        <v>89</v>
      </c>
      <c r="E93">
        <v>457</v>
      </c>
      <c r="F93">
        <v>459</v>
      </c>
      <c r="G93">
        <v>0.16300366300366301</v>
      </c>
      <c r="H93">
        <v>0.162408759124087</v>
      </c>
      <c r="I93">
        <v>2.2928999999999999</v>
      </c>
      <c r="J93">
        <v>0.16270566727605101</v>
      </c>
    </row>
    <row r="94" spans="1:10" x14ac:dyDescent="0.25">
      <c r="A94">
        <v>11</v>
      </c>
      <c r="B94" t="s">
        <v>12</v>
      </c>
      <c r="C94">
        <v>1</v>
      </c>
      <c r="D94">
        <v>281</v>
      </c>
      <c r="E94">
        <v>59</v>
      </c>
      <c r="F94">
        <v>777</v>
      </c>
      <c r="G94">
        <v>0.82647058823529396</v>
      </c>
      <c r="H94">
        <v>0.26559546313799598</v>
      </c>
      <c r="I94">
        <v>0.48859999999999998</v>
      </c>
      <c r="J94">
        <v>0.40200286123032902</v>
      </c>
    </row>
    <row r="95" spans="1:10" x14ac:dyDescent="0.25">
      <c r="A95">
        <v>11</v>
      </c>
      <c r="B95" t="s">
        <v>10</v>
      </c>
      <c r="C95">
        <v>2</v>
      </c>
      <c r="D95">
        <v>657</v>
      </c>
      <c r="E95">
        <v>1</v>
      </c>
      <c r="F95">
        <v>822</v>
      </c>
      <c r="G95">
        <v>0.99848024316109396</v>
      </c>
      <c r="H95">
        <v>0.44421906693711899</v>
      </c>
      <c r="I95">
        <v>0.61780000000000002</v>
      </c>
      <c r="J95">
        <v>0.61488067384183398</v>
      </c>
    </row>
    <row r="96" spans="1:10" x14ac:dyDescent="0.25">
      <c r="A96">
        <v>11</v>
      </c>
      <c r="B96" t="s">
        <v>11</v>
      </c>
      <c r="C96">
        <v>2</v>
      </c>
      <c r="D96">
        <v>59</v>
      </c>
      <c r="E96">
        <v>285</v>
      </c>
      <c r="F96">
        <v>286</v>
      </c>
      <c r="G96">
        <v>0.17151162790697599</v>
      </c>
      <c r="H96">
        <v>0.17101449275362299</v>
      </c>
      <c r="I96">
        <v>1.4435</v>
      </c>
      <c r="J96">
        <v>0.17126269956458601</v>
      </c>
    </row>
    <row r="97" spans="1:10" x14ac:dyDescent="0.25">
      <c r="A97">
        <v>11</v>
      </c>
      <c r="B97" t="s">
        <v>12</v>
      </c>
      <c r="C97">
        <v>2</v>
      </c>
      <c r="D97">
        <v>353</v>
      </c>
      <c r="E97">
        <v>75</v>
      </c>
      <c r="F97">
        <v>617</v>
      </c>
      <c r="G97">
        <v>0.82476635514018604</v>
      </c>
      <c r="H97">
        <v>0.36391752577319503</v>
      </c>
      <c r="I97">
        <v>0.61429999999999996</v>
      </c>
      <c r="J97">
        <v>0.505007153075822</v>
      </c>
    </row>
    <row r="98" spans="1:10" x14ac:dyDescent="0.25">
      <c r="A98">
        <v>11</v>
      </c>
      <c r="B98" t="s">
        <v>10</v>
      </c>
      <c r="C98">
        <v>3</v>
      </c>
      <c r="D98">
        <v>1060</v>
      </c>
      <c r="E98">
        <v>1</v>
      </c>
      <c r="F98">
        <v>18</v>
      </c>
      <c r="G98">
        <v>0.99905749293119595</v>
      </c>
      <c r="H98">
        <v>0.98330241187384004</v>
      </c>
      <c r="I98">
        <v>0.99250000000000005</v>
      </c>
      <c r="J98">
        <v>0.99111734455352896</v>
      </c>
    </row>
    <row r="99" spans="1:10" x14ac:dyDescent="0.25">
      <c r="A99">
        <v>11</v>
      </c>
      <c r="B99" t="s">
        <v>11</v>
      </c>
      <c r="C99">
        <v>3</v>
      </c>
      <c r="D99">
        <v>180</v>
      </c>
      <c r="E99">
        <v>197</v>
      </c>
      <c r="F99">
        <v>198</v>
      </c>
      <c r="G99">
        <v>0.47745358090185602</v>
      </c>
      <c r="H99">
        <v>0.476190476190476</v>
      </c>
      <c r="I99">
        <v>1.5815999999999999</v>
      </c>
      <c r="J99">
        <v>0.47682119205298001</v>
      </c>
    </row>
    <row r="100" spans="1:10" x14ac:dyDescent="0.25">
      <c r="A100">
        <v>11</v>
      </c>
      <c r="B100" t="s">
        <v>12</v>
      </c>
      <c r="C100">
        <v>3</v>
      </c>
      <c r="D100">
        <v>592</v>
      </c>
      <c r="E100">
        <v>46</v>
      </c>
      <c r="F100">
        <v>168</v>
      </c>
      <c r="G100">
        <v>0.92789968652037602</v>
      </c>
      <c r="H100">
        <v>0.77894736842105206</v>
      </c>
      <c r="I100">
        <v>0.9143</v>
      </c>
      <c r="J100">
        <v>0.84692417739628001</v>
      </c>
    </row>
    <row r="101" spans="1:10" x14ac:dyDescent="0.25">
      <c r="A101">
        <v>12</v>
      </c>
      <c r="B101" t="s">
        <v>10</v>
      </c>
      <c r="C101">
        <v>1</v>
      </c>
      <c r="D101">
        <v>253</v>
      </c>
      <c r="E101">
        <v>0</v>
      </c>
      <c r="F101">
        <v>1506</v>
      </c>
      <c r="G101">
        <v>1</v>
      </c>
      <c r="H101">
        <v>0.143831722569641</v>
      </c>
      <c r="I101">
        <v>0.25319999999999998</v>
      </c>
      <c r="J101">
        <v>0.25149105367793201</v>
      </c>
    </row>
    <row r="102" spans="1:10" x14ac:dyDescent="0.25">
      <c r="A102">
        <v>12</v>
      </c>
      <c r="B102" t="s">
        <v>11</v>
      </c>
      <c r="C102">
        <v>1</v>
      </c>
      <c r="D102">
        <v>92</v>
      </c>
      <c r="E102">
        <v>413</v>
      </c>
      <c r="F102">
        <v>415</v>
      </c>
      <c r="G102">
        <v>0.18217821782178201</v>
      </c>
      <c r="H102">
        <v>0.18145956607495001</v>
      </c>
      <c r="I102">
        <v>2.4853000000000001</v>
      </c>
      <c r="J102">
        <v>0.18181818181818099</v>
      </c>
    </row>
    <row r="103" spans="1:10" x14ac:dyDescent="0.25">
      <c r="A103">
        <v>12</v>
      </c>
      <c r="B103" t="s">
        <v>12</v>
      </c>
      <c r="C103">
        <v>1</v>
      </c>
      <c r="D103">
        <v>205</v>
      </c>
      <c r="E103">
        <v>47</v>
      </c>
      <c r="F103">
        <v>823</v>
      </c>
      <c r="G103">
        <v>0.81349206349206304</v>
      </c>
      <c r="H103">
        <v>0.19941634241245099</v>
      </c>
      <c r="I103">
        <v>0.39629999999999999</v>
      </c>
      <c r="J103">
        <v>0.3203125</v>
      </c>
    </row>
    <row r="104" spans="1:10" x14ac:dyDescent="0.25">
      <c r="A104">
        <v>12</v>
      </c>
      <c r="B104" t="s">
        <v>10</v>
      </c>
      <c r="C104">
        <v>2</v>
      </c>
      <c r="D104">
        <v>581</v>
      </c>
      <c r="E104">
        <v>0</v>
      </c>
      <c r="F104">
        <v>851</v>
      </c>
      <c r="G104">
        <v>1</v>
      </c>
      <c r="H104">
        <v>0.40572625698324</v>
      </c>
      <c r="I104">
        <v>0.57799999999999996</v>
      </c>
      <c r="J104">
        <v>0.57724788872329802</v>
      </c>
    </row>
    <row r="105" spans="1:10" x14ac:dyDescent="0.25">
      <c r="A105">
        <v>12</v>
      </c>
      <c r="B105" t="s">
        <v>11</v>
      </c>
      <c r="C105">
        <v>2</v>
      </c>
      <c r="D105">
        <v>32</v>
      </c>
      <c r="E105">
        <v>283</v>
      </c>
      <c r="F105">
        <v>282</v>
      </c>
      <c r="G105">
        <v>0.101587301587301</v>
      </c>
      <c r="H105">
        <v>0.101910828025477</v>
      </c>
      <c r="I105">
        <v>1.5489999999999999</v>
      </c>
      <c r="J105">
        <v>0.10174880763116</v>
      </c>
    </row>
    <row r="106" spans="1:10" x14ac:dyDescent="0.25">
      <c r="A106">
        <v>12</v>
      </c>
      <c r="B106" t="s">
        <v>12</v>
      </c>
      <c r="C106">
        <v>2</v>
      </c>
      <c r="D106">
        <v>340</v>
      </c>
      <c r="E106">
        <v>79</v>
      </c>
      <c r="F106">
        <v>521</v>
      </c>
      <c r="G106">
        <v>0.81145584725536901</v>
      </c>
      <c r="H106">
        <v>0.39488966318234597</v>
      </c>
      <c r="I106">
        <v>0.65680000000000005</v>
      </c>
      <c r="J106">
        <v>0.53125</v>
      </c>
    </row>
    <row r="107" spans="1:10" x14ac:dyDescent="0.25">
      <c r="A107">
        <v>12</v>
      </c>
      <c r="B107" t="s">
        <v>10</v>
      </c>
      <c r="C107">
        <v>3</v>
      </c>
      <c r="D107">
        <v>885</v>
      </c>
      <c r="E107">
        <v>0</v>
      </c>
      <c r="F107">
        <v>239</v>
      </c>
      <c r="G107">
        <v>1</v>
      </c>
      <c r="H107">
        <v>0.78736654804270401</v>
      </c>
      <c r="I107">
        <v>0.88380000000000003</v>
      </c>
      <c r="J107">
        <v>0.88103534096565395</v>
      </c>
    </row>
    <row r="108" spans="1:10" x14ac:dyDescent="0.25">
      <c r="A108">
        <v>12</v>
      </c>
      <c r="B108" t="s">
        <v>11</v>
      </c>
      <c r="C108">
        <v>3</v>
      </c>
      <c r="D108">
        <v>164</v>
      </c>
      <c r="E108">
        <v>172</v>
      </c>
      <c r="F108">
        <v>173</v>
      </c>
      <c r="G108">
        <v>0.48809523809523803</v>
      </c>
      <c r="H108">
        <v>0.48664688427299702</v>
      </c>
      <c r="I108">
        <v>1.6519999999999999</v>
      </c>
      <c r="J108">
        <v>0.48736998514115898</v>
      </c>
    </row>
    <row r="109" spans="1:10" x14ac:dyDescent="0.25">
      <c r="A109">
        <v>12</v>
      </c>
      <c r="B109" t="s">
        <v>12</v>
      </c>
      <c r="C109">
        <v>3</v>
      </c>
      <c r="D109">
        <v>538</v>
      </c>
      <c r="E109">
        <v>66</v>
      </c>
      <c r="F109">
        <v>138</v>
      </c>
      <c r="G109">
        <v>0.89072847682119205</v>
      </c>
      <c r="H109">
        <v>0.79585798816567999</v>
      </c>
      <c r="I109">
        <v>0.94540000000000002</v>
      </c>
      <c r="J109">
        <v>0.84062499999999996</v>
      </c>
    </row>
    <row r="110" spans="1:10" x14ac:dyDescent="0.25">
      <c r="A110">
        <v>13</v>
      </c>
      <c r="B110" t="s">
        <v>10</v>
      </c>
      <c r="C110">
        <v>1</v>
      </c>
      <c r="D110">
        <v>633</v>
      </c>
      <c r="E110">
        <v>1</v>
      </c>
      <c r="F110">
        <v>730</v>
      </c>
      <c r="G110">
        <v>0.99842271293375395</v>
      </c>
      <c r="H110">
        <v>0.46441672780630899</v>
      </c>
      <c r="I110">
        <v>0.63700000000000001</v>
      </c>
      <c r="J110">
        <v>0.63395092638958395</v>
      </c>
    </row>
    <row r="111" spans="1:10" x14ac:dyDescent="0.25">
      <c r="A111">
        <v>13</v>
      </c>
      <c r="B111" t="s">
        <v>11</v>
      </c>
      <c r="C111">
        <v>1</v>
      </c>
      <c r="D111">
        <v>84</v>
      </c>
      <c r="E111">
        <v>713</v>
      </c>
      <c r="F111">
        <v>713</v>
      </c>
      <c r="G111">
        <v>0.105395232120451</v>
      </c>
      <c r="H111">
        <v>0.105395232120451</v>
      </c>
      <c r="I111">
        <v>3.6943999999999999</v>
      </c>
      <c r="J111">
        <v>0.105395232120451</v>
      </c>
    </row>
    <row r="112" spans="1:10" x14ac:dyDescent="0.25">
      <c r="A112">
        <v>13</v>
      </c>
      <c r="B112" t="s">
        <v>12</v>
      </c>
      <c r="C112">
        <v>1</v>
      </c>
      <c r="D112">
        <v>499</v>
      </c>
      <c r="E112">
        <v>54</v>
      </c>
      <c r="F112">
        <v>575</v>
      </c>
      <c r="G112">
        <v>0.90235081374321802</v>
      </c>
      <c r="H112">
        <v>0.46461824953445002</v>
      </c>
      <c r="I112">
        <v>0.68220000000000003</v>
      </c>
      <c r="J112">
        <v>0.61339889366932998</v>
      </c>
    </row>
    <row r="113" spans="1:10" x14ac:dyDescent="0.25">
      <c r="A113">
        <v>13</v>
      </c>
      <c r="B113" t="s">
        <v>10</v>
      </c>
      <c r="C113">
        <v>2</v>
      </c>
      <c r="D113">
        <v>609</v>
      </c>
      <c r="E113">
        <v>0</v>
      </c>
      <c r="F113">
        <v>779</v>
      </c>
      <c r="G113">
        <v>1</v>
      </c>
      <c r="H113">
        <v>0.43876080691642599</v>
      </c>
      <c r="I113">
        <v>0.61199999999999999</v>
      </c>
      <c r="J113">
        <v>0.60991487230846197</v>
      </c>
    </row>
    <row r="114" spans="1:10" x14ac:dyDescent="0.25">
      <c r="A114">
        <v>13</v>
      </c>
      <c r="B114" t="s">
        <v>11</v>
      </c>
      <c r="C114">
        <v>2</v>
      </c>
      <c r="D114">
        <v>114</v>
      </c>
      <c r="E114">
        <v>833</v>
      </c>
      <c r="F114">
        <v>835</v>
      </c>
      <c r="G114">
        <v>0.120380147835269</v>
      </c>
      <c r="H114">
        <v>0.120126448893572</v>
      </c>
      <c r="I114">
        <v>4.3935000000000004</v>
      </c>
      <c r="J114">
        <v>0.120253164556962</v>
      </c>
    </row>
    <row r="115" spans="1:10" x14ac:dyDescent="0.25">
      <c r="A115">
        <v>13</v>
      </c>
      <c r="B115" t="s">
        <v>12</v>
      </c>
      <c r="C115">
        <v>2</v>
      </c>
      <c r="D115">
        <v>540</v>
      </c>
      <c r="E115">
        <v>64</v>
      </c>
      <c r="F115">
        <v>483</v>
      </c>
      <c r="G115">
        <v>0.89403973509933699</v>
      </c>
      <c r="H115">
        <v>0.52785923753665598</v>
      </c>
      <c r="I115">
        <v>0.74480000000000002</v>
      </c>
      <c r="J115">
        <v>0.66379840196680995</v>
      </c>
    </row>
    <row r="116" spans="1:10" x14ac:dyDescent="0.25">
      <c r="A116">
        <v>13</v>
      </c>
      <c r="B116" t="s">
        <v>10</v>
      </c>
      <c r="C116">
        <v>3</v>
      </c>
      <c r="D116">
        <v>998</v>
      </c>
      <c r="E116">
        <v>56</v>
      </c>
      <c r="F116">
        <v>57</v>
      </c>
      <c r="G116">
        <v>0.94686907020872801</v>
      </c>
      <c r="H116">
        <v>0.94597156398104199</v>
      </c>
      <c r="I116">
        <v>1.0549999999999999</v>
      </c>
      <c r="J116">
        <v>0.94642010431484103</v>
      </c>
    </row>
    <row r="117" spans="1:10" x14ac:dyDescent="0.25">
      <c r="A117">
        <v>13</v>
      </c>
      <c r="B117" t="s">
        <v>11</v>
      </c>
      <c r="C117">
        <v>3</v>
      </c>
      <c r="D117">
        <v>185</v>
      </c>
      <c r="E117">
        <v>105</v>
      </c>
      <c r="F117">
        <v>106</v>
      </c>
      <c r="G117">
        <v>0.63793103448275801</v>
      </c>
      <c r="H117">
        <v>0.63573883161512001</v>
      </c>
      <c r="I117">
        <v>1.3472</v>
      </c>
      <c r="J117">
        <v>0.6368330464716</v>
      </c>
    </row>
    <row r="118" spans="1:10" x14ac:dyDescent="0.25">
      <c r="A118">
        <v>13</v>
      </c>
      <c r="B118" t="s">
        <v>12</v>
      </c>
      <c r="C118">
        <v>3</v>
      </c>
      <c r="D118">
        <v>744</v>
      </c>
      <c r="E118">
        <v>43</v>
      </c>
      <c r="F118">
        <v>98</v>
      </c>
      <c r="G118">
        <v>0.94536213468869101</v>
      </c>
      <c r="H118">
        <v>0.88361045130641303</v>
      </c>
      <c r="I118">
        <v>0.96689999999999998</v>
      </c>
      <c r="J118">
        <v>0.91344383057090195</v>
      </c>
    </row>
    <row r="119" spans="1:10" x14ac:dyDescent="0.25">
      <c r="A119">
        <v>14</v>
      </c>
      <c r="B119" t="s">
        <v>10</v>
      </c>
      <c r="C119">
        <v>1</v>
      </c>
      <c r="D119">
        <v>234</v>
      </c>
      <c r="E119">
        <v>0</v>
      </c>
      <c r="F119">
        <v>1634</v>
      </c>
      <c r="G119">
        <v>1</v>
      </c>
      <c r="H119">
        <v>0.12526766595288999</v>
      </c>
      <c r="I119">
        <v>0.2243</v>
      </c>
      <c r="J119">
        <v>0.22264509990485201</v>
      </c>
    </row>
    <row r="120" spans="1:10" x14ac:dyDescent="0.25">
      <c r="A120">
        <v>14</v>
      </c>
      <c r="B120" t="s">
        <v>11</v>
      </c>
      <c r="C120">
        <v>1</v>
      </c>
      <c r="D120">
        <v>62</v>
      </c>
      <c r="E120">
        <v>270</v>
      </c>
      <c r="F120">
        <v>270</v>
      </c>
      <c r="G120">
        <v>0.186746987951807</v>
      </c>
      <c r="H120">
        <v>0.186746987951807</v>
      </c>
      <c r="I120">
        <v>1.5346</v>
      </c>
      <c r="J120">
        <v>0.186746987951807</v>
      </c>
    </row>
    <row r="121" spans="1:10" x14ac:dyDescent="0.25">
      <c r="A121">
        <v>14</v>
      </c>
      <c r="B121" t="s">
        <v>12</v>
      </c>
      <c r="C121">
        <v>1</v>
      </c>
      <c r="D121">
        <v>256</v>
      </c>
      <c r="E121">
        <v>26</v>
      </c>
      <c r="F121">
        <v>1287</v>
      </c>
      <c r="G121">
        <v>0.90780141843971596</v>
      </c>
      <c r="H121">
        <v>0.16591056383668101</v>
      </c>
      <c r="I121">
        <v>0.31</v>
      </c>
      <c r="J121">
        <v>0.28054794520547899</v>
      </c>
    </row>
    <row r="122" spans="1:10" x14ac:dyDescent="0.25">
      <c r="A122">
        <v>14</v>
      </c>
      <c r="B122" t="s">
        <v>10</v>
      </c>
      <c r="C122">
        <v>2</v>
      </c>
      <c r="D122">
        <v>607</v>
      </c>
      <c r="E122">
        <v>1</v>
      </c>
      <c r="F122">
        <v>886</v>
      </c>
      <c r="G122">
        <v>0.99835526315789402</v>
      </c>
      <c r="H122">
        <v>0.40656396517079701</v>
      </c>
      <c r="I122">
        <v>0.58079999999999998</v>
      </c>
      <c r="J122">
        <v>0.57782008567348797</v>
      </c>
    </row>
    <row r="123" spans="1:10" x14ac:dyDescent="0.25">
      <c r="A123">
        <v>14</v>
      </c>
      <c r="B123" t="s">
        <v>11</v>
      </c>
      <c r="C123">
        <v>2</v>
      </c>
      <c r="D123">
        <v>180</v>
      </c>
      <c r="E123">
        <v>1008</v>
      </c>
      <c r="F123">
        <v>1012</v>
      </c>
      <c r="G123">
        <v>0.15151515151515099</v>
      </c>
      <c r="H123">
        <v>0.15100671140939501</v>
      </c>
      <c r="I123">
        <v>5.4931000000000001</v>
      </c>
      <c r="J123">
        <v>0.15126050420168</v>
      </c>
    </row>
    <row r="124" spans="1:10" x14ac:dyDescent="0.25">
      <c r="A124">
        <v>14</v>
      </c>
      <c r="B124" t="s">
        <v>12</v>
      </c>
      <c r="C124">
        <v>2</v>
      </c>
      <c r="D124">
        <v>624</v>
      </c>
      <c r="E124">
        <v>52</v>
      </c>
      <c r="F124">
        <v>525</v>
      </c>
      <c r="G124">
        <v>0.92307692307692302</v>
      </c>
      <c r="H124">
        <v>0.54308093994777995</v>
      </c>
      <c r="I124">
        <v>0.74150000000000005</v>
      </c>
      <c r="J124">
        <v>0.683835616438356</v>
      </c>
    </row>
    <row r="125" spans="1:10" x14ac:dyDescent="0.25">
      <c r="A125">
        <v>14</v>
      </c>
      <c r="B125" t="s">
        <v>10</v>
      </c>
      <c r="C125">
        <v>3</v>
      </c>
      <c r="D125">
        <v>919</v>
      </c>
      <c r="E125">
        <v>0</v>
      </c>
      <c r="F125">
        <v>264</v>
      </c>
      <c r="G125">
        <v>1</v>
      </c>
      <c r="H125">
        <v>0.77683854606931502</v>
      </c>
      <c r="I125">
        <v>0.87450000000000006</v>
      </c>
      <c r="J125">
        <v>0.87440532825880102</v>
      </c>
    </row>
    <row r="126" spans="1:10" x14ac:dyDescent="0.25">
      <c r="A126">
        <v>14</v>
      </c>
      <c r="B126" t="s">
        <v>11</v>
      </c>
      <c r="C126">
        <v>3</v>
      </c>
      <c r="D126">
        <v>165</v>
      </c>
      <c r="E126">
        <v>672</v>
      </c>
      <c r="F126">
        <v>675</v>
      </c>
      <c r="G126">
        <v>0.197132616487455</v>
      </c>
      <c r="H126">
        <v>0.19642857142857101</v>
      </c>
      <c r="I126">
        <v>3.871</v>
      </c>
      <c r="J126">
        <v>0.19677996422182401</v>
      </c>
    </row>
    <row r="127" spans="1:10" x14ac:dyDescent="0.25">
      <c r="A127">
        <v>14</v>
      </c>
      <c r="B127" t="s">
        <v>12</v>
      </c>
      <c r="C127">
        <v>3</v>
      </c>
      <c r="D127">
        <v>632</v>
      </c>
      <c r="E127">
        <v>117</v>
      </c>
      <c r="F127">
        <v>443</v>
      </c>
      <c r="G127">
        <v>0.84379172229639499</v>
      </c>
      <c r="H127">
        <v>0.58790697674418602</v>
      </c>
      <c r="I127">
        <v>0.8226</v>
      </c>
      <c r="J127">
        <v>0.69298245614035003</v>
      </c>
    </row>
    <row r="128" spans="1:10" x14ac:dyDescent="0.25">
      <c r="A128">
        <v>15</v>
      </c>
      <c r="B128" t="s">
        <v>10</v>
      </c>
      <c r="C128">
        <v>1</v>
      </c>
      <c r="D128">
        <v>636</v>
      </c>
      <c r="E128">
        <v>0</v>
      </c>
      <c r="F128">
        <v>653</v>
      </c>
      <c r="G128">
        <v>1</v>
      </c>
      <c r="H128">
        <v>0.49340574088440597</v>
      </c>
      <c r="I128">
        <v>0.66290000000000004</v>
      </c>
      <c r="J128">
        <v>0.66077922077922002</v>
      </c>
    </row>
    <row r="129" spans="1:10" x14ac:dyDescent="0.25">
      <c r="A129">
        <v>15</v>
      </c>
      <c r="B129" t="s">
        <v>11</v>
      </c>
      <c r="C129">
        <v>1</v>
      </c>
      <c r="D129">
        <v>22</v>
      </c>
      <c r="E129">
        <v>243</v>
      </c>
      <c r="F129">
        <v>245</v>
      </c>
      <c r="G129">
        <v>8.3018867924528297E-2</v>
      </c>
      <c r="H129">
        <v>8.2397003745318304E-2</v>
      </c>
      <c r="I129">
        <v>1.2248000000000001</v>
      </c>
      <c r="J129">
        <v>8.2706766917293201E-2</v>
      </c>
    </row>
    <row r="130" spans="1:10" x14ac:dyDescent="0.25">
      <c r="A130">
        <v>15</v>
      </c>
      <c r="B130" t="s">
        <v>12</v>
      </c>
      <c r="C130">
        <v>1</v>
      </c>
      <c r="D130">
        <v>458</v>
      </c>
      <c r="E130">
        <v>67</v>
      </c>
      <c r="F130">
        <v>562</v>
      </c>
      <c r="G130">
        <v>0.87238095238095203</v>
      </c>
      <c r="H130">
        <v>0.44901960784313699</v>
      </c>
      <c r="I130">
        <v>0.68220000000000003</v>
      </c>
      <c r="J130">
        <v>0.59288025889967599</v>
      </c>
    </row>
    <row r="131" spans="1:10" x14ac:dyDescent="0.25">
      <c r="A131">
        <v>15</v>
      </c>
      <c r="B131" t="s">
        <v>10</v>
      </c>
      <c r="C131">
        <v>2</v>
      </c>
      <c r="D131">
        <v>728</v>
      </c>
      <c r="E131">
        <v>0</v>
      </c>
      <c r="F131">
        <v>468</v>
      </c>
      <c r="G131">
        <v>1</v>
      </c>
      <c r="H131">
        <v>0.60869565217391297</v>
      </c>
      <c r="I131">
        <v>0.75929999999999997</v>
      </c>
      <c r="J131">
        <v>0.75675675675675602</v>
      </c>
    </row>
    <row r="132" spans="1:10" x14ac:dyDescent="0.25">
      <c r="A132">
        <v>15</v>
      </c>
      <c r="B132" t="s">
        <v>11</v>
      </c>
      <c r="C132">
        <v>2</v>
      </c>
      <c r="D132">
        <v>121</v>
      </c>
      <c r="E132">
        <v>691</v>
      </c>
      <c r="F132">
        <v>694</v>
      </c>
      <c r="G132">
        <v>0.149014778325123</v>
      </c>
      <c r="H132">
        <v>0.14846625766871099</v>
      </c>
      <c r="I132">
        <v>3.7385000000000002</v>
      </c>
      <c r="J132">
        <v>0.14874001229256301</v>
      </c>
    </row>
    <row r="133" spans="1:10" x14ac:dyDescent="0.25">
      <c r="A133">
        <v>15</v>
      </c>
      <c r="B133" t="s">
        <v>12</v>
      </c>
      <c r="C133">
        <v>2</v>
      </c>
      <c r="D133">
        <v>616</v>
      </c>
      <c r="E133">
        <v>93</v>
      </c>
      <c r="F133">
        <v>221</v>
      </c>
      <c r="G133">
        <v>0.86882933709449905</v>
      </c>
      <c r="H133">
        <v>0.73596176821983195</v>
      </c>
      <c r="I133">
        <v>0.91859999999999997</v>
      </c>
      <c r="J133">
        <v>0.79689521345407499</v>
      </c>
    </row>
    <row r="134" spans="1:10" x14ac:dyDescent="0.25">
      <c r="A134">
        <v>15</v>
      </c>
      <c r="B134" t="s">
        <v>10</v>
      </c>
      <c r="C134">
        <v>3</v>
      </c>
      <c r="D134">
        <v>964</v>
      </c>
      <c r="E134">
        <v>89</v>
      </c>
      <c r="F134">
        <v>90</v>
      </c>
      <c r="G134">
        <v>0.91547958214624803</v>
      </c>
      <c r="H134">
        <v>0.91461100569259901</v>
      </c>
      <c r="I134">
        <v>1.0933999999999999</v>
      </c>
      <c r="J134">
        <v>0.915045087802562</v>
      </c>
    </row>
    <row r="135" spans="1:10" x14ac:dyDescent="0.25">
      <c r="A135">
        <v>15</v>
      </c>
      <c r="B135" t="s">
        <v>11</v>
      </c>
      <c r="C135">
        <v>3</v>
      </c>
      <c r="D135">
        <v>185</v>
      </c>
      <c r="E135">
        <v>76</v>
      </c>
      <c r="F135">
        <v>77</v>
      </c>
      <c r="G135">
        <v>0.70881226053639801</v>
      </c>
      <c r="H135">
        <v>0.70610687022900698</v>
      </c>
      <c r="I135">
        <v>1.2018</v>
      </c>
      <c r="J135">
        <v>0.70745697896749504</v>
      </c>
    </row>
    <row r="136" spans="1:10" x14ac:dyDescent="0.25">
      <c r="A136">
        <v>15</v>
      </c>
      <c r="B136" t="s">
        <v>12</v>
      </c>
      <c r="C136">
        <v>3</v>
      </c>
      <c r="D136">
        <v>699</v>
      </c>
      <c r="E136">
        <v>39</v>
      </c>
      <c r="F136">
        <v>110</v>
      </c>
      <c r="G136">
        <v>0.94715447154471499</v>
      </c>
      <c r="H136">
        <v>0.86402966625463495</v>
      </c>
      <c r="I136">
        <v>0.95479999999999998</v>
      </c>
      <c r="J136">
        <v>0.90368455074337395</v>
      </c>
    </row>
    <row r="137" spans="1:10" x14ac:dyDescent="0.25">
      <c r="A137">
        <v>16</v>
      </c>
      <c r="B137" t="s">
        <v>10</v>
      </c>
      <c r="C137">
        <v>1</v>
      </c>
      <c r="D137">
        <v>438</v>
      </c>
      <c r="E137">
        <v>0</v>
      </c>
      <c r="F137">
        <v>1340</v>
      </c>
      <c r="G137">
        <v>1</v>
      </c>
      <c r="H137">
        <v>0.24634420697412801</v>
      </c>
      <c r="I137">
        <v>0.39679999999999999</v>
      </c>
      <c r="J137">
        <v>0.39530685920577602</v>
      </c>
    </row>
    <row r="138" spans="1:10" x14ac:dyDescent="0.25">
      <c r="A138">
        <v>16</v>
      </c>
      <c r="B138" t="s">
        <v>11</v>
      </c>
      <c r="C138">
        <v>1</v>
      </c>
      <c r="D138">
        <v>66</v>
      </c>
      <c r="E138">
        <v>224</v>
      </c>
      <c r="F138">
        <v>225</v>
      </c>
      <c r="G138">
        <v>0.22758620689655101</v>
      </c>
      <c r="H138">
        <v>0.22680412371134001</v>
      </c>
      <c r="I138">
        <v>1.0699000000000001</v>
      </c>
      <c r="J138">
        <v>0.22719449225473301</v>
      </c>
    </row>
    <row r="139" spans="1:10" x14ac:dyDescent="0.25">
      <c r="A139">
        <v>16</v>
      </c>
      <c r="B139" t="s">
        <v>12</v>
      </c>
      <c r="C139">
        <v>1</v>
      </c>
      <c r="D139">
        <v>236</v>
      </c>
      <c r="E139">
        <v>36</v>
      </c>
      <c r="F139">
        <v>852</v>
      </c>
      <c r="G139">
        <v>0.86764705882352899</v>
      </c>
      <c r="H139">
        <v>0.216911764705882</v>
      </c>
      <c r="I139">
        <v>0.40229999999999999</v>
      </c>
      <c r="J139">
        <v>0.34705882352941098</v>
      </c>
    </row>
    <row r="140" spans="1:10" x14ac:dyDescent="0.25">
      <c r="A140">
        <v>16</v>
      </c>
      <c r="B140" t="s">
        <v>10</v>
      </c>
      <c r="C140">
        <v>2</v>
      </c>
      <c r="D140">
        <v>732</v>
      </c>
      <c r="E140">
        <v>2</v>
      </c>
      <c r="F140">
        <v>748</v>
      </c>
      <c r="G140">
        <v>0.99727520435967298</v>
      </c>
      <c r="H140">
        <v>0.49459459459459398</v>
      </c>
      <c r="I140">
        <v>0.66549999999999998</v>
      </c>
      <c r="J140">
        <v>0.66124661246612404</v>
      </c>
    </row>
    <row r="141" spans="1:10" x14ac:dyDescent="0.25">
      <c r="A141">
        <v>16</v>
      </c>
      <c r="B141" t="s">
        <v>11</v>
      </c>
      <c r="C141">
        <v>2</v>
      </c>
      <c r="D141">
        <v>131</v>
      </c>
      <c r="E141">
        <v>488</v>
      </c>
      <c r="F141">
        <v>490</v>
      </c>
      <c r="G141">
        <v>0.21163166397415101</v>
      </c>
      <c r="H141">
        <v>0.21095008051529701</v>
      </c>
      <c r="I141">
        <v>2.2831000000000001</v>
      </c>
      <c r="J141">
        <v>0.21129032258064501</v>
      </c>
    </row>
    <row r="142" spans="1:10" x14ac:dyDescent="0.25">
      <c r="A142">
        <v>16</v>
      </c>
      <c r="B142" t="s">
        <v>12</v>
      </c>
      <c r="C142">
        <v>2</v>
      </c>
      <c r="D142">
        <v>495</v>
      </c>
      <c r="E142">
        <v>92</v>
      </c>
      <c r="F142">
        <v>278</v>
      </c>
      <c r="G142">
        <v>0.84327086882453095</v>
      </c>
      <c r="H142">
        <v>0.64036222509702401</v>
      </c>
      <c r="I142">
        <v>0.8649</v>
      </c>
      <c r="J142">
        <v>0.72794117647058798</v>
      </c>
    </row>
    <row r="143" spans="1:10" x14ac:dyDescent="0.25">
      <c r="A143">
        <v>16</v>
      </c>
      <c r="B143" t="s">
        <v>10</v>
      </c>
      <c r="C143">
        <v>3</v>
      </c>
      <c r="D143">
        <v>1053</v>
      </c>
      <c r="E143">
        <v>2</v>
      </c>
      <c r="F143">
        <v>108</v>
      </c>
      <c r="G143">
        <v>0.99810426540284303</v>
      </c>
      <c r="H143">
        <v>0.90697674418604601</v>
      </c>
      <c r="I143">
        <v>0.95309999999999995</v>
      </c>
      <c r="J143">
        <v>0.95036101083032398</v>
      </c>
    </row>
    <row r="144" spans="1:10" x14ac:dyDescent="0.25">
      <c r="A144">
        <v>16</v>
      </c>
      <c r="B144" t="s">
        <v>11</v>
      </c>
      <c r="C144">
        <v>3</v>
      </c>
      <c r="D144">
        <v>189</v>
      </c>
      <c r="E144">
        <v>80</v>
      </c>
      <c r="F144">
        <v>85</v>
      </c>
      <c r="G144">
        <v>0.70260223048327097</v>
      </c>
      <c r="H144">
        <v>0.68978102189780999</v>
      </c>
      <c r="I144">
        <v>0.99260000000000004</v>
      </c>
      <c r="J144">
        <v>0.69613259668508198</v>
      </c>
    </row>
    <row r="145" spans="1:10" x14ac:dyDescent="0.25">
      <c r="A145">
        <v>16</v>
      </c>
      <c r="B145" t="s">
        <v>12</v>
      </c>
      <c r="C145">
        <v>3</v>
      </c>
      <c r="D145">
        <v>546</v>
      </c>
      <c r="E145">
        <v>48</v>
      </c>
      <c r="F145">
        <v>221</v>
      </c>
      <c r="G145">
        <v>0.919191919191919</v>
      </c>
      <c r="H145">
        <v>0.71186440677966101</v>
      </c>
      <c r="I145">
        <v>0.87370000000000003</v>
      </c>
      <c r="J145">
        <v>0.80235121234386397</v>
      </c>
    </row>
    <row r="146" spans="1:10" x14ac:dyDescent="0.25">
      <c r="A146">
        <v>17</v>
      </c>
      <c r="B146" t="s">
        <v>10</v>
      </c>
      <c r="C146">
        <v>1</v>
      </c>
      <c r="D146">
        <v>474</v>
      </c>
      <c r="E146">
        <v>1</v>
      </c>
      <c r="F146">
        <v>1107</v>
      </c>
      <c r="G146">
        <v>0.99789473684210495</v>
      </c>
      <c r="H146">
        <v>0.29981024667931599</v>
      </c>
      <c r="I146">
        <v>0.46360000000000001</v>
      </c>
      <c r="J146">
        <v>0.46108949416342399</v>
      </c>
    </row>
    <row r="147" spans="1:10" x14ac:dyDescent="0.25">
      <c r="A147">
        <v>17</v>
      </c>
      <c r="B147" t="s">
        <v>11</v>
      </c>
      <c r="C147">
        <v>1</v>
      </c>
      <c r="D147">
        <v>40</v>
      </c>
      <c r="E147">
        <v>265</v>
      </c>
      <c r="F147">
        <v>266</v>
      </c>
      <c r="G147">
        <v>0.13114754098360601</v>
      </c>
      <c r="H147">
        <v>0.13071895424836599</v>
      </c>
      <c r="I147">
        <v>1.2749999999999999</v>
      </c>
      <c r="J147">
        <v>0.13093289689034299</v>
      </c>
    </row>
    <row r="148" spans="1:10" x14ac:dyDescent="0.25">
      <c r="A148">
        <v>17</v>
      </c>
      <c r="B148" t="s">
        <v>12</v>
      </c>
      <c r="C148">
        <v>1</v>
      </c>
      <c r="D148">
        <v>376</v>
      </c>
      <c r="E148">
        <v>49</v>
      </c>
      <c r="F148">
        <v>871</v>
      </c>
      <c r="G148">
        <v>0.88470588235294101</v>
      </c>
      <c r="H148">
        <v>0.30152365677626303</v>
      </c>
      <c r="I148">
        <v>0.51019999999999999</v>
      </c>
      <c r="J148">
        <v>0.44976076555023897</v>
      </c>
    </row>
    <row r="149" spans="1:10" x14ac:dyDescent="0.25">
      <c r="A149">
        <v>17</v>
      </c>
      <c r="B149" t="s">
        <v>10</v>
      </c>
      <c r="C149">
        <v>2</v>
      </c>
      <c r="D149">
        <v>682</v>
      </c>
      <c r="E149">
        <v>0</v>
      </c>
      <c r="F149">
        <v>691</v>
      </c>
      <c r="G149">
        <v>1</v>
      </c>
      <c r="H149">
        <v>0.49672250546249003</v>
      </c>
      <c r="I149">
        <v>0.66569999999999996</v>
      </c>
      <c r="J149">
        <v>0.66374695863746902</v>
      </c>
    </row>
    <row r="150" spans="1:10" x14ac:dyDescent="0.25">
      <c r="A150">
        <v>17</v>
      </c>
      <c r="B150" t="s">
        <v>11</v>
      </c>
      <c r="C150">
        <v>2</v>
      </c>
      <c r="D150">
        <v>197</v>
      </c>
      <c r="E150">
        <v>1096</v>
      </c>
      <c r="F150">
        <v>1100</v>
      </c>
      <c r="G150">
        <v>0.152358855375096</v>
      </c>
      <c r="H150">
        <v>0.151888974556669</v>
      </c>
      <c r="I150">
        <v>5.4042000000000003</v>
      </c>
      <c r="J150">
        <v>0.152123552123552</v>
      </c>
    </row>
    <row r="151" spans="1:10" x14ac:dyDescent="0.25">
      <c r="A151">
        <v>17</v>
      </c>
      <c r="B151" t="s">
        <v>12</v>
      </c>
      <c r="C151">
        <v>2</v>
      </c>
      <c r="D151">
        <v>453</v>
      </c>
      <c r="E151">
        <v>58</v>
      </c>
      <c r="F151">
        <v>707</v>
      </c>
      <c r="G151">
        <v>0.88649706457925603</v>
      </c>
      <c r="H151">
        <v>0.39051724137930999</v>
      </c>
      <c r="I151">
        <v>0.61409999999999998</v>
      </c>
      <c r="J151">
        <v>0.54219030520646305</v>
      </c>
    </row>
    <row r="152" spans="1:10" x14ac:dyDescent="0.25">
      <c r="A152">
        <v>17</v>
      </c>
      <c r="B152" t="s">
        <v>10</v>
      </c>
      <c r="C152">
        <v>3</v>
      </c>
      <c r="D152">
        <v>1023</v>
      </c>
      <c r="E152">
        <v>8</v>
      </c>
      <c r="F152">
        <v>10</v>
      </c>
      <c r="G152">
        <v>0.99224054316197796</v>
      </c>
      <c r="H152">
        <v>0.99031945788964104</v>
      </c>
      <c r="I152">
        <v>1.0039</v>
      </c>
      <c r="J152">
        <v>0.99127906976744096</v>
      </c>
    </row>
    <row r="153" spans="1:10" x14ac:dyDescent="0.25">
      <c r="A153">
        <v>17</v>
      </c>
      <c r="B153" t="s">
        <v>11</v>
      </c>
      <c r="C153">
        <v>3</v>
      </c>
      <c r="D153">
        <v>190</v>
      </c>
      <c r="E153">
        <v>49</v>
      </c>
      <c r="F153">
        <v>50</v>
      </c>
      <c r="G153">
        <v>0.79497907949790703</v>
      </c>
      <c r="H153">
        <v>0.79166666666666596</v>
      </c>
      <c r="I153">
        <v>1</v>
      </c>
      <c r="J153">
        <v>0.79331941544885098</v>
      </c>
    </row>
    <row r="154" spans="1:10" x14ac:dyDescent="0.25">
      <c r="A154">
        <v>17</v>
      </c>
      <c r="B154" t="s">
        <v>12</v>
      </c>
      <c r="C154">
        <v>3</v>
      </c>
      <c r="D154">
        <v>762</v>
      </c>
      <c r="E154">
        <v>33</v>
      </c>
      <c r="F154">
        <v>116</v>
      </c>
      <c r="G154">
        <v>0.95849056603773497</v>
      </c>
      <c r="H154">
        <v>0.86788154897494296</v>
      </c>
      <c r="I154">
        <v>0.95099999999999996</v>
      </c>
      <c r="J154">
        <v>0.91093843395098595</v>
      </c>
    </row>
    <row r="155" spans="1:10" x14ac:dyDescent="0.25">
      <c r="A155">
        <v>18</v>
      </c>
      <c r="B155" t="s">
        <v>10</v>
      </c>
      <c r="C155">
        <v>1</v>
      </c>
      <c r="D155">
        <v>519</v>
      </c>
      <c r="E155">
        <v>0</v>
      </c>
      <c r="F155">
        <v>1047</v>
      </c>
      <c r="G155">
        <v>1</v>
      </c>
      <c r="H155">
        <v>0.33141762452107199</v>
      </c>
      <c r="I155">
        <v>0.5</v>
      </c>
      <c r="J155">
        <v>0.49784172661870502</v>
      </c>
    </row>
    <row r="156" spans="1:10" x14ac:dyDescent="0.25">
      <c r="A156">
        <v>18</v>
      </c>
      <c r="B156" t="s">
        <v>11</v>
      </c>
      <c r="C156">
        <v>1</v>
      </c>
      <c r="D156">
        <v>71</v>
      </c>
      <c r="E156">
        <v>248</v>
      </c>
      <c r="F156">
        <v>250</v>
      </c>
      <c r="G156">
        <v>0.22257053291536</v>
      </c>
      <c r="H156">
        <v>0.22118380062305201</v>
      </c>
      <c r="I156">
        <v>1.2738</v>
      </c>
      <c r="J156">
        <v>0.22187499999999999</v>
      </c>
    </row>
    <row r="157" spans="1:10" x14ac:dyDescent="0.25">
      <c r="A157">
        <v>18</v>
      </c>
      <c r="B157" t="s">
        <v>12</v>
      </c>
      <c r="C157">
        <v>1</v>
      </c>
      <c r="D157">
        <v>377</v>
      </c>
      <c r="E157">
        <v>34</v>
      </c>
      <c r="F157">
        <v>812</v>
      </c>
      <c r="G157">
        <v>0.91727493917274905</v>
      </c>
      <c r="H157">
        <v>0.31707317073170699</v>
      </c>
      <c r="I157">
        <v>0.51559999999999995</v>
      </c>
      <c r="J157">
        <v>0.47125</v>
      </c>
    </row>
    <row r="158" spans="1:10" x14ac:dyDescent="0.25">
      <c r="A158">
        <v>18</v>
      </c>
      <c r="B158" t="s">
        <v>10</v>
      </c>
      <c r="C158">
        <v>2</v>
      </c>
      <c r="D158">
        <v>717</v>
      </c>
      <c r="E158">
        <v>0</v>
      </c>
      <c r="F158">
        <v>651</v>
      </c>
      <c r="G158">
        <v>1</v>
      </c>
      <c r="H158">
        <v>0.52412280701754299</v>
      </c>
      <c r="I158">
        <v>0.68969999999999998</v>
      </c>
      <c r="J158">
        <v>0.68776978417266099</v>
      </c>
    </row>
    <row r="159" spans="1:10" x14ac:dyDescent="0.25">
      <c r="A159">
        <v>18</v>
      </c>
      <c r="B159" t="s">
        <v>11</v>
      </c>
      <c r="C159">
        <v>2</v>
      </c>
      <c r="D159">
        <v>136</v>
      </c>
      <c r="E159">
        <v>534</v>
      </c>
      <c r="F159">
        <v>535</v>
      </c>
      <c r="G159">
        <v>0.20298507462686499</v>
      </c>
      <c r="H159">
        <v>0.20268256333830101</v>
      </c>
      <c r="I159">
        <v>2.6627000000000001</v>
      </c>
      <c r="J159">
        <v>0.20283370618940999</v>
      </c>
    </row>
    <row r="160" spans="1:10" x14ac:dyDescent="0.25">
      <c r="A160">
        <v>18</v>
      </c>
      <c r="B160" t="s">
        <v>12</v>
      </c>
      <c r="C160">
        <v>2</v>
      </c>
      <c r="D160">
        <v>632</v>
      </c>
      <c r="E160">
        <v>78</v>
      </c>
      <c r="F160">
        <v>257</v>
      </c>
      <c r="G160">
        <v>0.89014084507042202</v>
      </c>
      <c r="H160">
        <v>0.71091113610798595</v>
      </c>
      <c r="I160">
        <v>0.8901</v>
      </c>
      <c r="J160">
        <v>0.79049405878674095</v>
      </c>
    </row>
    <row r="161" spans="1:10" x14ac:dyDescent="0.25">
      <c r="A161">
        <v>18</v>
      </c>
      <c r="B161" t="s">
        <v>10</v>
      </c>
      <c r="C161">
        <v>3</v>
      </c>
      <c r="D161">
        <v>1040</v>
      </c>
      <c r="E161">
        <v>25</v>
      </c>
      <c r="F161">
        <v>26</v>
      </c>
      <c r="G161">
        <v>0.97652582159624401</v>
      </c>
      <c r="H161">
        <v>0.97560975609756095</v>
      </c>
      <c r="I161">
        <v>1.0210999999999999</v>
      </c>
      <c r="J161">
        <v>0.97606757390896304</v>
      </c>
    </row>
    <row r="162" spans="1:10" x14ac:dyDescent="0.25">
      <c r="A162">
        <v>18</v>
      </c>
      <c r="B162" t="s">
        <v>11</v>
      </c>
      <c r="C162">
        <v>3</v>
      </c>
      <c r="D162">
        <v>209</v>
      </c>
      <c r="E162">
        <v>68</v>
      </c>
      <c r="F162">
        <v>69</v>
      </c>
      <c r="G162">
        <v>0.75451263537906099</v>
      </c>
      <c r="H162">
        <v>0.75179856115107901</v>
      </c>
      <c r="I162">
        <v>1.1032</v>
      </c>
      <c r="J162">
        <v>0.75315315315315301</v>
      </c>
    </row>
    <row r="163" spans="1:10" x14ac:dyDescent="0.25">
      <c r="A163">
        <v>18</v>
      </c>
      <c r="B163" t="s">
        <v>12</v>
      </c>
      <c r="C163">
        <v>3</v>
      </c>
      <c r="D163">
        <v>744</v>
      </c>
      <c r="E163">
        <v>45</v>
      </c>
      <c r="F163">
        <v>68</v>
      </c>
      <c r="G163">
        <v>0.94296577946768001</v>
      </c>
      <c r="H163">
        <v>0.91625615763546797</v>
      </c>
      <c r="I163">
        <v>0.98629999999999995</v>
      </c>
      <c r="J163">
        <v>0.929419113054341</v>
      </c>
    </row>
    <row r="164" spans="1:10" x14ac:dyDescent="0.25">
      <c r="A164">
        <v>19</v>
      </c>
      <c r="B164" t="s">
        <v>10</v>
      </c>
      <c r="C164">
        <v>1</v>
      </c>
      <c r="D164">
        <v>275</v>
      </c>
      <c r="E164">
        <v>0</v>
      </c>
      <c r="F164">
        <v>1601</v>
      </c>
      <c r="G164">
        <v>1</v>
      </c>
      <c r="H164">
        <v>0.14658848614072401</v>
      </c>
      <c r="I164">
        <v>0.25650000000000001</v>
      </c>
      <c r="J164">
        <v>0.25569502556950202</v>
      </c>
    </row>
    <row r="165" spans="1:10" x14ac:dyDescent="0.25">
      <c r="A165">
        <v>19</v>
      </c>
      <c r="B165" t="s">
        <v>11</v>
      </c>
      <c r="C165">
        <v>1</v>
      </c>
      <c r="D165">
        <v>58</v>
      </c>
      <c r="E165">
        <v>205</v>
      </c>
      <c r="F165">
        <v>207</v>
      </c>
      <c r="G165">
        <v>0.22053231939163401</v>
      </c>
      <c r="H165">
        <v>0.21886792452830101</v>
      </c>
      <c r="I165">
        <v>1.0815999999999999</v>
      </c>
      <c r="J165">
        <v>0.219696969696969</v>
      </c>
    </row>
    <row r="166" spans="1:10" x14ac:dyDescent="0.25">
      <c r="A166">
        <v>19</v>
      </c>
      <c r="B166" t="s">
        <v>12</v>
      </c>
      <c r="C166">
        <v>1</v>
      </c>
      <c r="D166">
        <v>177</v>
      </c>
      <c r="E166">
        <v>19</v>
      </c>
      <c r="F166">
        <v>1131</v>
      </c>
      <c r="G166">
        <v>0.90306122448979498</v>
      </c>
      <c r="H166">
        <v>0.13532110091743099</v>
      </c>
      <c r="I166">
        <v>0.26290000000000002</v>
      </c>
      <c r="J166">
        <v>0.23537234042553101</v>
      </c>
    </row>
    <row r="167" spans="1:10" x14ac:dyDescent="0.25">
      <c r="A167">
        <v>19</v>
      </c>
      <c r="B167" t="s">
        <v>10</v>
      </c>
      <c r="C167">
        <v>2</v>
      </c>
      <c r="D167">
        <v>608</v>
      </c>
      <c r="E167">
        <v>0</v>
      </c>
      <c r="F167">
        <v>934</v>
      </c>
      <c r="G167">
        <v>1</v>
      </c>
      <c r="H167">
        <v>0.39429312581063503</v>
      </c>
      <c r="I167">
        <v>0.56689999999999996</v>
      </c>
      <c r="J167">
        <v>0.565581395348837</v>
      </c>
    </row>
    <row r="168" spans="1:10" x14ac:dyDescent="0.25">
      <c r="A168">
        <v>19</v>
      </c>
      <c r="B168" t="s">
        <v>11</v>
      </c>
      <c r="C168">
        <v>2</v>
      </c>
      <c r="D168">
        <v>84</v>
      </c>
      <c r="E168">
        <v>142</v>
      </c>
      <c r="F168">
        <v>178</v>
      </c>
      <c r="G168">
        <v>0.37168141592920301</v>
      </c>
      <c r="H168">
        <v>0.32061068702290002</v>
      </c>
      <c r="I168">
        <v>0.93059999999999998</v>
      </c>
      <c r="J168">
        <v>0.34426229508196698</v>
      </c>
    </row>
    <row r="169" spans="1:10" x14ac:dyDescent="0.25">
      <c r="A169">
        <v>19</v>
      </c>
      <c r="B169" t="s">
        <v>12</v>
      </c>
      <c r="C169">
        <v>2</v>
      </c>
      <c r="D169">
        <v>418</v>
      </c>
      <c r="E169">
        <v>45</v>
      </c>
      <c r="F169">
        <v>623</v>
      </c>
      <c r="G169">
        <v>0.90280777537796897</v>
      </c>
      <c r="H169">
        <v>0.40153698366954799</v>
      </c>
      <c r="I169">
        <v>0.61750000000000005</v>
      </c>
      <c r="J169">
        <v>0.555851063829787</v>
      </c>
    </row>
    <row r="170" spans="1:10" x14ac:dyDescent="0.25">
      <c r="A170">
        <v>19</v>
      </c>
      <c r="B170" t="s">
        <v>10</v>
      </c>
      <c r="C170">
        <v>3</v>
      </c>
      <c r="D170">
        <v>1021</v>
      </c>
      <c r="E170">
        <v>1</v>
      </c>
      <c r="F170">
        <v>108</v>
      </c>
      <c r="G170">
        <v>0.99902152641878605</v>
      </c>
      <c r="H170">
        <v>0.90434012400354202</v>
      </c>
      <c r="I170">
        <v>0.95069999999999999</v>
      </c>
      <c r="J170">
        <v>0.94932589493258901</v>
      </c>
    </row>
    <row r="171" spans="1:10" x14ac:dyDescent="0.25">
      <c r="A171">
        <v>19</v>
      </c>
      <c r="B171" t="s">
        <v>11</v>
      </c>
      <c r="C171">
        <v>3</v>
      </c>
      <c r="D171">
        <v>189</v>
      </c>
      <c r="E171">
        <v>49</v>
      </c>
      <c r="F171">
        <v>61</v>
      </c>
      <c r="G171">
        <v>0.79411764705882304</v>
      </c>
      <c r="H171">
        <v>0.75600000000000001</v>
      </c>
      <c r="I171">
        <v>0.97960000000000003</v>
      </c>
      <c r="J171">
        <v>0.77459016393442603</v>
      </c>
    </row>
    <row r="172" spans="1:10" x14ac:dyDescent="0.25">
      <c r="A172">
        <v>19</v>
      </c>
      <c r="B172" t="s">
        <v>12</v>
      </c>
      <c r="C172">
        <v>3</v>
      </c>
      <c r="D172">
        <v>645</v>
      </c>
      <c r="E172">
        <v>32</v>
      </c>
      <c r="F172">
        <v>182</v>
      </c>
      <c r="G172">
        <v>0.95273264401772495</v>
      </c>
      <c r="H172">
        <v>0.77992744860943097</v>
      </c>
      <c r="I172">
        <v>0.90039999999999998</v>
      </c>
      <c r="J172">
        <v>0.85771276595744605</v>
      </c>
    </row>
    <row r="173" spans="1:10" x14ac:dyDescent="0.25">
      <c r="A173">
        <v>20</v>
      </c>
      <c r="B173" t="s">
        <v>10</v>
      </c>
      <c r="C173">
        <v>1</v>
      </c>
      <c r="D173">
        <v>392</v>
      </c>
      <c r="E173">
        <v>5</v>
      </c>
      <c r="F173">
        <v>1709</v>
      </c>
      <c r="G173">
        <v>0.98740554156171201</v>
      </c>
      <c r="H173">
        <v>0.186577820085673</v>
      </c>
      <c r="I173">
        <v>0.32050000000000001</v>
      </c>
      <c r="J173">
        <v>0.31385108086469099</v>
      </c>
    </row>
    <row r="174" spans="1:10" x14ac:dyDescent="0.25">
      <c r="A174">
        <v>20</v>
      </c>
      <c r="B174" t="s">
        <v>11</v>
      </c>
      <c r="C174">
        <v>1</v>
      </c>
      <c r="D174">
        <v>50</v>
      </c>
      <c r="E174">
        <v>199</v>
      </c>
      <c r="F174">
        <v>204</v>
      </c>
      <c r="G174">
        <v>0.20080321285140501</v>
      </c>
      <c r="H174">
        <v>0.196850393700787</v>
      </c>
      <c r="I174">
        <v>0.99209999999999998</v>
      </c>
      <c r="J174">
        <v>0.198807157057654</v>
      </c>
    </row>
    <row r="175" spans="1:10" x14ac:dyDescent="0.25">
      <c r="A175">
        <v>20</v>
      </c>
      <c r="B175" t="s">
        <v>12</v>
      </c>
      <c r="C175">
        <v>1</v>
      </c>
      <c r="D175">
        <v>309</v>
      </c>
      <c r="E175">
        <v>68</v>
      </c>
      <c r="F175">
        <v>994</v>
      </c>
      <c r="G175">
        <v>0.81962864721485396</v>
      </c>
      <c r="H175">
        <v>0.237145049884881</v>
      </c>
      <c r="I175">
        <v>0.45069999999999999</v>
      </c>
      <c r="J175">
        <v>0.36785714285714199</v>
      </c>
    </row>
    <row r="176" spans="1:10" x14ac:dyDescent="0.25">
      <c r="A176">
        <v>20</v>
      </c>
      <c r="B176" t="s">
        <v>10</v>
      </c>
      <c r="C176">
        <v>2</v>
      </c>
      <c r="D176">
        <v>351</v>
      </c>
      <c r="E176">
        <v>1</v>
      </c>
      <c r="F176">
        <v>1797</v>
      </c>
      <c r="G176">
        <v>0.99715909090909005</v>
      </c>
      <c r="H176">
        <v>0.16340782122905001</v>
      </c>
      <c r="I176">
        <v>0.28299999999999997</v>
      </c>
      <c r="J176">
        <v>0.28079999999999999</v>
      </c>
    </row>
    <row r="177" spans="1:10" x14ac:dyDescent="0.25">
      <c r="A177">
        <v>20</v>
      </c>
      <c r="B177" t="s">
        <v>11</v>
      </c>
      <c r="C177">
        <v>2</v>
      </c>
      <c r="D177">
        <v>102</v>
      </c>
      <c r="E177">
        <v>360</v>
      </c>
      <c r="F177">
        <v>357</v>
      </c>
      <c r="G177">
        <v>0.22077922077921999</v>
      </c>
      <c r="H177">
        <v>0.22222222222222199</v>
      </c>
      <c r="I177">
        <v>1.8372999999999999</v>
      </c>
      <c r="J177">
        <v>0.22149837133550401</v>
      </c>
    </row>
    <row r="178" spans="1:10" x14ac:dyDescent="0.25">
      <c r="A178">
        <v>20</v>
      </c>
      <c r="B178" t="s">
        <v>12</v>
      </c>
      <c r="C178">
        <v>2</v>
      </c>
      <c r="D178">
        <v>522</v>
      </c>
      <c r="E178">
        <v>105</v>
      </c>
      <c r="F178">
        <v>530</v>
      </c>
      <c r="G178">
        <v>0.83253588516746402</v>
      </c>
      <c r="H178">
        <v>0.49619771863117801</v>
      </c>
      <c r="I178">
        <v>0.74909999999999999</v>
      </c>
      <c r="J178">
        <v>0.62179868969624696</v>
      </c>
    </row>
    <row r="179" spans="1:10" x14ac:dyDescent="0.25">
      <c r="A179">
        <v>20</v>
      </c>
      <c r="B179" t="s">
        <v>10</v>
      </c>
      <c r="C179">
        <v>3</v>
      </c>
      <c r="D179">
        <v>1248</v>
      </c>
      <c r="E179">
        <v>33</v>
      </c>
      <c r="F179">
        <v>33</v>
      </c>
      <c r="G179">
        <v>0.97423887587822</v>
      </c>
      <c r="H179">
        <v>0.97423887587822</v>
      </c>
      <c r="I179">
        <v>1.024</v>
      </c>
      <c r="J179">
        <v>0.97423887587822</v>
      </c>
    </row>
    <row r="180" spans="1:10" x14ac:dyDescent="0.25">
      <c r="A180">
        <v>20</v>
      </c>
      <c r="B180" t="s">
        <v>11</v>
      </c>
      <c r="C180">
        <v>3</v>
      </c>
      <c r="D180">
        <v>212</v>
      </c>
      <c r="E180">
        <v>81</v>
      </c>
      <c r="F180">
        <v>82</v>
      </c>
      <c r="G180">
        <v>0.72354948805460695</v>
      </c>
      <c r="H180">
        <v>0.72108843537414902</v>
      </c>
      <c r="I180">
        <v>1.1667000000000001</v>
      </c>
      <c r="J180">
        <v>0.72231686541737605</v>
      </c>
    </row>
    <row r="181" spans="1:10" x14ac:dyDescent="0.25">
      <c r="A181">
        <v>20</v>
      </c>
      <c r="B181" t="s">
        <v>12</v>
      </c>
      <c r="C181">
        <v>3</v>
      </c>
      <c r="D181">
        <v>743</v>
      </c>
      <c r="E181">
        <v>66</v>
      </c>
      <c r="F181">
        <v>129</v>
      </c>
      <c r="G181">
        <v>0.91841779975278104</v>
      </c>
      <c r="H181">
        <v>0.85206422018348604</v>
      </c>
      <c r="I181">
        <v>0.96309999999999996</v>
      </c>
      <c r="J181">
        <v>0.88399762046400898</v>
      </c>
    </row>
    <row r="182" spans="1:10" x14ac:dyDescent="0.25">
      <c r="A182">
        <v>21</v>
      </c>
      <c r="B182" t="s">
        <v>10</v>
      </c>
      <c r="C182">
        <v>1</v>
      </c>
      <c r="D182">
        <v>312</v>
      </c>
      <c r="E182">
        <v>1</v>
      </c>
      <c r="F182">
        <v>1213</v>
      </c>
      <c r="G182">
        <v>0.996805111821086</v>
      </c>
      <c r="H182">
        <v>0.204590163934426</v>
      </c>
      <c r="I182">
        <v>0.34239999999999998</v>
      </c>
      <c r="J182">
        <v>0.33949945593035902</v>
      </c>
    </row>
    <row r="183" spans="1:10" x14ac:dyDescent="0.25">
      <c r="A183">
        <v>21</v>
      </c>
      <c r="B183" t="s">
        <v>11</v>
      </c>
      <c r="C183">
        <v>1</v>
      </c>
      <c r="D183">
        <v>52</v>
      </c>
      <c r="E183">
        <v>237</v>
      </c>
      <c r="F183">
        <v>238</v>
      </c>
      <c r="G183">
        <v>0.17993079584775001</v>
      </c>
      <c r="H183">
        <v>0.17931034482758601</v>
      </c>
      <c r="I183">
        <v>1.4216</v>
      </c>
      <c r="J183">
        <v>0.17962003454231401</v>
      </c>
    </row>
    <row r="184" spans="1:10" x14ac:dyDescent="0.25">
      <c r="A184">
        <v>21</v>
      </c>
      <c r="B184" t="s">
        <v>12</v>
      </c>
      <c r="C184">
        <v>1</v>
      </c>
      <c r="D184">
        <v>235</v>
      </c>
      <c r="E184">
        <v>68</v>
      </c>
      <c r="F184">
        <v>559</v>
      </c>
      <c r="G184">
        <v>0.77557755775577497</v>
      </c>
      <c r="H184">
        <v>0.295969773299748</v>
      </c>
      <c r="I184">
        <v>0.55369999999999997</v>
      </c>
      <c r="J184">
        <v>0.42844120328167701</v>
      </c>
    </row>
    <row r="185" spans="1:10" x14ac:dyDescent="0.25">
      <c r="A185">
        <v>21</v>
      </c>
      <c r="B185" t="s">
        <v>10</v>
      </c>
      <c r="C185">
        <v>2</v>
      </c>
      <c r="D185">
        <v>543</v>
      </c>
      <c r="E185">
        <v>0</v>
      </c>
      <c r="F185">
        <v>753</v>
      </c>
      <c r="G185">
        <v>1</v>
      </c>
      <c r="H185">
        <v>0.41898148148148101</v>
      </c>
      <c r="I185">
        <v>0.59130000000000005</v>
      </c>
      <c r="J185">
        <v>0.59053833605220196</v>
      </c>
    </row>
    <row r="186" spans="1:10" x14ac:dyDescent="0.25">
      <c r="A186">
        <v>21</v>
      </c>
      <c r="B186" t="s">
        <v>11</v>
      </c>
      <c r="C186">
        <v>2</v>
      </c>
      <c r="D186">
        <v>87</v>
      </c>
      <c r="E186">
        <v>241</v>
      </c>
      <c r="F186">
        <v>244</v>
      </c>
      <c r="G186">
        <v>0.26524390243902402</v>
      </c>
      <c r="H186">
        <v>0.26283987915407803</v>
      </c>
      <c r="I186">
        <v>1.6225000000000001</v>
      </c>
      <c r="J186">
        <v>0.26403641881638801</v>
      </c>
    </row>
    <row r="187" spans="1:10" x14ac:dyDescent="0.25">
      <c r="A187">
        <v>21</v>
      </c>
      <c r="B187" t="s">
        <v>12</v>
      </c>
      <c r="C187">
        <v>2</v>
      </c>
      <c r="D187">
        <v>394</v>
      </c>
      <c r="E187">
        <v>82</v>
      </c>
      <c r="F187">
        <v>227</v>
      </c>
      <c r="G187">
        <v>0.82773109243697396</v>
      </c>
      <c r="H187">
        <v>0.63446054750402503</v>
      </c>
      <c r="I187">
        <v>0.86890000000000001</v>
      </c>
      <c r="J187">
        <v>0.71832269826800299</v>
      </c>
    </row>
    <row r="188" spans="1:10" x14ac:dyDescent="0.25">
      <c r="A188">
        <v>21</v>
      </c>
      <c r="B188" t="s">
        <v>10</v>
      </c>
      <c r="C188">
        <v>3</v>
      </c>
      <c r="D188">
        <v>853</v>
      </c>
      <c r="E188">
        <v>0</v>
      </c>
      <c r="F188">
        <v>130</v>
      </c>
      <c r="G188">
        <v>1</v>
      </c>
      <c r="H188">
        <v>0.86775178026449595</v>
      </c>
      <c r="I188">
        <v>0.93149999999999999</v>
      </c>
      <c r="J188">
        <v>0.92919389978213496</v>
      </c>
    </row>
    <row r="189" spans="1:10" x14ac:dyDescent="0.25">
      <c r="A189">
        <v>21</v>
      </c>
      <c r="B189" t="s">
        <v>11</v>
      </c>
      <c r="C189">
        <v>3</v>
      </c>
      <c r="D189">
        <v>161</v>
      </c>
      <c r="E189">
        <v>151</v>
      </c>
      <c r="F189">
        <v>152</v>
      </c>
      <c r="G189">
        <v>0.51602564102564097</v>
      </c>
      <c r="H189">
        <v>0.51437699680511095</v>
      </c>
      <c r="I189">
        <v>1.5343</v>
      </c>
      <c r="J189">
        <v>0.51519999999999999</v>
      </c>
    </row>
    <row r="190" spans="1:10" x14ac:dyDescent="0.25">
      <c r="A190">
        <v>21</v>
      </c>
      <c r="B190" t="s">
        <v>12</v>
      </c>
      <c r="C190">
        <v>3</v>
      </c>
      <c r="D190">
        <v>408</v>
      </c>
      <c r="E190">
        <v>107</v>
      </c>
      <c r="F190">
        <v>172</v>
      </c>
      <c r="G190">
        <v>0.792233009708737</v>
      </c>
      <c r="H190">
        <v>0.70344827586206804</v>
      </c>
      <c r="I190">
        <v>0.94350000000000001</v>
      </c>
      <c r="J190">
        <v>0.74520547945205395</v>
      </c>
    </row>
    <row r="191" spans="1:10" x14ac:dyDescent="0.25">
      <c r="A191">
        <v>22</v>
      </c>
      <c r="B191" t="s">
        <v>10</v>
      </c>
      <c r="C191">
        <v>1</v>
      </c>
      <c r="D191">
        <v>151</v>
      </c>
      <c r="E191">
        <v>8</v>
      </c>
      <c r="F191">
        <v>1578</v>
      </c>
      <c r="G191">
        <v>0.94968553459119498</v>
      </c>
      <c r="H191">
        <v>8.7333718912666197E-2</v>
      </c>
      <c r="I191">
        <v>0.1691</v>
      </c>
      <c r="J191">
        <v>0.159957627118644</v>
      </c>
    </row>
    <row r="192" spans="1:10" x14ac:dyDescent="0.25">
      <c r="A192">
        <v>22</v>
      </c>
      <c r="B192" t="s">
        <v>11</v>
      </c>
      <c r="C192">
        <v>1</v>
      </c>
      <c r="D192">
        <v>131</v>
      </c>
      <c r="E192">
        <v>369</v>
      </c>
      <c r="F192">
        <v>371</v>
      </c>
      <c r="G192">
        <v>0.26200000000000001</v>
      </c>
      <c r="H192">
        <v>0.26095617529880399</v>
      </c>
      <c r="I192">
        <v>2.0324</v>
      </c>
      <c r="J192">
        <v>0.26147704590818299</v>
      </c>
    </row>
    <row r="193" spans="1:10" x14ac:dyDescent="0.25">
      <c r="A193">
        <v>22</v>
      </c>
      <c r="B193" t="s">
        <v>12</v>
      </c>
      <c r="C193">
        <v>1</v>
      </c>
      <c r="D193">
        <v>239</v>
      </c>
      <c r="E193">
        <v>47</v>
      </c>
      <c r="F193">
        <v>880</v>
      </c>
      <c r="G193">
        <v>0.83566433566433496</v>
      </c>
      <c r="H193">
        <v>0.213583556747095</v>
      </c>
      <c r="I193">
        <v>0.4083</v>
      </c>
      <c r="J193">
        <v>0.34021352313167202</v>
      </c>
    </row>
    <row r="194" spans="1:10" x14ac:dyDescent="0.25">
      <c r="A194">
        <v>22</v>
      </c>
      <c r="B194" t="s">
        <v>10</v>
      </c>
      <c r="C194">
        <v>2</v>
      </c>
      <c r="D194">
        <v>591</v>
      </c>
      <c r="E194">
        <v>2</v>
      </c>
      <c r="F194">
        <v>707</v>
      </c>
      <c r="G194">
        <v>0.99662731871838095</v>
      </c>
      <c r="H194">
        <v>0.45531587057010697</v>
      </c>
      <c r="I194">
        <v>0.62790000000000001</v>
      </c>
      <c r="J194">
        <v>0.62506610259122097</v>
      </c>
    </row>
    <row r="195" spans="1:10" x14ac:dyDescent="0.25">
      <c r="A195">
        <v>22</v>
      </c>
      <c r="B195" t="s">
        <v>11</v>
      </c>
      <c r="C195">
        <v>2</v>
      </c>
      <c r="D195">
        <v>11</v>
      </c>
      <c r="E195">
        <v>145</v>
      </c>
      <c r="F195">
        <v>322</v>
      </c>
      <c r="G195">
        <v>7.0512820512820498E-2</v>
      </c>
      <c r="H195">
        <v>3.3033033033033003E-2</v>
      </c>
      <c r="I195">
        <v>0.63560000000000005</v>
      </c>
      <c r="J195">
        <v>4.4989775051124697E-2</v>
      </c>
    </row>
    <row r="196" spans="1:10" x14ac:dyDescent="0.25">
      <c r="A196">
        <v>22</v>
      </c>
      <c r="B196" t="s">
        <v>12</v>
      </c>
      <c r="C196">
        <v>2</v>
      </c>
      <c r="D196">
        <v>391</v>
      </c>
      <c r="E196">
        <v>63</v>
      </c>
      <c r="F196">
        <v>558</v>
      </c>
      <c r="G196">
        <v>0.86123348017621104</v>
      </c>
      <c r="H196">
        <v>0.41201264488935702</v>
      </c>
      <c r="I196">
        <v>0.65010000000000001</v>
      </c>
      <c r="J196">
        <v>0.55737704918032704</v>
      </c>
    </row>
    <row r="197" spans="1:10" x14ac:dyDescent="0.25">
      <c r="A197">
        <v>22</v>
      </c>
      <c r="B197" t="s">
        <v>10</v>
      </c>
      <c r="C197">
        <v>3</v>
      </c>
      <c r="D197">
        <v>821</v>
      </c>
      <c r="E197">
        <v>24</v>
      </c>
      <c r="F197">
        <v>220</v>
      </c>
      <c r="G197">
        <v>0.97159763313609404</v>
      </c>
      <c r="H197">
        <v>0.78866474543707898</v>
      </c>
      <c r="I197">
        <v>0.89959999999999996</v>
      </c>
      <c r="J197">
        <v>0.87062566277836595</v>
      </c>
    </row>
    <row r="198" spans="1:10" x14ac:dyDescent="0.25">
      <c r="A198">
        <v>22</v>
      </c>
      <c r="B198" t="s">
        <v>11</v>
      </c>
      <c r="C198">
        <v>3</v>
      </c>
      <c r="D198">
        <v>183</v>
      </c>
      <c r="E198">
        <v>192</v>
      </c>
      <c r="F198">
        <v>194</v>
      </c>
      <c r="G198">
        <v>0.48799999999999999</v>
      </c>
      <c r="H198">
        <v>0.485411140583554</v>
      </c>
      <c r="I198">
        <v>1.5263</v>
      </c>
      <c r="J198">
        <v>0.48670212765957399</v>
      </c>
    </row>
    <row r="199" spans="1:10" x14ac:dyDescent="0.25">
      <c r="A199">
        <v>22</v>
      </c>
      <c r="B199" t="s">
        <v>12</v>
      </c>
      <c r="C199">
        <v>3</v>
      </c>
      <c r="D199">
        <v>564</v>
      </c>
      <c r="E199">
        <v>48</v>
      </c>
      <c r="F199">
        <v>229</v>
      </c>
      <c r="G199">
        <v>0.92156862745098</v>
      </c>
      <c r="H199">
        <v>0.71122320302648101</v>
      </c>
      <c r="I199">
        <v>0.872</v>
      </c>
      <c r="J199">
        <v>0.80284697508896796</v>
      </c>
    </row>
    <row r="200" spans="1:10" x14ac:dyDescent="0.25">
      <c r="A200">
        <v>23</v>
      </c>
      <c r="B200" t="s">
        <v>10</v>
      </c>
      <c r="C200">
        <v>1</v>
      </c>
      <c r="D200">
        <v>8</v>
      </c>
      <c r="E200">
        <v>2</v>
      </c>
      <c r="F200">
        <v>1872</v>
      </c>
      <c r="G200">
        <v>0.8</v>
      </c>
      <c r="H200">
        <v>4.2553191489361703E-3</v>
      </c>
      <c r="I200">
        <v>1.0999999999999999E-2</v>
      </c>
      <c r="J200">
        <v>8.4656084656084592E-3</v>
      </c>
    </row>
    <row r="201" spans="1:10" x14ac:dyDescent="0.25">
      <c r="A201">
        <v>23</v>
      </c>
      <c r="B201" t="s">
        <v>11</v>
      </c>
      <c r="C201">
        <v>1</v>
      </c>
      <c r="D201">
        <v>22</v>
      </c>
      <c r="E201">
        <v>154</v>
      </c>
      <c r="F201">
        <v>332</v>
      </c>
      <c r="G201">
        <v>0.125</v>
      </c>
      <c r="H201">
        <v>6.21468926553672E-2</v>
      </c>
      <c r="I201">
        <v>0.66169999999999995</v>
      </c>
      <c r="J201">
        <v>8.3018867924528297E-2</v>
      </c>
    </row>
    <row r="202" spans="1:10" x14ac:dyDescent="0.25">
      <c r="A202">
        <v>23</v>
      </c>
      <c r="B202" t="s">
        <v>12</v>
      </c>
      <c r="C202">
        <v>1</v>
      </c>
      <c r="D202">
        <v>46</v>
      </c>
      <c r="E202">
        <v>5</v>
      </c>
      <c r="F202">
        <v>1572</v>
      </c>
      <c r="G202">
        <v>0.90196078431372495</v>
      </c>
      <c r="H202">
        <v>2.8430160692212599E-2</v>
      </c>
      <c r="I202">
        <v>6.2300000000000001E-2</v>
      </c>
      <c r="J202">
        <v>5.5122828040742901E-2</v>
      </c>
    </row>
    <row r="203" spans="1:10" x14ac:dyDescent="0.25">
      <c r="A203">
        <v>23</v>
      </c>
      <c r="B203" t="s">
        <v>10</v>
      </c>
      <c r="C203">
        <v>2</v>
      </c>
      <c r="D203">
        <v>672</v>
      </c>
      <c r="E203">
        <v>8</v>
      </c>
      <c r="F203">
        <v>629</v>
      </c>
      <c r="G203">
        <v>0.98823529411764699</v>
      </c>
      <c r="H203">
        <v>0.51652574942352003</v>
      </c>
      <c r="I203">
        <v>0.68169999999999997</v>
      </c>
      <c r="J203">
        <v>0.67844522968197896</v>
      </c>
    </row>
    <row r="204" spans="1:10" x14ac:dyDescent="0.25">
      <c r="A204">
        <v>23</v>
      </c>
      <c r="B204" t="s">
        <v>11</v>
      </c>
      <c r="C204">
        <v>2</v>
      </c>
      <c r="D204">
        <v>2</v>
      </c>
      <c r="E204">
        <v>6</v>
      </c>
      <c r="F204">
        <v>498</v>
      </c>
      <c r="G204">
        <v>0.25</v>
      </c>
      <c r="H204">
        <v>4.0000000000000001E-3</v>
      </c>
      <c r="I204">
        <v>3.3799999999999997E-2</v>
      </c>
      <c r="J204">
        <v>7.8740157480314907E-3</v>
      </c>
    </row>
    <row r="205" spans="1:10" x14ac:dyDescent="0.25">
      <c r="A205">
        <v>23</v>
      </c>
      <c r="B205" t="s">
        <v>12</v>
      </c>
      <c r="C205">
        <v>2</v>
      </c>
      <c r="D205">
        <v>66</v>
      </c>
      <c r="E205">
        <v>13</v>
      </c>
      <c r="F205">
        <v>1501</v>
      </c>
      <c r="G205">
        <v>0.835443037974683</v>
      </c>
      <c r="H205">
        <v>4.2118698149329899E-2</v>
      </c>
      <c r="I205">
        <v>9.5799999999999996E-2</v>
      </c>
      <c r="J205">
        <v>8.0194410692587995E-2</v>
      </c>
    </row>
    <row r="206" spans="1:10" x14ac:dyDescent="0.25">
      <c r="A206">
        <v>23</v>
      </c>
      <c r="B206" t="s">
        <v>10</v>
      </c>
      <c r="C206">
        <v>3</v>
      </c>
      <c r="D206">
        <v>978</v>
      </c>
      <c r="E206">
        <v>86</v>
      </c>
      <c r="F206">
        <v>92</v>
      </c>
      <c r="G206">
        <v>0.91917293233082698</v>
      </c>
      <c r="H206">
        <v>0.91401869158878501</v>
      </c>
      <c r="I206">
        <v>1.0710999999999999</v>
      </c>
      <c r="J206">
        <v>0.91658856607310202</v>
      </c>
    </row>
    <row r="207" spans="1:10" x14ac:dyDescent="0.25">
      <c r="A207">
        <v>23</v>
      </c>
      <c r="B207" t="s">
        <v>11</v>
      </c>
      <c r="C207">
        <v>3</v>
      </c>
      <c r="D207">
        <v>204</v>
      </c>
      <c r="E207">
        <v>136</v>
      </c>
      <c r="F207">
        <v>138</v>
      </c>
      <c r="G207">
        <v>0.6</v>
      </c>
      <c r="H207">
        <v>0.59649122807017496</v>
      </c>
      <c r="I207">
        <v>1.2857000000000001</v>
      </c>
      <c r="J207">
        <v>0.59824046920821095</v>
      </c>
    </row>
    <row r="208" spans="1:10" x14ac:dyDescent="0.25">
      <c r="A208">
        <v>23</v>
      </c>
      <c r="B208" t="s">
        <v>12</v>
      </c>
      <c r="C208">
        <v>3</v>
      </c>
      <c r="D208">
        <v>780</v>
      </c>
      <c r="E208">
        <v>56</v>
      </c>
      <c r="F208">
        <v>57</v>
      </c>
      <c r="G208">
        <v>0.93301435406698496</v>
      </c>
      <c r="H208">
        <v>0.93189964157706096</v>
      </c>
      <c r="I208">
        <v>1.0024</v>
      </c>
      <c r="J208">
        <v>0.93245666467423705</v>
      </c>
    </row>
    <row r="209" spans="1:10" x14ac:dyDescent="0.25">
      <c r="A209">
        <v>24</v>
      </c>
      <c r="B209" t="s">
        <v>10</v>
      </c>
      <c r="C209">
        <v>1</v>
      </c>
      <c r="D209">
        <v>132</v>
      </c>
      <c r="E209">
        <v>0</v>
      </c>
      <c r="F209">
        <v>1894</v>
      </c>
      <c r="G209">
        <v>1</v>
      </c>
      <c r="H209">
        <v>6.5153010858835098E-2</v>
      </c>
      <c r="I209">
        <v>0.12230000000000001</v>
      </c>
      <c r="J209">
        <v>0.12233549582947099</v>
      </c>
    </row>
    <row r="210" spans="1:10" x14ac:dyDescent="0.25">
      <c r="A210">
        <v>24</v>
      </c>
      <c r="B210" t="s">
        <v>11</v>
      </c>
      <c r="C210">
        <v>1</v>
      </c>
      <c r="D210">
        <v>90</v>
      </c>
      <c r="E210">
        <v>418</v>
      </c>
      <c r="F210">
        <v>419</v>
      </c>
      <c r="G210">
        <v>0.17716535433070801</v>
      </c>
      <c r="H210">
        <v>0.17681728880157099</v>
      </c>
      <c r="I210">
        <v>2.0607000000000002</v>
      </c>
      <c r="J210">
        <v>0.17699115044247701</v>
      </c>
    </row>
    <row r="211" spans="1:10" x14ac:dyDescent="0.25">
      <c r="A211">
        <v>24</v>
      </c>
      <c r="B211" t="s">
        <v>12</v>
      </c>
      <c r="C211">
        <v>1</v>
      </c>
      <c r="D211">
        <v>159</v>
      </c>
      <c r="E211">
        <v>21</v>
      </c>
      <c r="F211">
        <v>1020</v>
      </c>
      <c r="G211">
        <v>0.88333333333333297</v>
      </c>
      <c r="H211">
        <v>0.134860050890585</v>
      </c>
      <c r="I211">
        <v>0.26619999999999999</v>
      </c>
      <c r="J211">
        <v>0.233995584988962</v>
      </c>
    </row>
    <row r="212" spans="1:10" x14ac:dyDescent="0.25">
      <c r="A212">
        <v>24</v>
      </c>
      <c r="B212" t="s">
        <v>10</v>
      </c>
      <c r="C212">
        <v>2</v>
      </c>
      <c r="D212">
        <v>639</v>
      </c>
      <c r="E212">
        <v>0</v>
      </c>
      <c r="F212">
        <v>877</v>
      </c>
      <c r="G212">
        <v>1</v>
      </c>
      <c r="H212">
        <v>0.42150395778364103</v>
      </c>
      <c r="I212">
        <v>0.59499999999999997</v>
      </c>
      <c r="J212">
        <v>0.59303944315545198</v>
      </c>
    </row>
    <row r="213" spans="1:10" x14ac:dyDescent="0.25">
      <c r="A213">
        <v>24</v>
      </c>
      <c r="B213" t="s">
        <v>11</v>
      </c>
      <c r="C213">
        <v>2</v>
      </c>
      <c r="D213">
        <v>38</v>
      </c>
      <c r="E213">
        <v>310</v>
      </c>
      <c r="F213">
        <v>311</v>
      </c>
      <c r="G213">
        <v>0.10919540229885</v>
      </c>
      <c r="H213">
        <v>0.108882521489971</v>
      </c>
      <c r="I213">
        <v>1.413</v>
      </c>
      <c r="J213">
        <v>0.10903873744619701</v>
      </c>
    </row>
    <row r="214" spans="1:10" x14ac:dyDescent="0.25">
      <c r="A214">
        <v>24</v>
      </c>
      <c r="B214" t="s">
        <v>12</v>
      </c>
      <c r="C214">
        <v>2</v>
      </c>
      <c r="D214">
        <v>428</v>
      </c>
      <c r="E214">
        <v>55</v>
      </c>
      <c r="F214">
        <v>446</v>
      </c>
      <c r="G214">
        <v>0.88612836438923304</v>
      </c>
      <c r="H214">
        <v>0.48970251716247098</v>
      </c>
      <c r="I214">
        <v>0.7147</v>
      </c>
      <c r="J214">
        <v>0.63080324244657304</v>
      </c>
    </row>
    <row r="215" spans="1:10" x14ac:dyDescent="0.25">
      <c r="A215">
        <v>24</v>
      </c>
      <c r="B215" t="s">
        <v>10</v>
      </c>
      <c r="C215">
        <v>3</v>
      </c>
      <c r="D215">
        <v>1079</v>
      </c>
      <c r="E215">
        <v>80</v>
      </c>
      <c r="F215">
        <v>81</v>
      </c>
      <c r="G215">
        <v>0.93097497842968002</v>
      </c>
      <c r="H215">
        <v>0.930172413793103</v>
      </c>
      <c r="I215">
        <v>1.0750999999999999</v>
      </c>
      <c r="J215">
        <v>0.93057352307028796</v>
      </c>
    </row>
    <row r="216" spans="1:10" x14ac:dyDescent="0.25">
      <c r="A216">
        <v>24</v>
      </c>
      <c r="B216" t="s">
        <v>11</v>
      </c>
      <c r="C216">
        <v>3</v>
      </c>
      <c r="D216">
        <v>217</v>
      </c>
      <c r="E216">
        <v>328</v>
      </c>
      <c r="F216">
        <v>327</v>
      </c>
      <c r="G216">
        <v>0.39816513761467798</v>
      </c>
      <c r="H216">
        <v>0.39889705882352899</v>
      </c>
      <c r="I216">
        <v>2.2105000000000001</v>
      </c>
      <c r="J216">
        <v>0.39853076216712502</v>
      </c>
    </row>
    <row r="217" spans="1:10" x14ac:dyDescent="0.25">
      <c r="A217">
        <v>24</v>
      </c>
      <c r="B217" t="s">
        <v>12</v>
      </c>
      <c r="C217">
        <v>3</v>
      </c>
      <c r="D217">
        <v>647</v>
      </c>
      <c r="E217">
        <v>34</v>
      </c>
      <c r="F217">
        <v>36</v>
      </c>
      <c r="G217">
        <v>0.95007342143906004</v>
      </c>
      <c r="H217">
        <v>0.94729136163982397</v>
      </c>
      <c r="I217">
        <v>1.0044</v>
      </c>
      <c r="J217">
        <v>0.94868035190615796</v>
      </c>
    </row>
    <row r="218" spans="1:10" x14ac:dyDescent="0.25">
      <c r="A218">
        <v>25</v>
      </c>
      <c r="B218" t="s">
        <v>10</v>
      </c>
      <c r="C218">
        <v>1</v>
      </c>
      <c r="D218">
        <v>301</v>
      </c>
      <c r="E218">
        <v>0</v>
      </c>
      <c r="F218">
        <v>1288</v>
      </c>
      <c r="G218">
        <v>1</v>
      </c>
      <c r="H218">
        <v>0.18942731277533001</v>
      </c>
      <c r="I218">
        <v>0.32029999999999997</v>
      </c>
      <c r="J218">
        <v>0.31851851851851798</v>
      </c>
    </row>
    <row r="219" spans="1:10" x14ac:dyDescent="0.25">
      <c r="A219">
        <v>25</v>
      </c>
      <c r="B219" t="s">
        <v>11</v>
      </c>
      <c r="C219">
        <v>1</v>
      </c>
      <c r="D219">
        <v>47</v>
      </c>
      <c r="E219">
        <v>382</v>
      </c>
      <c r="F219">
        <v>385</v>
      </c>
      <c r="G219">
        <v>0.109557109557109</v>
      </c>
      <c r="H219">
        <v>0.108796296296296</v>
      </c>
      <c r="I219">
        <v>2.0870000000000002</v>
      </c>
      <c r="J219">
        <v>0.10917537746806</v>
      </c>
    </row>
    <row r="220" spans="1:10" x14ac:dyDescent="0.25">
      <c r="A220">
        <v>25</v>
      </c>
      <c r="B220" t="s">
        <v>12</v>
      </c>
      <c r="C220">
        <v>1</v>
      </c>
      <c r="D220">
        <v>274</v>
      </c>
      <c r="E220">
        <v>39</v>
      </c>
      <c r="F220">
        <v>847</v>
      </c>
      <c r="G220">
        <v>0.87539936102236404</v>
      </c>
      <c r="H220">
        <v>0.24442462087421901</v>
      </c>
      <c r="I220">
        <v>0.43869999999999998</v>
      </c>
      <c r="J220">
        <v>0.38214783821478299</v>
      </c>
    </row>
    <row r="221" spans="1:10" x14ac:dyDescent="0.25">
      <c r="A221">
        <v>25</v>
      </c>
      <c r="B221" t="s">
        <v>10</v>
      </c>
      <c r="C221">
        <v>2</v>
      </c>
      <c r="D221">
        <v>613</v>
      </c>
      <c r="E221">
        <v>1</v>
      </c>
      <c r="F221">
        <v>661</v>
      </c>
      <c r="G221">
        <v>0.99837133550488599</v>
      </c>
      <c r="H221">
        <v>0.481161695447409</v>
      </c>
      <c r="I221">
        <v>0.65329999999999999</v>
      </c>
      <c r="J221">
        <v>0.64936440677966101</v>
      </c>
    </row>
    <row r="222" spans="1:10" x14ac:dyDescent="0.25">
      <c r="A222">
        <v>25</v>
      </c>
      <c r="B222" t="s">
        <v>11</v>
      </c>
      <c r="C222">
        <v>2</v>
      </c>
      <c r="D222">
        <v>78</v>
      </c>
      <c r="E222">
        <v>910</v>
      </c>
      <c r="F222">
        <v>911</v>
      </c>
      <c r="G222">
        <v>7.8947368421052599E-2</v>
      </c>
      <c r="H222">
        <v>7.8867542972699697E-2</v>
      </c>
      <c r="I222">
        <v>4.7778</v>
      </c>
      <c r="J222">
        <v>7.8907435508345905E-2</v>
      </c>
    </row>
    <row r="223" spans="1:10" x14ac:dyDescent="0.25">
      <c r="A223">
        <v>25</v>
      </c>
      <c r="B223" t="s">
        <v>12</v>
      </c>
      <c r="C223">
        <v>2</v>
      </c>
      <c r="D223">
        <v>568</v>
      </c>
      <c r="E223">
        <v>152</v>
      </c>
      <c r="F223">
        <v>155</v>
      </c>
      <c r="G223">
        <v>0.78888888888888797</v>
      </c>
      <c r="H223">
        <v>0.78561549100968098</v>
      </c>
      <c r="I223">
        <v>1.0069999999999999</v>
      </c>
      <c r="J223">
        <v>0.787248787248787</v>
      </c>
    </row>
    <row r="224" spans="1:10" x14ac:dyDescent="0.25">
      <c r="A224">
        <v>25</v>
      </c>
      <c r="B224" t="s">
        <v>10</v>
      </c>
      <c r="C224">
        <v>3</v>
      </c>
      <c r="D224">
        <v>936</v>
      </c>
      <c r="E224">
        <v>4</v>
      </c>
      <c r="F224">
        <v>14</v>
      </c>
      <c r="G224">
        <v>0.99574468085106305</v>
      </c>
      <c r="H224">
        <v>0.98526315789473595</v>
      </c>
      <c r="I224">
        <v>0.99580000000000002</v>
      </c>
      <c r="J224">
        <v>0.99047619047618995</v>
      </c>
    </row>
    <row r="225" spans="1:10" x14ac:dyDescent="0.25">
      <c r="A225">
        <v>25</v>
      </c>
      <c r="B225" t="s">
        <v>11</v>
      </c>
      <c r="C225">
        <v>3</v>
      </c>
      <c r="D225">
        <v>143</v>
      </c>
      <c r="E225">
        <v>126</v>
      </c>
      <c r="F225">
        <v>125</v>
      </c>
      <c r="G225">
        <v>0.53159851301115202</v>
      </c>
      <c r="H225">
        <v>0.53358208955223796</v>
      </c>
      <c r="I225">
        <v>1.2995000000000001</v>
      </c>
      <c r="J225">
        <v>0.53258845437616298</v>
      </c>
    </row>
    <row r="226" spans="1:10" x14ac:dyDescent="0.25">
      <c r="A226">
        <v>25</v>
      </c>
      <c r="B226" t="s">
        <v>12</v>
      </c>
      <c r="C226">
        <v>3</v>
      </c>
      <c r="D226">
        <v>600</v>
      </c>
      <c r="E226">
        <v>52</v>
      </c>
      <c r="F226">
        <v>183</v>
      </c>
      <c r="G226">
        <v>0.92024539877300604</v>
      </c>
      <c r="H226">
        <v>0.76628352490421403</v>
      </c>
      <c r="I226">
        <v>0.90949999999999998</v>
      </c>
      <c r="J226">
        <v>0.83623693379790898</v>
      </c>
    </row>
    <row r="227" spans="1:10" x14ac:dyDescent="0.25">
      <c r="A227">
        <v>26</v>
      </c>
      <c r="B227" t="s">
        <v>10</v>
      </c>
      <c r="C227">
        <v>1</v>
      </c>
      <c r="D227">
        <v>489</v>
      </c>
      <c r="E227">
        <v>0</v>
      </c>
      <c r="F227">
        <v>989</v>
      </c>
      <c r="G227">
        <v>1</v>
      </c>
      <c r="H227">
        <v>0.33085250338294903</v>
      </c>
      <c r="I227">
        <v>0.4995</v>
      </c>
      <c r="J227">
        <v>0.49720386375190601</v>
      </c>
    </row>
    <row r="228" spans="1:10" x14ac:dyDescent="0.25">
      <c r="A228">
        <v>26</v>
      </c>
      <c r="B228" t="s">
        <v>11</v>
      </c>
      <c r="C228">
        <v>1</v>
      </c>
      <c r="D228">
        <v>81</v>
      </c>
      <c r="E228">
        <v>337</v>
      </c>
      <c r="F228">
        <v>341</v>
      </c>
      <c r="G228">
        <v>0.19377990430622</v>
      </c>
      <c r="H228">
        <v>0.19194312796208499</v>
      </c>
      <c r="I228">
        <v>1.972</v>
      </c>
      <c r="J228">
        <v>0.19285714285714201</v>
      </c>
    </row>
    <row r="229" spans="1:10" x14ac:dyDescent="0.25">
      <c r="A229">
        <v>26</v>
      </c>
      <c r="B229" t="s">
        <v>12</v>
      </c>
      <c r="C229">
        <v>1</v>
      </c>
      <c r="D229">
        <v>386</v>
      </c>
      <c r="E229">
        <v>57</v>
      </c>
      <c r="F229">
        <v>610</v>
      </c>
      <c r="G229">
        <v>0.87133182844243795</v>
      </c>
      <c r="H229">
        <v>0.38755020080321201</v>
      </c>
      <c r="I229">
        <v>0.61670000000000003</v>
      </c>
      <c r="J229">
        <v>0.53648366921473201</v>
      </c>
    </row>
    <row r="230" spans="1:10" x14ac:dyDescent="0.25">
      <c r="A230">
        <v>26</v>
      </c>
      <c r="B230" t="s">
        <v>10</v>
      </c>
      <c r="C230">
        <v>2</v>
      </c>
      <c r="D230">
        <v>642</v>
      </c>
      <c r="E230">
        <v>1</v>
      </c>
      <c r="F230">
        <v>682</v>
      </c>
      <c r="G230">
        <v>0.99844479004665598</v>
      </c>
      <c r="H230">
        <v>0.48489425981873102</v>
      </c>
      <c r="I230">
        <v>0.65580000000000005</v>
      </c>
      <c r="J230">
        <v>0.65277071682765597</v>
      </c>
    </row>
    <row r="231" spans="1:10" x14ac:dyDescent="0.25">
      <c r="A231">
        <v>26</v>
      </c>
      <c r="B231" t="s">
        <v>11</v>
      </c>
      <c r="C231">
        <v>2</v>
      </c>
      <c r="D231">
        <v>61</v>
      </c>
      <c r="E231">
        <v>312</v>
      </c>
      <c r="F231">
        <v>313</v>
      </c>
      <c r="G231">
        <v>0.16353887399463801</v>
      </c>
      <c r="H231">
        <v>0.16310160427807399</v>
      </c>
      <c r="I231">
        <v>1.7477</v>
      </c>
      <c r="J231">
        <v>0.16331994645247599</v>
      </c>
    </row>
    <row r="232" spans="1:10" x14ac:dyDescent="0.25">
      <c r="A232">
        <v>26</v>
      </c>
      <c r="B232" t="s">
        <v>12</v>
      </c>
      <c r="C232">
        <v>2</v>
      </c>
      <c r="D232">
        <v>408</v>
      </c>
      <c r="E232">
        <v>58</v>
      </c>
      <c r="F232">
        <v>564</v>
      </c>
      <c r="G232">
        <v>0.87553648068669498</v>
      </c>
      <c r="H232">
        <v>0.41975308641975301</v>
      </c>
      <c r="I232">
        <v>0.65</v>
      </c>
      <c r="J232">
        <v>0.56745479833101498</v>
      </c>
    </row>
    <row r="233" spans="1:10" x14ac:dyDescent="0.25">
      <c r="A233">
        <v>26</v>
      </c>
      <c r="B233" t="s">
        <v>10</v>
      </c>
      <c r="C233">
        <v>3</v>
      </c>
      <c r="D233">
        <v>984</v>
      </c>
      <c r="E233">
        <v>80</v>
      </c>
      <c r="F233">
        <v>81</v>
      </c>
      <c r="G233">
        <v>0.92481203007518797</v>
      </c>
      <c r="H233">
        <v>0.92394366197183098</v>
      </c>
      <c r="I233">
        <v>1.0811999999999999</v>
      </c>
      <c r="J233">
        <v>0.92437764208548601</v>
      </c>
    </row>
    <row r="234" spans="1:10" x14ac:dyDescent="0.25">
      <c r="A234">
        <v>26</v>
      </c>
      <c r="B234" t="s">
        <v>11</v>
      </c>
      <c r="C234">
        <v>3</v>
      </c>
      <c r="D234">
        <v>179</v>
      </c>
      <c r="E234">
        <v>79</v>
      </c>
      <c r="F234">
        <v>82</v>
      </c>
      <c r="G234">
        <v>0.693798449612403</v>
      </c>
      <c r="H234">
        <v>0.68582375478927204</v>
      </c>
      <c r="I234">
        <v>1.2196</v>
      </c>
      <c r="J234">
        <v>0.68978805394990295</v>
      </c>
    </row>
    <row r="235" spans="1:10" x14ac:dyDescent="0.25">
      <c r="A235">
        <v>26</v>
      </c>
      <c r="B235" t="s">
        <v>12</v>
      </c>
      <c r="C235">
        <v>3</v>
      </c>
      <c r="D235">
        <v>652</v>
      </c>
      <c r="E235">
        <v>47</v>
      </c>
      <c r="F235">
        <v>88</v>
      </c>
      <c r="G235">
        <v>0.93276108726752505</v>
      </c>
      <c r="H235">
        <v>0.88108108108108096</v>
      </c>
      <c r="I235">
        <v>0.97219999999999995</v>
      </c>
      <c r="J235">
        <v>0.90618485059068798</v>
      </c>
    </row>
    <row r="236" spans="1:10" x14ac:dyDescent="0.25">
      <c r="A236">
        <v>27</v>
      </c>
      <c r="B236" t="s">
        <v>10</v>
      </c>
      <c r="C236">
        <v>1</v>
      </c>
      <c r="D236">
        <v>317</v>
      </c>
      <c r="E236">
        <v>0</v>
      </c>
      <c r="F236">
        <v>1696</v>
      </c>
      <c r="G236">
        <v>1</v>
      </c>
      <c r="H236">
        <v>0.157476403378042</v>
      </c>
      <c r="I236">
        <v>0.27360000000000001</v>
      </c>
      <c r="J236">
        <v>0.27210300429184497</v>
      </c>
    </row>
    <row r="237" spans="1:10" x14ac:dyDescent="0.25">
      <c r="A237">
        <v>27</v>
      </c>
      <c r="B237" t="s">
        <v>11</v>
      </c>
      <c r="C237">
        <v>1</v>
      </c>
      <c r="D237">
        <v>107</v>
      </c>
      <c r="E237">
        <v>607</v>
      </c>
      <c r="F237">
        <v>609</v>
      </c>
      <c r="G237">
        <v>0.149859943977591</v>
      </c>
      <c r="H237">
        <v>0.14944134078212201</v>
      </c>
      <c r="I237">
        <v>2.6518999999999999</v>
      </c>
      <c r="J237">
        <v>0.14965034965034901</v>
      </c>
    </row>
    <row r="238" spans="1:10" x14ac:dyDescent="0.25">
      <c r="A238">
        <v>27</v>
      </c>
      <c r="B238" t="s">
        <v>12</v>
      </c>
      <c r="C238">
        <v>1</v>
      </c>
      <c r="D238">
        <v>206</v>
      </c>
      <c r="E238">
        <v>46</v>
      </c>
      <c r="F238">
        <v>996</v>
      </c>
      <c r="G238">
        <v>0.817460317460317</v>
      </c>
      <c r="H238">
        <v>0.171381031613976</v>
      </c>
      <c r="I238">
        <v>0.34889999999999999</v>
      </c>
      <c r="J238">
        <v>0.283356258596973</v>
      </c>
    </row>
    <row r="239" spans="1:10" x14ac:dyDescent="0.25">
      <c r="A239">
        <v>27</v>
      </c>
      <c r="B239" t="s">
        <v>10</v>
      </c>
      <c r="C239">
        <v>2</v>
      </c>
      <c r="D239">
        <v>660</v>
      </c>
      <c r="E239">
        <v>0</v>
      </c>
      <c r="F239">
        <v>1009</v>
      </c>
      <c r="G239">
        <v>1</v>
      </c>
      <c r="H239">
        <v>0.395446375074895</v>
      </c>
      <c r="I239">
        <v>0.56859999999999999</v>
      </c>
      <c r="J239">
        <v>0.56676685272649197</v>
      </c>
    </row>
    <row r="240" spans="1:10" x14ac:dyDescent="0.25">
      <c r="A240">
        <v>27</v>
      </c>
      <c r="B240" t="s">
        <v>11</v>
      </c>
      <c r="C240">
        <v>2</v>
      </c>
      <c r="D240">
        <v>167</v>
      </c>
      <c r="E240">
        <v>947</v>
      </c>
      <c r="F240">
        <v>949</v>
      </c>
      <c r="G240">
        <v>0.14991023339317699</v>
      </c>
      <c r="H240">
        <v>0.14964157706093101</v>
      </c>
      <c r="I240">
        <v>4.1333000000000002</v>
      </c>
      <c r="J240">
        <v>0.14977578475336301</v>
      </c>
    </row>
    <row r="241" spans="1:10" x14ac:dyDescent="0.25">
      <c r="A241">
        <v>27</v>
      </c>
      <c r="B241" t="s">
        <v>12</v>
      </c>
      <c r="C241">
        <v>2</v>
      </c>
      <c r="D241">
        <v>459</v>
      </c>
      <c r="E241">
        <v>71</v>
      </c>
      <c r="F241">
        <v>465</v>
      </c>
      <c r="G241">
        <v>0.86603773584905597</v>
      </c>
      <c r="H241">
        <v>0.496753246753246</v>
      </c>
      <c r="I241">
        <v>0.73080000000000001</v>
      </c>
      <c r="J241">
        <v>0.63136176066024696</v>
      </c>
    </row>
    <row r="242" spans="1:10" x14ac:dyDescent="0.25">
      <c r="A242">
        <v>27</v>
      </c>
      <c r="B242" t="s">
        <v>10</v>
      </c>
      <c r="C242">
        <v>3</v>
      </c>
      <c r="D242">
        <v>1132</v>
      </c>
      <c r="E242">
        <v>1</v>
      </c>
      <c r="F242">
        <v>66</v>
      </c>
      <c r="G242">
        <v>0.99911738746690204</v>
      </c>
      <c r="H242">
        <v>0.94490818030049994</v>
      </c>
      <c r="I242">
        <v>0.97260000000000002</v>
      </c>
      <c r="J242">
        <v>0.97125697125697097</v>
      </c>
    </row>
    <row r="243" spans="1:10" x14ac:dyDescent="0.25">
      <c r="A243">
        <v>27</v>
      </c>
      <c r="B243" t="s">
        <v>11</v>
      </c>
      <c r="C243">
        <v>3</v>
      </c>
      <c r="D243">
        <v>212</v>
      </c>
      <c r="E243">
        <v>152</v>
      </c>
      <c r="F243">
        <v>154</v>
      </c>
      <c r="G243">
        <v>0.58241758241758201</v>
      </c>
      <c r="H243">
        <v>0.57923497267759505</v>
      </c>
      <c r="I243">
        <v>1.3555999999999999</v>
      </c>
      <c r="J243">
        <v>0.58082191780821901</v>
      </c>
    </row>
    <row r="244" spans="1:10" x14ac:dyDescent="0.25">
      <c r="A244">
        <v>27</v>
      </c>
      <c r="B244" t="s">
        <v>12</v>
      </c>
      <c r="C244">
        <v>3</v>
      </c>
      <c r="D244">
        <v>629</v>
      </c>
      <c r="E244">
        <v>38</v>
      </c>
      <c r="F244">
        <v>159</v>
      </c>
      <c r="G244">
        <v>0.94302848575712095</v>
      </c>
      <c r="H244">
        <v>0.79822335025380697</v>
      </c>
      <c r="I244">
        <v>0.91759999999999997</v>
      </c>
      <c r="J244">
        <v>0.86460481099656294</v>
      </c>
    </row>
    <row r="245" spans="1:10" x14ac:dyDescent="0.25">
      <c r="A245">
        <v>28</v>
      </c>
      <c r="B245" t="s">
        <v>10</v>
      </c>
      <c r="C245">
        <v>1</v>
      </c>
      <c r="D245">
        <v>455</v>
      </c>
      <c r="E245">
        <v>1</v>
      </c>
      <c r="F245">
        <v>1283</v>
      </c>
      <c r="G245">
        <v>0.99780701754385903</v>
      </c>
      <c r="H245">
        <v>0.26179516685845799</v>
      </c>
      <c r="I245">
        <v>0.41710000000000003</v>
      </c>
      <c r="J245">
        <v>0.41476754785779302</v>
      </c>
    </row>
    <row r="246" spans="1:10" x14ac:dyDescent="0.25">
      <c r="A246">
        <v>28</v>
      </c>
      <c r="B246" t="s">
        <v>11</v>
      </c>
      <c r="C246">
        <v>1</v>
      </c>
      <c r="D246">
        <v>103</v>
      </c>
      <c r="E246">
        <v>547</v>
      </c>
      <c r="F246">
        <v>545</v>
      </c>
      <c r="G246">
        <v>0.15846153846153799</v>
      </c>
      <c r="H246">
        <v>0.15895061728394999</v>
      </c>
      <c r="I246">
        <v>2.2218</v>
      </c>
      <c r="J246">
        <v>0.15870570107858201</v>
      </c>
    </row>
    <row r="247" spans="1:10" x14ac:dyDescent="0.25">
      <c r="A247">
        <v>28</v>
      </c>
      <c r="B247" t="s">
        <v>12</v>
      </c>
      <c r="C247">
        <v>1</v>
      </c>
      <c r="D247">
        <v>398</v>
      </c>
      <c r="E247">
        <v>55</v>
      </c>
      <c r="F247">
        <v>865</v>
      </c>
      <c r="G247">
        <v>0.87858719646799099</v>
      </c>
      <c r="H247">
        <v>0.31512272367379202</v>
      </c>
      <c r="I247">
        <v>0.52969999999999995</v>
      </c>
      <c r="J247">
        <v>0.46386946386946298</v>
      </c>
    </row>
    <row r="248" spans="1:10" x14ac:dyDescent="0.25">
      <c r="A248">
        <v>28</v>
      </c>
      <c r="B248" t="s">
        <v>10</v>
      </c>
      <c r="C248">
        <v>2</v>
      </c>
      <c r="D248">
        <v>656</v>
      </c>
      <c r="E248">
        <v>10</v>
      </c>
      <c r="F248">
        <v>871</v>
      </c>
      <c r="G248">
        <v>0.98498498498498499</v>
      </c>
      <c r="H248">
        <v>0.42960052390307701</v>
      </c>
      <c r="I248">
        <v>0.60929999999999995</v>
      </c>
      <c r="J248">
        <v>0.59826721386228898</v>
      </c>
    </row>
    <row r="249" spans="1:10" x14ac:dyDescent="0.25">
      <c r="A249">
        <v>28</v>
      </c>
      <c r="B249" t="s">
        <v>11</v>
      </c>
      <c r="C249">
        <v>2</v>
      </c>
      <c r="D249">
        <v>123</v>
      </c>
      <c r="E249">
        <v>747</v>
      </c>
      <c r="F249">
        <v>750</v>
      </c>
      <c r="G249">
        <v>0.14137931034482701</v>
      </c>
      <c r="H249">
        <v>0.14089347079037801</v>
      </c>
      <c r="I249">
        <v>2.9794999999999998</v>
      </c>
      <c r="J249">
        <v>0.14113597246127299</v>
      </c>
    </row>
    <row r="250" spans="1:10" x14ac:dyDescent="0.25">
      <c r="A250">
        <v>28</v>
      </c>
      <c r="B250" t="s">
        <v>12</v>
      </c>
      <c r="C250">
        <v>2</v>
      </c>
      <c r="D250">
        <v>507</v>
      </c>
      <c r="E250">
        <v>73</v>
      </c>
      <c r="F250">
        <v>628</v>
      </c>
      <c r="G250">
        <v>0.87413793103448201</v>
      </c>
      <c r="H250">
        <v>0.44669603524229001</v>
      </c>
      <c r="I250">
        <v>0.67869999999999997</v>
      </c>
      <c r="J250">
        <v>0.59125364431486804</v>
      </c>
    </row>
    <row r="251" spans="1:10" x14ac:dyDescent="0.25">
      <c r="A251">
        <v>28</v>
      </c>
      <c r="B251" t="s">
        <v>10</v>
      </c>
      <c r="C251">
        <v>3</v>
      </c>
      <c r="D251">
        <v>1089</v>
      </c>
      <c r="E251">
        <v>20</v>
      </c>
      <c r="F251">
        <v>22</v>
      </c>
      <c r="G251">
        <v>0.98196573489630301</v>
      </c>
      <c r="H251">
        <v>0.98019801980197996</v>
      </c>
      <c r="I251">
        <v>1.0118</v>
      </c>
      <c r="J251">
        <v>0.98108108108108105</v>
      </c>
    </row>
    <row r="252" spans="1:10" x14ac:dyDescent="0.25">
      <c r="A252">
        <v>28</v>
      </c>
      <c r="B252" t="s">
        <v>11</v>
      </c>
      <c r="C252">
        <v>3</v>
      </c>
      <c r="D252">
        <v>212</v>
      </c>
      <c r="E252">
        <v>224</v>
      </c>
      <c r="F252">
        <v>225</v>
      </c>
      <c r="G252">
        <v>0.48623853211009099</v>
      </c>
      <c r="H252">
        <v>0.48512585812356901</v>
      </c>
      <c r="I252">
        <v>1.4915</v>
      </c>
      <c r="J252">
        <v>0.48568155784650602</v>
      </c>
    </row>
    <row r="253" spans="1:10" x14ac:dyDescent="0.25">
      <c r="A253">
        <v>28</v>
      </c>
      <c r="B253" t="s">
        <v>12</v>
      </c>
      <c r="C253">
        <v>3</v>
      </c>
      <c r="D253">
        <v>788</v>
      </c>
      <c r="E253">
        <v>40</v>
      </c>
      <c r="F253">
        <v>100</v>
      </c>
      <c r="G253">
        <v>0.95169082125603799</v>
      </c>
      <c r="H253">
        <v>0.88738738738738698</v>
      </c>
      <c r="I253">
        <v>0.96619999999999995</v>
      </c>
      <c r="J253">
        <v>0.91841491841491796</v>
      </c>
    </row>
    <row r="254" spans="1:10" x14ac:dyDescent="0.25">
      <c r="A254">
        <v>29</v>
      </c>
      <c r="B254" t="s">
        <v>10</v>
      </c>
      <c r="C254">
        <v>1</v>
      </c>
      <c r="D254">
        <v>187</v>
      </c>
      <c r="E254">
        <v>1</v>
      </c>
      <c r="F254">
        <v>1903</v>
      </c>
      <c r="G254">
        <v>0.99468085106382897</v>
      </c>
      <c r="H254">
        <v>8.9473684210526302E-2</v>
      </c>
      <c r="I254">
        <v>0.1658</v>
      </c>
      <c r="J254">
        <v>0.164179104477611</v>
      </c>
    </row>
    <row r="255" spans="1:10" x14ac:dyDescent="0.25">
      <c r="A255">
        <v>29</v>
      </c>
      <c r="B255" t="s">
        <v>11</v>
      </c>
      <c r="C255">
        <v>1</v>
      </c>
      <c r="D255">
        <v>117</v>
      </c>
      <c r="E255">
        <v>521</v>
      </c>
      <c r="F255">
        <v>523</v>
      </c>
      <c r="G255">
        <v>0.18338557993730401</v>
      </c>
      <c r="H255">
        <v>0.18281249999999999</v>
      </c>
      <c r="I255">
        <v>2.5911</v>
      </c>
      <c r="J255">
        <v>0.183098591549295</v>
      </c>
    </row>
    <row r="256" spans="1:10" x14ac:dyDescent="0.25">
      <c r="A256">
        <v>29</v>
      </c>
      <c r="B256" t="s">
        <v>12</v>
      </c>
      <c r="C256">
        <v>1</v>
      </c>
      <c r="D256">
        <v>255</v>
      </c>
      <c r="E256">
        <v>48</v>
      </c>
      <c r="F256">
        <v>1179</v>
      </c>
      <c r="G256">
        <v>0.841584158415841</v>
      </c>
      <c r="H256">
        <v>0.17782426778242599</v>
      </c>
      <c r="I256">
        <v>0.3498</v>
      </c>
      <c r="J256">
        <v>0.29360967184801301</v>
      </c>
    </row>
    <row r="257" spans="1:10" x14ac:dyDescent="0.25">
      <c r="A257">
        <v>29</v>
      </c>
      <c r="B257" t="s">
        <v>10</v>
      </c>
      <c r="C257">
        <v>2</v>
      </c>
      <c r="D257">
        <v>648</v>
      </c>
      <c r="E257">
        <v>0</v>
      </c>
      <c r="F257">
        <v>981</v>
      </c>
      <c r="G257">
        <v>1</v>
      </c>
      <c r="H257">
        <v>0.39779005524861799</v>
      </c>
      <c r="I257">
        <v>0.57110000000000005</v>
      </c>
      <c r="J257">
        <v>0.56916996047430801</v>
      </c>
    </row>
    <row r="258" spans="1:10" x14ac:dyDescent="0.25">
      <c r="A258">
        <v>29</v>
      </c>
      <c r="B258" t="s">
        <v>11</v>
      </c>
      <c r="C258">
        <v>2</v>
      </c>
      <c r="D258">
        <v>144</v>
      </c>
      <c r="E258">
        <v>591</v>
      </c>
      <c r="F258">
        <v>588</v>
      </c>
      <c r="G258">
        <v>0.19591836734693799</v>
      </c>
      <c r="H258">
        <v>0.196721311475409</v>
      </c>
      <c r="I258">
        <v>2.9756999999999998</v>
      </c>
      <c r="J258">
        <v>0.19631901840490701</v>
      </c>
    </row>
    <row r="259" spans="1:10" x14ac:dyDescent="0.25">
      <c r="A259">
        <v>29</v>
      </c>
      <c r="B259" t="s">
        <v>12</v>
      </c>
      <c r="C259">
        <v>2</v>
      </c>
      <c r="D259">
        <v>602</v>
      </c>
      <c r="E259">
        <v>114</v>
      </c>
      <c r="F259">
        <v>420</v>
      </c>
      <c r="G259">
        <v>0.84078212290502796</v>
      </c>
      <c r="H259">
        <v>0.58904109589041098</v>
      </c>
      <c r="I259">
        <v>0.82389999999999997</v>
      </c>
      <c r="J259">
        <v>0.69275028768699598</v>
      </c>
    </row>
    <row r="260" spans="1:10" x14ac:dyDescent="0.25">
      <c r="A260">
        <v>29</v>
      </c>
      <c r="B260" t="s">
        <v>10</v>
      </c>
      <c r="C260">
        <v>3</v>
      </c>
      <c r="D260">
        <v>1135</v>
      </c>
      <c r="E260">
        <v>20</v>
      </c>
      <c r="F260">
        <v>22</v>
      </c>
      <c r="G260">
        <v>0.98268398268398205</v>
      </c>
      <c r="H260">
        <v>0.980985306828003</v>
      </c>
      <c r="I260">
        <v>1.0148999999999999</v>
      </c>
      <c r="J260">
        <v>0.98183391003460196</v>
      </c>
    </row>
    <row r="261" spans="1:10" x14ac:dyDescent="0.25">
      <c r="A261">
        <v>29</v>
      </c>
      <c r="B261" t="s">
        <v>11</v>
      </c>
      <c r="C261">
        <v>3</v>
      </c>
      <c r="D261">
        <v>191</v>
      </c>
      <c r="E261">
        <v>441</v>
      </c>
      <c r="F261">
        <v>443</v>
      </c>
      <c r="G261">
        <v>0.302215189873417</v>
      </c>
      <c r="H261">
        <v>0.30126182965299603</v>
      </c>
      <c r="I261">
        <v>2.5668000000000002</v>
      </c>
      <c r="J261">
        <v>0.30173775671406</v>
      </c>
    </row>
    <row r="262" spans="1:10" x14ac:dyDescent="0.25">
      <c r="A262">
        <v>29</v>
      </c>
      <c r="B262" t="s">
        <v>12</v>
      </c>
      <c r="C262">
        <v>3</v>
      </c>
      <c r="D262">
        <v>648</v>
      </c>
      <c r="E262">
        <v>118</v>
      </c>
      <c r="F262">
        <v>322</v>
      </c>
      <c r="G262">
        <v>0.84595300261096595</v>
      </c>
      <c r="H262">
        <v>0.66804123711340202</v>
      </c>
      <c r="I262">
        <v>0.88380000000000003</v>
      </c>
      <c r="J262">
        <v>0.74654377880184297</v>
      </c>
    </row>
    <row r="263" spans="1:10" x14ac:dyDescent="0.25">
      <c r="A263">
        <v>30</v>
      </c>
      <c r="B263" t="s">
        <v>10</v>
      </c>
      <c r="C263">
        <v>1</v>
      </c>
      <c r="D263">
        <v>475</v>
      </c>
      <c r="E263">
        <v>0</v>
      </c>
      <c r="F263">
        <v>1041</v>
      </c>
      <c r="G263">
        <v>1</v>
      </c>
      <c r="H263">
        <v>0.31332453825857498</v>
      </c>
      <c r="I263">
        <v>0.47939999999999999</v>
      </c>
      <c r="J263">
        <v>0.477147162230035</v>
      </c>
    </row>
    <row r="264" spans="1:10" x14ac:dyDescent="0.25">
      <c r="A264">
        <v>30</v>
      </c>
      <c r="B264" t="s">
        <v>11</v>
      </c>
      <c r="C264">
        <v>1</v>
      </c>
      <c r="D264">
        <v>44</v>
      </c>
      <c r="E264">
        <v>311</v>
      </c>
      <c r="F264">
        <v>309</v>
      </c>
      <c r="G264">
        <v>0.12394366197183</v>
      </c>
      <c r="H264">
        <v>0.124645892351274</v>
      </c>
      <c r="I264">
        <v>1.4239999999999999</v>
      </c>
      <c r="J264">
        <v>0.124293785310734</v>
      </c>
    </row>
    <row r="265" spans="1:10" x14ac:dyDescent="0.25">
      <c r="A265">
        <v>30</v>
      </c>
      <c r="B265" t="s">
        <v>12</v>
      </c>
      <c r="C265">
        <v>1</v>
      </c>
      <c r="D265">
        <v>368</v>
      </c>
      <c r="E265">
        <v>41</v>
      </c>
      <c r="F265">
        <v>840</v>
      </c>
      <c r="G265">
        <v>0.89975550122249304</v>
      </c>
      <c r="H265">
        <v>0.30463576158940397</v>
      </c>
      <c r="I265">
        <v>0.50860000000000005</v>
      </c>
      <c r="J265">
        <v>0.45516388373531202</v>
      </c>
    </row>
    <row r="266" spans="1:10" x14ac:dyDescent="0.25">
      <c r="A266">
        <v>30</v>
      </c>
      <c r="B266" t="s">
        <v>10</v>
      </c>
      <c r="C266">
        <v>2</v>
      </c>
      <c r="D266">
        <v>574</v>
      </c>
      <c r="E266">
        <v>0</v>
      </c>
      <c r="F266">
        <v>844</v>
      </c>
      <c r="G266">
        <v>1</v>
      </c>
      <c r="H266">
        <v>0.40479548660084602</v>
      </c>
      <c r="I266">
        <v>0.57769999999999999</v>
      </c>
      <c r="J266">
        <v>0.57630522088353398</v>
      </c>
    </row>
    <row r="267" spans="1:10" x14ac:dyDescent="0.25">
      <c r="A267">
        <v>30</v>
      </c>
      <c r="B267" t="s">
        <v>11</v>
      </c>
      <c r="C267">
        <v>2</v>
      </c>
      <c r="D267">
        <v>83</v>
      </c>
      <c r="E267">
        <v>620</v>
      </c>
      <c r="F267">
        <v>622</v>
      </c>
      <c r="G267">
        <v>0.118065433854907</v>
      </c>
      <c r="H267">
        <v>0.1177304964539</v>
      </c>
      <c r="I267">
        <v>2.82</v>
      </c>
      <c r="J267">
        <v>0.117897727272727</v>
      </c>
    </row>
    <row r="268" spans="1:10" x14ac:dyDescent="0.25">
      <c r="A268">
        <v>30</v>
      </c>
      <c r="B268" t="s">
        <v>12</v>
      </c>
      <c r="C268">
        <v>2</v>
      </c>
      <c r="D268">
        <v>421</v>
      </c>
      <c r="E268">
        <v>43</v>
      </c>
      <c r="F268">
        <v>732</v>
      </c>
      <c r="G268">
        <v>0.90732758620689602</v>
      </c>
      <c r="H268">
        <v>0.365134431916738</v>
      </c>
      <c r="I268">
        <v>0.57650000000000001</v>
      </c>
      <c r="J268">
        <v>0.52071737786023498</v>
      </c>
    </row>
    <row r="269" spans="1:10" x14ac:dyDescent="0.25">
      <c r="A269">
        <v>30</v>
      </c>
      <c r="B269" t="s">
        <v>10</v>
      </c>
      <c r="C269">
        <v>3</v>
      </c>
      <c r="D269">
        <v>927</v>
      </c>
      <c r="E269">
        <v>0</v>
      </c>
      <c r="F269">
        <v>139</v>
      </c>
      <c r="G269">
        <v>1</v>
      </c>
      <c r="H269">
        <v>0.86960600375234498</v>
      </c>
      <c r="I269">
        <v>0.93079999999999996</v>
      </c>
      <c r="J269">
        <v>0.930255895634721</v>
      </c>
    </row>
    <row r="270" spans="1:10" x14ac:dyDescent="0.25">
      <c r="A270">
        <v>30</v>
      </c>
      <c r="B270" t="s">
        <v>11</v>
      </c>
      <c r="C270">
        <v>3</v>
      </c>
      <c r="D270">
        <v>211</v>
      </c>
      <c r="E270">
        <v>1229</v>
      </c>
      <c r="F270">
        <v>1231</v>
      </c>
      <c r="G270">
        <v>0.14652777777777701</v>
      </c>
      <c r="H270">
        <v>0.14632454923717</v>
      </c>
      <c r="I270">
        <v>5.7679999999999998</v>
      </c>
      <c r="J270">
        <v>0.146426092990978</v>
      </c>
    </row>
    <row r="271" spans="1:10" x14ac:dyDescent="0.25">
      <c r="A271">
        <v>30</v>
      </c>
      <c r="B271" t="s">
        <v>12</v>
      </c>
      <c r="C271">
        <v>3</v>
      </c>
      <c r="D271">
        <v>713</v>
      </c>
      <c r="E271">
        <v>45</v>
      </c>
      <c r="F271">
        <v>148</v>
      </c>
      <c r="G271">
        <v>0.94063324538258497</v>
      </c>
      <c r="H271">
        <v>0.82810685249709604</v>
      </c>
      <c r="I271">
        <v>0.93700000000000006</v>
      </c>
      <c r="J271">
        <v>0.88079061148857296</v>
      </c>
    </row>
    <row r="272" spans="1:10" x14ac:dyDescent="0.25">
      <c r="H272" s="1" t="s">
        <v>13</v>
      </c>
      <c r="I272" s="1" t="s">
        <v>8</v>
      </c>
      <c r="J272" s="1" t="s">
        <v>9</v>
      </c>
    </row>
    <row r="273" spans="8:10" x14ac:dyDescent="0.25">
      <c r="H273" s="2" t="s">
        <v>14</v>
      </c>
      <c r="I273" s="3">
        <f>AVERAGE(I$1:I$271)</f>
        <v>1.0751459259259255</v>
      </c>
      <c r="J273" s="3">
        <f>AVERAGE(J$1:J$271)</f>
        <v>0.51234177648215862</v>
      </c>
    </row>
    <row r="274" spans="8:10" x14ac:dyDescent="0.25">
      <c r="H274" s="4" t="s">
        <v>15</v>
      </c>
      <c r="I274" s="5">
        <f>AVERAGEIF($B$1:$B$271,"regular",I$1:I$271)</f>
        <v>0.64175333333333318</v>
      </c>
      <c r="J274" s="5">
        <f>AVERAGEIF($B$1:$B$271,"regular",J$1:J$271)</f>
        <v>0.6237947927396903</v>
      </c>
    </row>
    <row r="275" spans="8:10" x14ac:dyDescent="0.25">
      <c r="H275" s="4" t="s">
        <v>16</v>
      </c>
      <c r="I275" s="5">
        <f>AVERAGEIF($B$1:$B$271,"irregular",I$1:I$271)</f>
        <v>1.8965555555555564</v>
      </c>
      <c r="J275" s="5">
        <f>AVERAGEIF($B$1:$B$271,"irregular",J$1:J$271)</f>
        <v>0.30537232688550026</v>
      </c>
    </row>
    <row r="276" spans="8:10" x14ac:dyDescent="0.25">
      <c r="H276" s="4" t="s">
        <v>17</v>
      </c>
      <c r="I276" s="5">
        <f>AVERAGEIF($B$1:$B$271,"semiregular",I$1:I$271)</f>
        <v>0.68712888888888879</v>
      </c>
      <c r="J276" s="5">
        <f>AVERAGEIF($B$1:$B$271,"semiregular",J$1:J$271)</f>
        <v>0.60785820982128547</v>
      </c>
    </row>
    <row r="277" spans="8:10" x14ac:dyDescent="0.25">
      <c r="H277" s="6" t="s">
        <v>18</v>
      </c>
      <c r="I277" s="7">
        <f>AVERAGEIF($C$1:$C$271,"1",I$1:I$271)</f>
        <v>0.83601555555555584</v>
      </c>
      <c r="J277" s="7">
        <f>AVERAGEIF($C$1:$C$271,"1",J$1:J$271)</f>
        <v>0.2902266337915595</v>
      </c>
    </row>
    <row r="278" spans="8:10" x14ac:dyDescent="0.25">
      <c r="H278" s="6" t="s">
        <v>19</v>
      </c>
      <c r="I278" s="7">
        <f>AVERAGEIF($C$1:$C$271,"2",I$1:I$271)</f>
        <v>1.2217988888888891</v>
      </c>
      <c r="J278" s="7">
        <f>AVERAGEIF($C$1:$C$271,"2",J$1:J$271)</f>
        <v>0.45576280851222478</v>
      </c>
    </row>
    <row r="279" spans="8:10" x14ac:dyDescent="0.25">
      <c r="H279" s="6" t="s">
        <v>20</v>
      </c>
      <c r="I279" s="7">
        <f>AVERAGEIF($C$1:$C$271,"3",I$1:I$271)</f>
        <v>1.1676233333333332</v>
      </c>
      <c r="J279" s="7">
        <f>AVERAGEIF($C$1:$C$271,"3",J$1:J$271)</f>
        <v>0.79103588714269202</v>
      </c>
    </row>
    <row r="280" spans="8:10" x14ac:dyDescent="0.25">
      <c r="H280" s="8" t="s">
        <v>29</v>
      </c>
      <c r="I280" s="9">
        <f>AVERAGEIFS(I$1:I$271, $B$1:$B$271, "semiregular", $C$1:$C$271, "3")</f>
        <v>0.9366933333333336</v>
      </c>
      <c r="J280" s="9">
        <f>AVERAGEIFS(J$1:J$271, $B$1:$B$271, "semiregular", $C$1:$C$271, "3")</f>
        <v>0.86363887236991299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0"/>
  <sheetViews>
    <sheetView topLeftCell="A255" workbookViewId="0">
      <selection activeCell="H281" sqref="H28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1</v>
      </c>
      <c r="D2">
        <v>411</v>
      </c>
      <c r="E2">
        <v>31</v>
      </c>
      <c r="F2">
        <v>1019</v>
      </c>
      <c r="G2">
        <v>0.92986425339366496</v>
      </c>
      <c r="H2">
        <v>0.28741258741258702</v>
      </c>
      <c r="I2">
        <v>0.47389999999999999</v>
      </c>
      <c r="J2">
        <v>0.43910256410256399</v>
      </c>
    </row>
    <row r="3" spans="1:10" x14ac:dyDescent="0.25">
      <c r="A3">
        <v>1</v>
      </c>
      <c r="B3" t="s">
        <v>11</v>
      </c>
      <c r="C3">
        <v>1</v>
      </c>
      <c r="D3">
        <v>140</v>
      </c>
      <c r="E3">
        <v>370</v>
      </c>
      <c r="F3">
        <v>374</v>
      </c>
      <c r="G3">
        <v>0.27450980392156799</v>
      </c>
      <c r="H3">
        <v>0.27237354085603099</v>
      </c>
      <c r="I3">
        <v>2.5829</v>
      </c>
      <c r="J3">
        <v>0.273437499999999</v>
      </c>
    </row>
    <row r="4" spans="1:10" x14ac:dyDescent="0.25">
      <c r="A4">
        <v>1</v>
      </c>
      <c r="B4" t="s">
        <v>12</v>
      </c>
      <c r="C4">
        <v>1</v>
      </c>
      <c r="D4">
        <v>451</v>
      </c>
      <c r="E4">
        <v>110</v>
      </c>
      <c r="F4">
        <v>391</v>
      </c>
      <c r="G4">
        <v>0.80392156862745101</v>
      </c>
      <c r="H4">
        <v>0.53562945368171</v>
      </c>
      <c r="I4">
        <v>0.80230000000000001</v>
      </c>
      <c r="J4">
        <v>0.64290805416963603</v>
      </c>
    </row>
    <row r="5" spans="1:10" x14ac:dyDescent="0.25">
      <c r="A5">
        <v>1</v>
      </c>
      <c r="B5" t="s">
        <v>10</v>
      </c>
      <c r="C5">
        <v>2</v>
      </c>
      <c r="D5">
        <v>483</v>
      </c>
      <c r="E5">
        <v>37</v>
      </c>
      <c r="F5">
        <v>869</v>
      </c>
      <c r="G5">
        <v>0.92884615384615299</v>
      </c>
      <c r="H5">
        <v>0.35724852071005903</v>
      </c>
      <c r="I5">
        <v>0.55710000000000004</v>
      </c>
      <c r="J5">
        <v>0.51602564102564097</v>
      </c>
    </row>
    <row r="6" spans="1:10" x14ac:dyDescent="0.25">
      <c r="A6">
        <v>1</v>
      </c>
      <c r="B6" t="s">
        <v>11</v>
      </c>
      <c r="C6">
        <v>2</v>
      </c>
      <c r="D6">
        <v>154</v>
      </c>
      <c r="E6">
        <v>495</v>
      </c>
      <c r="F6">
        <v>498</v>
      </c>
      <c r="G6">
        <v>0.23728813559322001</v>
      </c>
      <c r="H6">
        <v>0.23619631901840399</v>
      </c>
      <c r="I6">
        <v>3.2764000000000002</v>
      </c>
      <c r="J6">
        <v>0.23674096848578</v>
      </c>
    </row>
    <row r="7" spans="1:10" x14ac:dyDescent="0.25">
      <c r="A7">
        <v>1</v>
      </c>
      <c r="B7" t="s">
        <v>12</v>
      </c>
      <c r="C7">
        <v>2</v>
      </c>
      <c r="D7">
        <v>503</v>
      </c>
      <c r="E7">
        <v>121</v>
      </c>
      <c r="F7">
        <v>276</v>
      </c>
      <c r="G7">
        <v>0.80608974358974295</v>
      </c>
      <c r="H7">
        <v>0.64569961489088501</v>
      </c>
      <c r="I7">
        <v>0.89190000000000003</v>
      </c>
      <c r="J7">
        <v>0.71703492516037004</v>
      </c>
    </row>
    <row r="8" spans="1:10" x14ac:dyDescent="0.25">
      <c r="A8">
        <v>1</v>
      </c>
      <c r="B8" t="s">
        <v>10</v>
      </c>
      <c r="C8">
        <v>3</v>
      </c>
      <c r="D8">
        <v>245</v>
      </c>
      <c r="E8">
        <v>31</v>
      </c>
      <c r="F8">
        <v>1351</v>
      </c>
      <c r="G8">
        <v>0.88768115942028902</v>
      </c>
      <c r="H8">
        <v>0.15350877192982401</v>
      </c>
      <c r="I8">
        <v>0.29670000000000002</v>
      </c>
      <c r="J8">
        <v>0.26175213675213599</v>
      </c>
    </row>
    <row r="9" spans="1:10" x14ac:dyDescent="0.25">
      <c r="A9">
        <v>1</v>
      </c>
      <c r="B9" t="s">
        <v>11</v>
      </c>
      <c r="C9">
        <v>3</v>
      </c>
      <c r="D9">
        <v>99</v>
      </c>
      <c r="E9">
        <v>452</v>
      </c>
      <c r="F9">
        <v>455</v>
      </c>
      <c r="G9">
        <v>0.179673321234119</v>
      </c>
      <c r="H9">
        <v>0.17870036101083001</v>
      </c>
      <c r="I9">
        <v>2.7839</v>
      </c>
      <c r="J9">
        <v>0.17918552036199001</v>
      </c>
    </row>
    <row r="10" spans="1:10" x14ac:dyDescent="0.25">
      <c r="A10">
        <v>1</v>
      </c>
      <c r="B10" t="s">
        <v>12</v>
      </c>
      <c r="C10">
        <v>3</v>
      </c>
      <c r="D10">
        <v>368</v>
      </c>
      <c r="E10">
        <v>106</v>
      </c>
      <c r="F10">
        <v>561</v>
      </c>
      <c r="G10">
        <v>0.77637130801687704</v>
      </c>
      <c r="H10">
        <v>0.39612486544671599</v>
      </c>
      <c r="I10">
        <v>0.67849999999999999</v>
      </c>
      <c r="J10">
        <v>0.52459016393442603</v>
      </c>
    </row>
    <row r="11" spans="1:10" x14ac:dyDescent="0.25">
      <c r="A11">
        <v>2</v>
      </c>
      <c r="B11" t="s">
        <v>10</v>
      </c>
      <c r="C11">
        <v>1</v>
      </c>
      <c r="D11">
        <v>579</v>
      </c>
      <c r="E11">
        <v>4</v>
      </c>
      <c r="F11">
        <v>1283</v>
      </c>
      <c r="G11">
        <v>0.99313893653516205</v>
      </c>
      <c r="H11">
        <v>0.31095596133190101</v>
      </c>
      <c r="I11">
        <v>0.4788</v>
      </c>
      <c r="J11">
        <v>0.47361963190183998</v>
      </c>
    </row>
    <row r="12" spans="1:10" x14ac:dyDescent="0.25">
      <c r="A12">
        <v>2</v>
      </c>
      <c r="B12" t="s">
        <v>11</v>
      </c>
      <c r="C12">
        <v>1</v>
      </c>
      <c r="D12">
        <v>139</v>
      </c>
      <c r="E12">
        <v>533</v>
      </c>
      <c r="F12">
        <v>534</v>
      </c>
      <c r="G12">
        <v>0.206845238095238</v>
      </c>
      <c r="H12">
        <v>0.20653789004457601</v>
      </c>
      <c r="I12">
        <v>3.1013999999999999</v>
      </c>
      <c r="J12">
        <v>0.20669144981412599</v>
      </c>
    </row>
    <row r="13" spans="1:10" x14ac:dyDescent="0.25">
      <c r="A13">
        <v>2</v>
      </c>
      <c r="B13" t="s">
        <v>12</v>
      </c>
      <c r="C13">
        <v>1</v>
      </c>
      <c r="D13">
        <v>365</v>
      </c>
      <c r="E13">
        <v>26</v>
      </c>
      <c r="F13">
        <v>535</v>
      </c>
      <c r="G13">
        <v>0.93350383631713496</v>
      </c>
      <c r="H13">
        <v>0.405555555555555</v>
      </c>
      <c r="I13">
        <v>0.60899999999999999</v>
      </c>
      <c r="J13">
        <v>0.56545313710302003</v>
      </c>
    </row>
    <row r="14" spans="1:10" x14ac:dyDescent="0.25">
      <c r="A14">
        <v>2</v>
      </c>
      <c r="B14" t="s">
        <v>10</v>
      </c>
      <c r="C14">
        <v>2</v>
      </c>
      <c r="D14">
        <v>541</v>
      </c>
      <c r="E14">
        <v>5</v>
      </c>
      <c r="F14">
        <v>1358</v>
      </c>
      <c r="G14">
        <v>0.99084249084248999</v>
      </c>
      <c r="H14">
        <v>0.28488678251711402</v>
      </c>
      <c r="I14">
        <v>0.44850000000000001</v>
      </c>
      <c r="J14">
        <v>0.44253578732106302</v>
      </c>
    </row>
    <row r="15" spans="1:10" x14ac:dyDescent="0.25">
      <c r="A15">
        <v>2</v>
      </c>
      <c r="B15" t="s">
        <v>11</v>
      </c>
      <c r="C15">
        <v>2</v>
      </c>
      <c r="D15">
        <v>120</v>
      </c>
      <c r="E15">
        <v>683</v>
      </c>
      <c r="F15">
        <v>686</v>
      </c>
      <c r="G15">
        <v>0.149439601494396</v>
      </c>
      <c r="H15">
        <v>0.14888337468982599</v>
      </c>
      <c r="I15">
        <v>3.7143000000000002</v>
      </c>
      <c r="J15">
        <v>0.14916096954630201</v>
      </c>
    </row>
    <row r="16" spans="1:10" x14ac:dyDescent="0.25">
      <c r="A16">
        <v>2</v>
      </c>
      <c r="B16" t="s">
        <v>12</v>
      </c>
      <c r="C16">
        <v>2</v>
      </c>
      <c r="D16">
        <v>398</v>
      </c>
      <c r="E16">
        <v>32</v>
      </c>
      <c r="F16">
        <v>463</v>
      </c>
      <c r="G16">
        <v>0.92558139534883699</v>
      </c>
      <c r="H16">
        <v>0.46225319396051101</v>
      </c>
      <c r="I16">
        <v>0.66920000000000002</v>
      </c>
      <c r="J16">
        <v>0.61657629744384101</v>
      </c>
    </row>
    <row r="17" spans="1:10" x14ac:dyDescent="0.25">
      <c r="A17">
        <v>2</v>
      </c>
      <c r="B17" t="s">
        <v>10</v>
      </c>
      <c r="C17">
        <v>3</v>
      </c>
      <c r="D17">
        <v>786</v>
      </c>
      <c r="E17">
        <v>7</v>
      </c>
      <c r="F17">
        <v>865</v>
      </c>
      <c r="G17">
        <v>0.99117276166456403</v>
      </c>
      <c r="H17">
        <v>0.47607510599636499</v>
      </c>
      <c r="I17">
        <v>0.65110000000000001</v>
      </c>
      <c r="J17">
        <v>0.64320785597381303</v>
      </c>
    </row>
    <row r="18" spans="1:10" x14ac:dyDescent="0.25">
      <c r="A18">
        <v>2</v>
      </c>
      <c r="B18" t="s">
        <v>11</v>
      </c>
      <c r="C18">
        <v>3</v>
      </c>
      <c r="D18">
        <v>141</v>
      </c>
      <c r="E18">
        <v>635</v>
      </c>
      <c r="F18">
        <v>637</v>
      </c>
      <c r="G18">
        <v>0.18170103092783499</v>
      </c>
      <c r="H18">
        <v>0.18123393316195299</v>
      </c>
      <c r="I18">
        <v>3.5853000000000002</v>
      </c>
      <c r="J18">
        <v>0.18146718146718099</v>
      </c>
    </row>
    <row r="19" spans="1:10" x14ac:dyDescent="0.25">
      <c r="A19">
        <v>2</v>
      </c>
      <c r="B19" t="s">
        <v>12</v>
      </c>
      <c r="C19">
        <v>3</v>
      </c>
      <c r="D19">
        <v>496</v>
      </c>
      <c r="E19">
        <v>57</v>
      </c>
      <c r="F19">
        <v>242</v>
      </c>
      <c r="G19">
        <v>0.89692585895117505</v>
      </c>
      <c r="H19">
        <v>0.672086720867208</v>
      </c>
      <c r="I19">
        <v>0.85940000000000005</v>
      </c>
      <c r="J19">
        <v>0.76839659178930997</v>
      </c>
    </row>
    <row r="20" spans="1:10" x14ac:dyDescent="0.25">
      <c r="A20">
        <v>3</v>
      </c>
      <c r="B20" t="s">
        <v>10</v>
      </c>
      <c r="C20">
        <v>1</v>
      </c>
      <c r="D20">
        <v>421</v>
      </c>
      <c r="E20">
        <v>2</v>
      </c>
      <c r="F20">
        <v>1259</v>
      </c>
      <c r="G20">
        <v>0.99527186761229303</v>
      </c>
      <c r="H20">
        <v>0.25059523809523798</v>
      </c>
      <c r="I20">
        <v>0.40460000000000002</v>
      </c>
      <c r="J20">
        <v>0.40038040893961002</v>
      </c>
    </row>
    <row r="21" spans="1:10" x14ac:dyDescent="0.25">
      <c r="A21">
        <v>3</v>
      </c>
      <c r="B21" t="s">
        <v>11</v>
      </c>
      <c r="C21">
        <v>1</v>
      </c>
      <c r="D21">
        <v>152</v>
      </c>
      <c r="E21">
        <v>510</v>
      </c>
      <c r="F21">
        <v>512</v>
      </c>
      <c r="G21">
        <v>0.22960725075528701</v>
      </c>
      <c r="H21">
        <v>0.22891566265060201</v>
      </c>
      <c r="I21">
        <v>2.9643000000000002</v>
      </c>
      <c r="J21">
        <v>0.22926093514328799</v>
      </c>
    </row>
    <row r="22" spans="1:10" x14ac:dyDescent="0.25">
      <c r="A22">
        <v>3</v>
      </c>
      <c r="B22" t="s">
        <v>12</v>
      </c>
      <c r="C22">
        <v>1</v>
      </c>
      <c r="D22">
        <v>390</v>
      </c>
      <c r="E22">
        <v>60</v>
      </c>
      <c r="F22">
        <v>590</v>
      </c>
      <c r="G22">
        <v>0.86666666666666603</v>
      </c>
      <c r="H22">
        <v>0.397959183673469</v>
      </c>
      <c r="I22">
        <v>0.63129999999999997</v>
      </c>
      <c r="J22">
        <v>0.54545454545454497</v>
      </c>
    </row>
    <row r="23" spans="1:10" x14ac:dyDescent="0.25">
      <c r="A23">
        <v>3</v>
      </c>
      <c r="B23" t="s">
        <v>10</v>
      </c>
      <c r="C23">
        <v>2</v>
      </c>
      <c r="D23">
        <v>588</v>
      </c>
      <c r="E23">
        <v>2</v>
      </c>
      <c r="F23">
        <v>925</v>
      </c>
      <c r="G23">
        <v>0.99661016949152503</v>
      </c>
      <c r="H23">
        <v>0.388631857237276</v>
      </c>
      <c r="I23">
        <v>0.56320000000000003</v>
      </c>
      <c r="J23">
        <v>0.55920114122681797</v>
      </c>
    </row>
    <row r="24" spans="1:10" x14ac:dyDescent="0.25">
      <c r="A24">
        <v>3</v>
      </c>
      <c r="B24" t="s">
        <v>11</v>
      </c>
      <c r="C24">
        <v>2</v>
      </c>
      <c r="D24">
        <v>135</v>
      </c>
      <c r="E24">
        <v>449</v>
      </c>
      <c r="F24">
        <v>452</v>
      </c>
      <c r="G24">
        <v>0.23116438356164301</v>
      </c>
      <c r="H24">
        <v>0.22998296422487199</v>
      </c>
      <c r="I24">
        <v>2.6204999999999998</v>
      </c>
      <c r="J24">
        <v>0.23057216054654101</v>
      </c>
    </row>
    <row r="25" spans="1:10" x14ac:dyDescent="0.25">
      <c r="A25">
        <v>3</v>
      </c>
      <c r="B25" t="s">
        <v>12</v>
      </c>
      <c r="C25">
        <v>2</v>
      </c>
      <c r="D25">
        <v>577</v>
      </c>
      <c r="E25">
        <v>122</v>
      </c>
      <c r="F25">
        <v>153</v>
      </c>
      <c r="G25">
        <v>0.82546494992846897</v>
      </c>
      <c r="H25">
        <v>0.79041095890410895</v>
      </c>
      <c r="I25">
        <v>0.98040000000000005</v>
      </c>
      <c r="J25">
        <v>0.80755773268019504</v>
      </c>
    </row>
    <row r="26" spans="1:10" x14ac:dyDescent="0.25">
      <c r="A26">
        <v>3</v>
      </c>
      <c r="B26" t="s">
        <v>10</v>
      </c>
      <c r="C26">
        <v>3</v>
      </c>
      <c r="D26">
        <v>159</v>
      </c>
      <c r="E26">
        <v>1</v>
      </c>
      <c r="F26">
        <v>1784</v>
      </c>
      <c r="G26">
        <v>0.99375000000000002</v>
      </c>
      <c r="H26">
        <v>8.1832218219248506E-2</v>
      </c>
      <c r="I26">
        <v>0.15479999999999999</v>
      </c>
      <c r="J26">
        <v>0.15121255349500701</v>
      </c>
    </row>
    <row r="27" spans="1:10" x14ac:dyDescent="0.25">
      <c r="A27">
        <v>3</v>
      </c>
      <c r="B27" t="s">
        <v>11</v>
      </c>
      <c r="C27">
        <v>3</v>
      </c>
      <c r="D27">
        <v>101</v>
      </c>
      <c r="E27">
        <v>579</v>
      </c>
      <c r="F27">
        <v>582</v>
      </c>
      <c r="G27">
        <v>0.14852941176470499</v>
      </c>
      <c r="H27">
        <v>0.14787701317715901</v>
      </c>
      <c r="I27">
        <v>3.0491000000000001</v>
      </c>
      <c r="J27">
        <v>0.148202494497432</v>
      </c>
    </row>
    <row r="28" spans="1:10" x14ac:dyDescent="0.25">
      <c r="A28">
        <v>3</v>
      </c>
      <c r="B28" t="s">
        <v>12</v>
      </c>
      <c r="C28">
        <v>3</v>
      </c>
      <c r="D28">
        <v>309</v>
      </c>
      <c r="E28">
        <v>55</v>
      </c>
      <c r="F28">
        <v>756</v>
      </c>
      <c r="G28">
        <v>0.84890109890109799</v>
      </c>
      <c r="H28">
        <v>0.29014084507042198</v>
      </c>
      <c r="I28">
        <v>0.51259999999999994</v>
      </c>
      <c r="J28">
        <v>0.43247025892232299</v>
      </c>
    </row>
    <row r="29" spans="1:10" x14ac:dyDescent="0.25">
      <c r="A29">
        <v>4</v>
      </c>
      <c r="B29" t="s">
        <v>10</v>
      </c>
      <c r="C29">
        <v>1</v>
      </c>
      <c r="D29">
        <v>541</v>
      </c>
      <c r="E29">
        <v>7</v>
      </c>
      <c r="F29">
        <v>1111</v>
      </c>
      <c r="G29">
        <v>0.98722627737226198</v>
      </c>
      <c r="H29">
        <v>0.32748184019370402</v>
      </c>
      <c r="I29">
        <v>0.4995</v>
      </c>
      <c r="J29">
        <v>0.49181818181818099</v>
      </c>
    </row>
    <row r="30" spans="1:10" x14ac:dyDescent="0.25">
      <c r="A30">
        <v>4</v>
      </c>
      <c r="B30" t="s">
        <v>11</v>
      </c>
      <c r="C30">
        <v>1</v>
      </c>
      <c r="D30">
        <v>159</v>
      </c>
      <c r="E30">
        <v>601</v>
      </c>
      <c r="F30">
        <v>603</v>
      </c>
      <c r="G30">
        <v>0.20921052631578901</v>
      </c>
      <c r="H30">
        <v>0.208661417322834</v>
      </c>
      <c r="I30">
        <v>3.3420999999999998</v>
      </c>
      <c r="J30">
        <v>0.20893561103810701</v>
      </c>
    </row>
    <row r="31" spans="1:10" x14ac:dyDescent="0.25">
      <c r="A31">
        <v>4</v>
      </c>
      <c r="B31" t="s">
        <v>12</v>
      </c>
      <c r="C31">
        <v>1</v>
      </c>
      <c r="D31">
        <v>383</v>
      </c>
      <c r="E31">
        <v>94</v>
      </c>
      <c r="F31">
        <v>365</v>
      </c>
      <c r="G31">
        <v>0.80293501048217997</v>
      </c>
      <c r="H31">
        <v>0.51203208556149704</v>
      </c>
      <c r="I31">
        <v>0.78180000000000005</v>
      </c>
      <c r="J31">
        <v>0.62530612244897898</v>
      </c>
    </row>
    <row r="32" spans="1:10" x14ac:dyDescent="0.25">
      <c r="A32">
        <v>4</v>
      </c>
      <c r="B32" t="s">
        <v>10</v>
      </c>
      <c r="C32">
        <v>2</v>
      </c>
      <c r="D32">
        <v>516</v>
      </c>
      <c r="E32">
        <v>3</v>
      </c>
      <c r="F32">
        <v>1165</v>
      </c>
      <c r="G32">
        <v>0.99421965317919003</v>
      </c>
      <c r="H32">
        <v>0.30696014277215899</v>
      </c>
      <c r="I32">
        <v>0.47320000000000001</v>
      </c>
      <c r="J32">
        <v>0.469090909090909</v>
      </c>
    </row>
    <row r="33" spans="1:10" x14ac:dyDescent="0.25">
      <c r="A33">
        <v>4</v>
      </c>
      <c r="B33" t="s">
        <v>11</v>
      </c>
      <c r="C33">
        <v>2</v>
      </c>
      <c r="D33">
        <v>156</v>
      </c>
      <c r="E33">
        <v>679</v>
      </c>
      <c r="F33">
        <v>681</v>
      </c>
      <c r="G33">
        <v>0.186826347305389</v>
      </c>
      <c r="H33">
        <v>0.186379928315412</v>
      </c>
      <c r="I33">
        <v>3.6711</v>
      </c>
      <c r="J33">
        <v>0.18660287081339699</v>
      </c>
    </row>
    <row r="34" spans="1:10" x14ac:dyDescent="0.25">
      <c r="A34">
        <v>4</v>
      </c>
      <c r="B34" t="s">
        <v>12</v>
      </c>
      <c r="C34">
        <v>2</v>
      </c>
      <c r="D34">
        <v>416</v>
      </c>
      <c r="E34">
        <v>96</v>
      </c>
      <c r="F34">
        <v>297</v>
      </c>
      <c r="G34">
        <v>0.8125</v>
      </c>
      <c r="H34">
        <v>0.58345021037868094</v>
      </c>
      <c r="I34">
        <v>0.83879999999999999</v>
      </c>
      <c r="J34">
        <v>0.67918367346938702</v>
      </c>
    </row>
    <row r="35" spans="1:10" x14ac:dyDescent="0.25">
      <c r="A35">
        <v>4</v>
      </c>
      <c r="B35" t="s">
        <v>10</v>
      </c>
      <c r="C35">
        <v>3</v>
      </c>
      <c r="D35">
        <v>637</v>
      </c>
      <c r="E35">
        <v>6</v>
      </c>
      <c r="F35">
        <v>919</v>
      </c>
      <c r="G35">
        <v>0.99066874027993701</v>
      </c>
      <c r="H35">
        <v>0.40938303341902299</v>
      </c>
      <c r="I35">
        <v>0.5867</v>
      </c>
      <c r="J35">
        <v>0.57935425193269596</v>
      </c>
    </row>
    <row r="36" spans="1:10" x14ac:dyDescent="0.25">
      <c r="A36">
        <v>4</v>
      </c>
      <c r="B36" t="s">
        <v>11</v>
      </c>
      <c r="C36">
        <v>3</v>
      </c>
      <c r="D36">
        <v>200</v>
      </c>
      <c r="E36">
        <v>656</v>
      </c>
      <c r="F36">
        <v>659</v>
      </c>
      <c r="G36">
        <v>0.233644859813084</v>
      </c>
      <c r="H36">
        <v>0.23282887077997599</v>
      </c>
      <c r="I36">
        <v>3.7675000000000001</v>
      </c>
      <c r="J36">
        <v>0.233236151603498</v>
      </c>
    </row>
    <row r="37" spans="1:10" x14ac:dyDescent="0.25">
      <c r="A37">
        <v>4</v>
      </c>
      <c r="B37" t="s">
        <v>12</v>
      </c>
      <c r="C37">
        <v>3</v>
      </c>
      <c r="D37">
        <v>488</v>
      </c>
      <c r="E37">
        <v>127</v>
      </c>
      <c r="F37">
        <v>130</v>
      </c>
      <c r="G37">
        <v>0.793495934959349</v>
      </c>
      <c r="H37">
        <v>0.78964401294498299</v>
      </c>
      <c r="I37">
        <v>1.0065</v>
      </c>
      <c r="J37">
        <v>0.79156528791565295</v>
      </c>
    </row>
    <row r="38" spans="1:10" x14ac:dyDescent="0.25">
      <c r="A38">
        <v>5</v>
      </c>
      <c r="B38" t="s">
        <v>10</v>
      </c>
      <c r="C38">
        <v>1</v>
      </c>
      <c r="D38">
        <v>496</v>
      </c>
      <c r="E38">
        <v>2</v>
      </c>
      <c r="F38">
        <v>1092</v>
      </c>
      <c r="G38">
        <v>0.99598393574297095</v>
      </c>
      <c r="H38">
        <v>0.31234256926952098</v>
      </c>
      <c r="I38">
        <v>0.47889999999999999</v>
      </c>
      <c r="J38">
        <v>0.47555129434324001</v>
      </c>
    </row>
    <row r="39" spans="1:10" x14ac:dyDescent="0.25">
      <c r="A39">
        <v>5</v>
      </c>
      <c r="B39" t="s">
        <v>11</v>
      </c>
      <c r="C39">
        <v>1</v>
      </c>
      <c r="D39">
        <v>146</v>
      </c>
      <c r="E39">
        <v>610</v>
      </c>
      <c r="F39">
        <v>612</v>
      </c>
      <c r="G39">
        <v>0.193121693121693</v>
      </c>
      <c r="H39">
        <v>0.192612137203166</v>
      </c>
      <c r="I39">
        <v>3.4931000000000001</v>
      </c>
      <c r="J39">
        <v>0.19286657859973499</v>
      </c>
    </row>
    <row r="40" spans="1:10" x14ac:dyDescent="0.25">
      <c r="A40">
        <v>5</v>
      </c>
      <c r="B40" t="s">
        <v>12</v>
      </c>
      <c r="C40">
        <v>1</v>
      </c>
      <c r="D40">
        <v>434</v>
      </c>
      <c r="E40">
        <v>114</v>
      </c>
      <c r="F40">
        <v>351</v>
      </c>
      <c r="G40">
        <v>0.79197080291970801</v>
      </c>
      <c r="H40">
        <v>0.55286624203821599</v>
      </c>
      <c r="I40">
        <v>0.82489999999999997</v>
      </c>
      <c r="J40">
        <v>0.65116279069767402</v>
      </c>
    </row>
    <row r="41" spans="1:10" x14ac:dyDescent="0.25">
      <c r="A41">
        <v>5</v>
      </c>
      <c r="B41" t="s">
        <v>10</v>
      </c>
      <c r="C41">
        <v>2</v>
      </c>
      <c r="D41">
        <v>669</v>
      </c>
      <c r="E41">
        <v>1</v>
      </c>
      <c r="F41">
        <v>746</v>
      </c>
      <c r="G41">
        <v>0.99850746268656698</v>
      </c>
      <c r="H41">
        <v>0.47279151943462899</v>
      </c>
      <c r="I41">
        <v>0.64459999999999995</v>
      </c>
      <c r="J41">
        <v>0.641726618705036</v>
      </c>
    </row>
    <row r="42" spans="1:10" x14ac:dyDescent="0.25">
      <c r="A42">
        <v>5</v>
      </c>
      <c r="B42" t="s">
        <v>11</v>
      </c>
      <c r="C42">
        <v>2</v>
      </c>
      <c r="D42">
        <v>131</v>
      </c>
      <c r="E42">
        <v>603</v>
      </c>
      <c r="F42">
        <v>607</v>
      </c>
      <c r="G42">
        <v>0.178474114441416</v>
      </c>
      <c r="H42">
        <v>0.17750677506775001</v>
      </c>
      <c r="I42">
        <v>3.4009</v>
      </c>
      <c r="J42">
        <v>0.17798913043478201</v>
      </c>
    </row>
    <row r="43" spans="1:10" x14ac:dyDescent="0.25">
      <c r="A43">
        <v>5</v>
      </c>
      <c r="B43" t="s">
        <v>12</v>
      </c>
      <c r="C43">
        <v>2</v>
      </c>
      <c r="D43">
        <v>609</v>
      </c>
      <c r="E43">
        <v>270</v>
      </c>
      <c r="F43">
        <v>275</v>
      </c>
      <c r="G43">
        <v>0.69283276450511899</v>
      </c>
      <c r="H43">
        <v>0.68891402714932104</v>
      </c>
      <c r="I43">
        <v>1.3233999999999999</v>
      </c>
      <c r="J43">
        <v>0.69086783891094705</v>
      </c>
    </row>
    <row r="44" spans="1:10" x14ac:dyDescent="0.25">
      <c r="A44">
        <v>5</v>
      </c>
      <c r="B44" t="s">
        <v>10</v>
      </c>
      <c r="C44">
        <v>3</v>
      </c>
      <c r="D44">
        <v>327</v>
      </c>
      <c r="E44">
        <v>1</v>
      </c>
      <c r="F44">
        <v>1430</v>
      </c>
      <c r="G44">
        <v>0.99695121951219501</v>
      </c>
      <c r="H44">
        <v>0.186112692088787</v>
      </c>
      <c r="I44">
        <v>0.317</v>
      </c>
      <c r="J44">
        <v>0.313669064748201</v>
      </c>
    </row>
    <row r="45" spans="1:10" x14ac:dyDescent="0.25">
      <c r="A45">
        <v>5</v>
      </c>
      <c r="B45" t="s">
        <v>11</v>
      </c>
      <c r="C45">
        <v>3</v>
      </c>
      <c r="D45">
        <v>110</v>
      </c>
      <c r="E45">
        <v>735</v>
      </c>
      <c r="F45">
        <v>738</v>
      </c>
      <c r="G45">
        <v>0.13017751479289899</v>
      </c>
      <c r="H45">
        <v>0.129716981132075</v>
      </c>
      <c r="I45">
        <v>3.9077999999999999</v>
      </c>
      <c r="J45">
        <v>0.12994683992911901</v>
      </c>
    </row>
    <row r="46" spans="1:10" x14ac:dyDescent="0.25">
      <c r="A46">
        <v>5</v>
      </c>
      <c r="B46" t="s">
        <v>12</v>
      </c>
      <c r="C46">
        <v>3</v>
      </c>
      <c r="D46">
        <v>369</v>
      </c>
      <c r="E46">
        <v>107</v>
      </c>
      <c r="F46">
        <v>488</v>
      </c>
      <c r="G46">
        <v>0.77521008403361302</v>
      </c>
      <c r="H46">
        <v>0.43057176196032598</v>
      </c>
      <c r="I46">
        <v>0.71709999999999996</v>
      </c>
      <c r="J46">
        <v>0.55363840960239996</v>
      </c>
    </row>
    <row r="47" spans="1:10" x14ac:dyDescent="0.25">
      <c r="A47">
        <v>6</v>
      </c>
      <c r="B47" t="s">
        <v>10</v>
      </c>
      <c r="C47">
        <v>1</v>
      </c>
      <c r="D47">
        <v>524</v>
      </c>
      <c r="E47">
        <v>21</v>
      </c>
      <c r="F47">
        <v>759</v>
      </c>
      <c r="G47">
        <v>0.96146788990825605</v>
      </c>
      <c r="H47">
        <v>0.40841777084957098</v>
      </c>
      <c r="I47">
        <v>0.5978</v>
      </c>
      <c r="J47">
        <v>0.57330415754923403</v>
      </c>
    </row>
    <row r="48" spans="1:10" x14ac:dyDescent="0.25">
      <c r="A48">
        <v>6</v>
      </c>
      <c r="B48" t="s">
        <v>11</v>
      </c>
      <c r="C48">
        <v>1</v>
      </c>
      <c r="D48">
        <v>141</v>
      </c>
      <c r="E48">
        <v>615</v>
      </c>
      <c r="F48">
        <v>618</v>
      </c>
      <c r="G48">
        <v>0.18650793650793601</v>
      </c>
      <c r="H48">
        <v>0.185770750988142</v>
      </c>
      <c r="I48">
        <v>3.8923000000000001</v>
      </c>
      <c r="J48">
        <v>0.186138613861386</v>
      </c>
    </row>
    <row r="49" spans="1:10" x14ac:dyDescent="0.25">
      <c r="A49">
        <v>6</v>
      </c>
      <c r="B49" t="s">
        <v>12</v>
      </c>
      <c r="C49">
        <v>1</v>
      </c>
      <c r="D49">
        <v>447</v>
      </c>
      <c r="E49">
        <v>71</v>
      </c>
      <c r="F49">
        <v>434</v>
      </c>
      <c r="G49">
        <v>0.86293436293436299</v>
      </c>
      <c r="H49">
        <v>0.50737797956867103</v>
      </c>
      <c r="I49">
        <v>0.74319999999999997</v>
      </c>
      <c r="J49">
        <v>0.63902787705503905</v>
      </c>
    </row>
    <row r="50" spans="1:10" x14ac:dyDescent="0.25">
      <c r="A50">
        <v>6</v>
      </c>
      <c r="B50" t="s">
        <v>10</v>
      </c>
      <c r="C50">
        <v>2</v>
      </c>
      <c r="D50">
        <v>471</v>
      </c>
      <c r="E50">
        <v>13</v>
      </c>
      <c r="F50">
        <v>873</v>
      </c>
      <c r="G50">
        <v>0.97314049586776796</v>
      </c>
      <c r="H50">
        <v>0.35044642857142799</v>
      </c>
      <c r="I50">
        <v>0.53110000000000002</v>
      </c>
      <c r="J50">
        <v>0.51531728665207799</v>
      </c>
    </row>
    <row r="51" spans="1:10" x14ac:dyDescent="0.25">
      <c r="A51">
        <v>6</v>
      </c>
      <c r="B51" t="s">
        <v>11</v>
      </c>
      <c r="C51">
        <v>2</v>
      </c>
      <c r="D51">
        <v>163</v>
      </c>
      <c r="E51">
        <v>903</v>
      </c>
      <c r="F51">
        <v>906</v>
      </c>
      <c r="G51">
        <v>0.15290806754221301</v>
      </c>
      <c r="H51">
        <v>0.15247895229186101</v>
      </c>
      <c r="I51">
        <v>5.4821</v>
      </c>
      <c r="J51">
        <v>0.152693208430913</v>
      </c>
    </row>
    <row r="52" spans="1:10" x14ac:dyDescent="0.25">
      <c r="A52">
        <v>6</v>
      </c>
      <c r="B52" t="s">
        <v>12</v>
      </c>
      <c r="C52">
        <v>2</v>
      </c>
      <c r="D52">
        <v>477</v>
      </c>
      <c r="E52">
        <v>74</v>
      </c>
      <c r="F52">
        <v>371</v>
      </c>
      <c r="G52">
        <v>0.86569872958257699</v>
      </c>
      <c r="H52">
        <v>0.5625</v>
      </c>
      <c r="I52">
        <v>0.7903</v>
      </c>
      <c r="J52">
        <v>0.681915654038599</v>
      </c>
    </row>
    <row r="53" spans="1:10" x14ac:dyDescent="0.25">
      <c r="A53">
        <v>6</v>
      </c>
      <c r="B53" t="s">
        <v>10</v>
      </c>
      <c r="C53">
        <v>3</v>
      </c>
      <c r="D53">
        <v>378</v>
      </c>
      <c r="E53">
        <v>18</v>
      </c>
      <c r="F53">
        <v>1054</v>
      </c>
      <c r="G53">
        <v>0.95454545454545403</v>
      </c>
      <c r="H53">
        <v>0.263966480446927</v>
      </c>
      <c r="I53">
        <v>0.435</v>
      </c>
      <c r="J53">
        <v>0.413566739606126</v>
      </c>
    </row>
    <row r="54" spans="1:10" x14ac:dyDescent="0.25">
      <c r="A54">
        <v>6</v>
      </c>
      <c r="B54" t="s">
        <v>11</v>
      </c>
      <c r="C54">
        <v>3</v>
      </c>
      <c r="D54">
        <v>138</v>
      </c>
      <c r="E54">
        <v>676</v>
      </c>
      <c r="F54">
        <v>679</v>
      </c>
      <c r="G54">
        <v>0.16953316953316899</v>
      </c>
      <c r="H54">
        <v>0.16891064871481001</v>
      </c>
      <c r="I54">
        <v>4.1897000000000002</v>
      </c>
      <c r="J54">
        <v>0.16922133660331001</v>
      </c>
    </row>
    <row r="55" spans="1:10" x14ac:dyDescent="0.25">
      <c r="A55">
        <v>6</v>
      </c>
      <c r="B55" t="s">
        <v>12</v>
      </c>
      <c r="C55">
        <v>3</v>
      </c>
      <c r="D55">
        <v>455</v>
      </c>
      <c r="E55">
        <v>79</v>
      </c>
      <c r="F55">
        <v>410</v>
      </c>
      <c r="G55">
        <v>0.85205992509363204</v>
      </c>
      <c r="H55">
        <v>0.52601156069364097</v>
      </c>
      <c r="I55">
        <v>0.76600000000000001</v>
      </c>
      <c r="J55">
        <v>0.65046461758398799</v>
      </c>
    </row>
    <row r="56" spans="1:10" x14ac:dyDescent="0.25">
      <c r="A56">
        <v>7</v>
      </c>
      <c r="B56" t="s">
        <v>10</v>
      </c>
      <c r="C56">
        <v>1</v>
      </c>
      <c r="D56">
        <v>434</v>
      </c>
      <c r="E56">
        <v>4</v>
      </c>
      <c r="F56">
        <v>1586</v>
      </c>
      <c r="G56">
        <v>0.99086757990867502</v>
      </c>
      <c r="H56">
        <v>0.21485148514851399</v>
      </c>
      <c r="I56">
        <v>0.35770000000000002</v>
      </c>
      <c r="J56">
        <v>0.35313262815296897</v>
      </c>
    </row>
    <row r="57" spans="1:10" x14ac:dyDescent="0.25">
      <c r="A57">
        <v>7</v>
      </c>
      <c r="B57" t="s">
        <v>11</v>
      </c>
      <c r="C57">
        <v>1</v>
      </c>
      <c r="D57">
        <v>133</v>
      </c>
      <c r="E57">
        <v>665</v>
      </c>
      <c r="F57">
        <v>667</v>
      </c>
      <c r="G57">
        <v>0.16666666666666599</v>
      </c>
      <c r="H57">
        <v>0.16625000000000001</v>
      </c>
      <c r="I57">
        <v>3.5556000000000001</v>
      </c>
      <c r="J57">
        <v>0.166458072590738</v>
      </c>
    </row>
    <row r="58" spans="1:10" x14ac:dyDescent="0.25">
      <c r="A58">
        <v>7</v>
      </c>
      <c r="B58" t="s">
        <v>12</v>
      </c>
      <c r="C58">
        <v>1</v>
      </c>
      <c r="D58">
        <v>400</v>
      </c>
      <c r="E58">
        <v>71</v>
      </c>
      <c r="F58">
        <v>649</v>
      </c>
      <c r="G58">
        <v>0.84925690021231404</v>
      </c>
      <c r="H58">
        <v>0.381315538608198</v>
      </c>
      <c r="I58">
        <v>0.62160000000000004</v>
      </c>
      <c r="J58">
        <v>0.52631578947368396</v>
      </c>
    </row>
    <row r="59" spans="1:10" x14ac:dyDescent="0.25">
      <c r="A59">
        <v>7</v>
      </c>
      <c r="B59" t="s">
        <v>10</v>
      </c>
      <c r="C59">
        <v>2</v>
      </c>
      <c r="D59">
        <v>912</v>
      </c>
      <c r="E59">
        <v>5</v>
      </c>
      <c r="F59">
        <v>627</v>
      </c>
      <c r="G59">
        <v>0.99454743729552797</v>
      </c>
      <c r="H59">
        <v>0.592592592592592</v>
      </c>
      <c r="I59">
        <v>0.74880000000000002</v>
      </c>
      <c r="J59">
        <v>0.74267100977198597</v>
      </c>
    </row>
    <row r="60" spans="1:10" x14ac:dyDescent="0.25">
      <c r="A60">
        <v>7</v>
      </c>
      <c r="B60" t="s">
        <v>11</v>
      </c>
      <c r="C60">
        <v>2</v>
      </c>
      <c r="D60">
        <v>191</v>
      </c>
      <c r="E60">
        <v>1137</v>
      </c>
      <c r="F60">
        <v>1140</v>
      </c>
      <c r="G60">
        <v>0.14382530120481901</v>
      </c>
      <c r="H60">
        <v>0.14350112697220099</v>
      </c>
      <c r="I60">
        <v>5.9156000000000004</v>
      </c>
      <c r="J60">
        <v>0.143663031214742</v>
      </c>
    </row>
    <row r="61" spans="1:10" x14ac:dyDescent="0.25">
      <c r="A61">
        <v>7</v>
      </c>
      <c r="B61" t="s">
        <v>12</v>
      </c>
      <c r="C61">
        <v>2</v>
      </c>
      <c r="D61">
        <v>686</v>
      </c>
      <c r="E61">
        <v>203</v>
      </c>
      <c r="F61">
        <v>207</v>
      </c>
      <c r="G61">
        <v>0.77165354330708602</v>
      </c>
      <c r="H61">
        <v>0.768197088465845</v>
      </c>
      <c r="I61">
        <v>1.1735</v>
      </c>
      <c r="J61">
        <v>0.76992143658810297</v>
      </c>
    </row>
    <row r="62" spans="1:10" x14ac:dyDescent="0.25">
      <c r="A62">
        <v>7</v>
      </c>
      <c r="B62" t="s">
        <v>10</v>
      </c>
      <c r="C62">
        <v>3</v>
      </c>
      <c r="D62">
        <v>679</v>
      </c>
      <c r="E62">
        <v>3</v>
      </c>
      <c r="F62">
        <v>1096</v>
      </c>
      <c r="G62">
        <v>0.99560117302052697</v>
      </c>
      <c r="H62">
        <v>0.38253521126760498</v>
      </c>
      <c r="I62">
        <v>0.55689999999999995</v>
      </c>
      <c r="J62">
        <v>0.552706552706552</v>
      </c>
    </row>
    <row r="63" spans="1:10" x14ac:dyDescent="0.25">
      <c r="A63">
        <v>7</v>
      </c>
      <c r="B63" t="s">
        <v>11</v>
      </c>
      <c r="C63">
        <v>3</v>
      </c>
      <c r="D63">
        <v>163</v>
      </c>
      <c r="E63">
        <v>922</v>
      </c>
      <c r="F63">
        <v>924</v>
      </c>
      <c r="G63">
        <v>0.150230414746543</v>
      </c>
      <c r="H63">
        <v>0.14995400183992599</v>
      </c>
      <c r="I63">
        <v>4.8311000000000002</v>
      </c>
      <c r="J63">
        <v>0.150092081031307</v>
      </c>
    </row>
    <row r="64" spans="1:10" x14ac:dyDescent="0.25">
      <c r="A64">
        <v>7</v>
      </c>
      <c r="B64" t="s">
        <v>12</v>
      </c>
      <c r="C64">
        <v>3</v>
      </c>
      <c r="D64">
        <v>523</v>
      </c>
      <c r="E64">
        <v>96</v>
      </c>
      <c r="F64">
        <v>377</v>
      </c>
      <c r="G64">
        <v>0.84491114701130798</v>
      </c>
      <c r="H64">
        <v>0.58111111111111102</v>
      </c>
      <c r="I64">
        <v>0.81730000000000003</v>
      </c>
      <c r="J64">
        <v>0.688610928242264</v>
      </c>
    </row>
    <row r="65" spans="1:10" x14ac:dyDescent="0.25">
      <c r="A65">
        <v>8</v>
      </c>
      <c r="B65" t="s">
        <v>10</v>
      </c>
      <c r="C65">
        <v>1</v>
      </c>
      <c r="D65">
        <v>592</v>
      </c>
      <c r="E65">
        <v>5</v>
      </c>
      <c r="F65">
        <v>877</v>
      </c>
      <c r="G65">
        <v>0.99162479061976505</v>
      </c>
      <c r="H65">
        <v>0.40299523485364103</v>
      </c>
      <c r="I65">
        <v>0.58069999999999999</v>
      </c>
      <c r="J65">
        <v>0.57308809293320395</v>
      </c>
    </row>
    <row r="66" spans="1:10" x14ac:dyDescent="0.25">
      <c r="A66">
        <v>8</v>
      </c>
      <c r="B66" t="s">
        <v>11</v>
      </c>
      <c r="C66">
        <v>1</v>
      </c>
      <c r="D66">
        <v>167</v>
      </c>
      <c r="E66">
        <v>989</v>
      </c>
      <c r="F66">
        <v>990</v>
      </c>
      <c r="G66">
        <v>0.144463667820069</v>
      </c>
      <c r="H66">
        <v>0.14433880726015499</v>
      </c>
      <c r="I66">
        <v>4.7613000000000003</v>
      </c>
      <c r="J66">
        <v>0.14440121054907001</v>
      </c>
    </row>
    <row r="67" spans="1:10" x14ac:dyDescent="0.25">
      <c r="A67">
        <v>8</v>
      </c>
      <c r="B67" t="s">
        <v>12</v>
      </c>
      <c r="C67">
        <v>1</v>
      </c>
      <c r="D67">
        <v>475</v>
      </c>
      <c r="E67">
        <v>78</v>
      </c>
      <c r="F67">
        <v>623</v>
      </c>
      <c r="G67">
        <v>0.85895117540687105</v>
      </c>
      <c r="H67">
        <v>0.43260473588342402</v>
      </c>
      <c r="I67">
        <v>0.67230000000000001</v>
      </c>
      <c r="J67">
        <v>0.57540884312537799</v>
      </c>
    </row>
    <row r="68" spans="1:10" x14ac:dyDescent="0.25">
      <c r="A68">
        <v>8</v>
      </c>
      <c r="B68" t="s">
        <v>10</v>
      </c>
      <c r="C68">
        <v>2</v>
      </c>
      <c r="D68">
        <v>488</v>
      </c>
      <c r="E68">
        <v>8</v>
      </c>
      <c r="F68">
        <v>1085</v>
      </c>
      <c r="G68">
        <v>0.98387096774193505</v>
      </c>
      <c r="H68">
        <v>0.31023521932612802</v>
      </c>
      <c r="I68">
        <v>0.48020000000000002</v>
      </c>
      <c r="J68">
        <v>0.47172547124214498</v>
      </c>
    </row>
    <row r="69" spans="1:10" x14ac:dyDescent="0.25">
      <c r="A69">
        <v>8</v>
      </c>
      <c r="B69" t="s">
        <v>11</v>
      </c>
      <c r="C69">
        <v>2</v>
      </c>
      <c r="D69">
        <v>172</v>
      </c>
      <c r="E69">
        <v>1177</v>
      </c>
      <c r="F69">
        <v>1180</v>
      </c>
      <c r="G69">
        <v>0.12750185322461</v>
      </c>
      <c r="H69">
        <v>0.127218934911242</v>
      </c>
      <c r="I69">
        <v>5.5637999999999996</v>
      </c>
      <c r="J69">
        <v>0.12736023694927801</v>
      </c>
    </row>
    <row r="70" spans="1:10" x14ac:dyDescent="0.25">
      <c r="A70">
        <v>8</v>
      </c>
      <c r="B70" t="s">
        <v>12</v>
      </c>
      <c r="C70">
        <v>2</v>
      </c>
      <c r="D70">
        <v>507</v>
      </c>
      <c r="E70">
        <v>95</v>
      </c>
      <c r="F70">
        <v>543</v>
      </c>
      <c r="G70">
        <v>0.84219269102990002</v>
      </c>
      <c r="H70">
        <v>0.48285714285714199</v>
      </c>
      <c r="I70">
        <v>0.73040000000000005</v>
      </c>
      <c r="J70">
        <v>0.61380145278450304</v>
      </c>
    </row>
    <row r="71" spans="1:10" x14ac:dyDescent="0.25">
      <c r="A71">
        <v>8</v>
      </c>
      <c r="B71" t="s">
        <v>10</v>
      </c>
      <c r="C71">
        <v>3</v>
      </c>
      <c r="D71">
        <v>300</v>
      </c>
      <c r="E71">
        <v>4</v>
      </c>
      <c r="F71">
        <v>1463</v>
      </c>
      <c r="G71">
        <v>0.98684210526315697</v>
      </c>
      <c r="H71">
        <v>0.17016449234259701</v>
      </c>
      <c r="I71">
        <v>0.29659999999999997</v>
      </c>
      <c r="J71">
        <v>0.290275761973875</v>
      </c>
    </row>
    <row r="72" spans="1:10" x14ac:dyDescent="0.25">
      <c r="A72">
        <v>8</v>
      </c>
      <c r="B72" t="s">
        <v>11</v>
      </c>
      <c r="C72">
        <v>3</v>
      </c>
      <c r="D72">
        <v>132</v>
      </c>
      <c r="E72">
        <v>1152</v>
      </c>
      <c r="F72">
        <v>1154</v>
      </c>
      <c r="G72">
        <v>0.10280373831775701</v>
      </c>
      <c r="H72">
        <v>0.10264385692068401</v>
      </c>
      <c r="I72">
        <v>5.2922000000000002</v>
      </c>
      <c r="J72">
        <v>0.10272373540856</v>
      </c>
    </row>
    <row r="73" spans="1:10" x14ac:dyDescent="0.25">
      <c r="A73">
        <v>8</v>
      </c>
      <c r="B73" t="s">
        <v>12</v>
      </c>
      <c r="C73">
        <v>3</v>
      </c>
      <c r="D73">
        <v>449</v>
      </c>
      <c r="E73">
        <v>63</v>
      </c>
      <c r="F73">
        <v>690</v>
      </c>
      <c r="G73">
        <v>0.876953125</v>
      </c>
      <c r="H73">
        <v>0.39420544337137797</v>
      </c>
      <c r="I73">
        <v>0.62270000000000003</v>
      </c>
      <c r="J73">
        <v>0.54391278013325195</v>
      </c>
    </row>
    <row r="74" spans="1:10" x14ac:dyDescent="0.25">
      <c r="A74">
        <v>9</v>
      </c>
      <c r="B74" t="s">
        <v>10</v>
      </c>
      <c r="C74">
        <v>1</v>
      </c>
      <c r="D74">
        <v>471</v>
      </c>
      <c r="E74">
        <v>3</v>
      </c>
      <c r="F74">
        <v>1267</v>
      </c>
      <c r="G74">
        <v>0.993670886075949</v>
      </c>
      <c r="H74">
        <v>0.27100115074798597</v>
      </c>
      <c r="I74">
        <v>0.43</v>
      </c>
      <c r="J74">
        <v>0.42585895117540601</v>
      </c>
    </row>
    <row r="75" spans="1:10" x14ac:dyDescent="0.25">
      <c r="A75">
        <v>9</v>
      </c>
      <c r="B75" t="s">
        <v>11</v>
      </c>
      <c r="C75">
        <v>1</v>
      </c>
      <c r="D75">
        <v>196</v>
      </c>
      <c r="E75">
        <v>756</v>
      </c>
      <c r="F75">
        <v>759</v>
      </c>
      <c r="G75">
        <v>0.20588235294117599</v>
      </c>
      <c r="H75">
        <v>0.20523560209423999</v>
      </c>
      <c r="I75">
        <v>3.5901999999999998</v>
      </c>
      <c r="J75">
        <v>0.20555846879916001</v>
      </c>
    </row>
    <row r="76" spans="1:10" x14ac:dyDescent="0.25">
      <c r="A76">
        <v>9</v>
      </c>
      <c r="B76" t="s">
        <v>12</v>
      </c>
      <c r="C76">
        <v>1</v>
      </c>
      <c r="D76">
        <v>345</v>
      </c>
      <c r="E76">
        <v>30</v>
      </c>
      <c r="F76">
        <v>679</v>
      </c>
      <c r="G76">
        <v>0.92</v>
      </c>
      <c r="H76">
        <v>0.3369140625</v>
      </c>
      <c r="I76">
        <v>0.53920000000000001</v>
      </c>
      <c r="J76">
        <v>0.49320943531093597</v>
      </c>
    </row>
    <row r="77" spans="1:10" x14ac:dyDescent="0.25">
      <c r="A77">
        <v>9</v>
      </c>
      <c r="B77" t="s">
        <v>10</v>
      </c>
      <c r="C77">
        <v>2</v>
      </c>
      <c r="D77">
        <v>458</v>
      </c>
      <c r="E77">
        <v>4</v>
      </c>
      <c r="F77">
        <v>1292</v>
      </c>
      <c r="G77">
        <v>0.99134199134199097</v>
      </c>
      <c r="H77">
        <v>0.26171428571428501</v>
      </c>
      <c r="I77">
        <v>0.41920000000000002</v>
      </c>
      <c r="J77">
        <v>0.41410488245931198</v>
      </c>
    </row>
    <row r="78" spans="1:10" x14ac:dyDescent="0.25">
      <c r="A78">
        <v>9</v>
      </c>
      <c r="B78" t="s">
        <v>11</v>
      </c>
      <c r="C78">
        <v>2</v>
      </c>
      <c r="D78">
        <v>189</v>
      </c>
      <c r="E78">
        <v>922</v>
      </c>
      <c r="F78">
        <v>925</v>
      </c>
      <c r="G78">
        <v>0.17011701170117</v>
      </c>
      <c r="H78">
        <v>0.16965888689407499</v>
      </c>
      <c r="I78">
        <v>4.1879999999999997</v>
      </c>
      <c r="J78">
        <v>0.16988764044943799</v>
      </c>
    </row>
    <row r="79" spans="1:10" x14ac:dyDescent="0.25">
      <c r="A79">
        <v>9</v>
      </c>
      <c r="B79" t="s">
        <v>12</v>
      </c>
      <c r="C79">
        <v>2</v>
      </c>
      <c r="D79">
        <v>369</v>
      </c>
      <c r="E79">
        <v>31</v>
      </c>
      <c r="F79">
        <v>631</v>
      </c>
      <c r="G79">
        <v>0.92249999999999999</v>
      </c>
      <c r="H79">
        <v>0.36899999999999999</v>
      </c>
      <c r="I79">
        <v>0.57350000000000001</v>
      </c>
      <c r="J79">
        <v>0.52714285714285702</v>
      </c>
    </row>
    <row r="80" spans="1:10" x14ac:dyDescent="0.25">
      <c r="A80">
        <v>9</v>
      </c>
      <c r="B80" t="s">
        <v>10</v>
      </c>
      <c r="C80">
        <v>3</v>
      </c>
      <c r="D80">
        <v>524</v>
      </c>
      <c r="E80">
        <v>3</v>
      </c>
      <c r="F80">
        <v>1161</v>
      </c>
      <c r="G80">
        <v>0.99430740037950605</v>
      </c>
      <c r="H80">
        <v>0.310979228486646</v>
      </c>
      <c r="I80">
        <v>0.47789999999999999</v>
      </c>
      <c r="J80">
        <v>0.47377938517179002</v>
      </c>
    </row>
    <row r="81" spans="1:10" x14ac:dyDescent="0.25">
      <c r="A81">
        <v>9</v>
      </c>
      <c r="B81" t="s">
        <v>11</v>
      </c>
      <c r="C81">
        <v>3</v>
      </c>
      <c r="D81">
        <v>156</v>
      </c>
      <c r="E81">
        <v>811</v>
      </c>
      <c r="F81">
        <v>814</v>
      </c>
      <c r="G81">
        <v>0.161323681489141</v>
      </c>
      <c r="H81">
        <v>0.160824742268041</v>
      </c>
      <c r="I81">
        <v>3.6465999999999998</v>
      </c>
      <c r="J81">
        <v>0.161073825503355</v>
      </c>
    </row>
    <row r="82" spans="1:10" x14ac:dyDescent="0.25">
      <c r="A82">
        <v>9</v>
      </c>
      <c r="B82" t="s">
        <v>12</v>
      </c>
      <c r="C82">
        <v>3</v>
      </c>
      <c r="D82">
        <v>411</v>
      </c>
      <c r="E82">
        <v>35</v>
      </c>
      <c r="F82">
        <v>543</v>
      </c>
      <c r="G82">
        <v>0.92152466367713004</v>
      </c>
      <c r="H82">
        <v>0.43081761006289299</v>
      </c>
      <c r="I82">
        <v>0.6391</v>
      </c>
      <c r="J82">
        <v>0.58714285714285697</v>
      </c>
    </row>
    <row r="83" spans="1:10" x14ac:dyDescent="0.25">
      <c r="A83">
        <v>10</v>
      </c>
      <c r="B83" t="s">
        <v>10</v>
      </c>
      <c r="C83">
        <v>1</v>
      </c>
      <c r="D83">
        <v>431</v>
      </c>
      <c r="E83">
        <v>12</v>
      </c>
      <c r="F83">
        <v>1152</v>
      </c>
      <c r="G83">
        <v>0.97291196388261802</v>
      </c>
      <c r="H83">
        <v>0.27226784586228597</v>
      </c>
      <c r="I83">
        <v>0.43890000000000001</v>
      </c>
      <c r="J83">
        <v>0.42546890424481698</v>
      </c>
    </row>
    <row r="84" spans="1:10" x14ac:dyDescent="0.25">
      <c r="A84">
        <v>10</v>
      </c>
      <c r="B84" t="s">
        <v>11</v>
      </c>
      <c r="C84">
        <v>1</v>
      </c>
      <c r="D84">
        <v>182</v>
      </c>
      <c r="E84">
        <v>550</v>
      </c>
      <c r="F84">
        <v>553</v>
      </c>
      <c r="G84">
        <v>0.24863387978141999</v>
      </c>
      <c r="H84">
        <v>0.24761904761904699</v>
      </c>
      <c r="I84">
        <v>2.9756999999999998</v>
      </c>
      <c r="J84">
        <v>0.248125426039536</v>
      </c>
    </row>
    <row r="85" spans="1:10" x14ac:dyDescent="0.25">
      <c r="A85">
        <v>10</v>
      </c>
      <c r="B85" t="s">
        <v>12</v>
      </c>
      <c r="C85">
        <v>1</v>
      </c>
      <c r="D85">
        <v>400</v>
      </c>
      <c r="E85">
        <v>46</v>
      </c>
      <c r="F85">
        <v>463</v>
      </c>
      <c r="G85">
        <v>0.89686098654708502</v>
      </c>
      <c r="H85">
        <v>0.46349942062572402</v>
      </c>
      <c r="I85">
        <v>0.6845</v>
      </c>
      <c r="J85">
        <v>0.611153552330022</v>
      </c>
    </row>
    <row r="86" spans="1:10" x14ac:dyDescent="0.25">
      <c r="A86">
        <v>10</v>
      </c>
      <c r="B86" t="s">
        <v>10</v>
      </c>
      <c r="C86">
        <v>2</v>
      </c>
      <c r="D86">
        <v>476</v>
      </c>
      <c r="E86">
        <v>12</v>
      </c>
      <c r="F86">
        <v>1061</v>
      </c>
      <c r="G86">
        <v>0.97540983606557297</v>
      </c>
      <c r="H86">
        <v>0.30969420949902399</v>
      </c>
      <c r="I86">
        <v>0.48420000000000002</v>
      </c>
      <c r="J86">
        <v>0.47012345679012302</v>
      </c>
    </row>
    <row r="87" spans="1:10" x14ac:dyDescent="0.25">
      <c r="A87">
        <v>10</v>
      </c>
      <c r="B87" t="s">
        <v>11</v>
      </c>
      <c r="C87">
        <v>2</v>
      </c>
      <c r="D87">
        <v>224</v>
      </c>
      <c r="E87">
        <v>724</v>
      </c>
      <c r="F87">
        <v>727</v>
      </c>
      <c r="G87">
        <v>0.23628691983122299</v>
      </c>
      <c r="H87">
        <v>0.23554153522607699</v>
      </c>
      <c r="I87">
        <v>3.8502000000000001</v>
      </c>
      <c r="J87">
        <v>0.23591363875724</v>
      </c>
    </row>
    <row r="88" spans="1:10" x14ac:dyDescent="0.25">
      <c r="A88">
        <v>10</v>
      </c>
      <c r="B88" t="s">
        <v>12</v>
      </c>
      <c r="C88">
        <v>2</v>
      </c>
      <c r="D88">
        <v>449</v>
      </c>
      <c r="E88">
        <v>51</v>
      </c>
      <c r="F88">
        <v>360</v>
      </c>
      <c r="G88">
        <v>0.89800000000000002</v>
      </c>
      <c r="H88">
        <v>0.55500618046971495</v>
      </c>
      <c r="I88">
        <v>0.76680000000000004</v>
      </c>
      <c r="J88">
        <v>0.68601986249044999</v>
      </c>
    </row>
    <row r="89" spans="1:10" x14ac:dyDescent="0.25">
      <c r="A89">
        <v>10</v>
      </c>
      <c r="B89" t="s">
        <v>10</v>
      </c>
      <c r="C89">
        <v>3</v>
      </c>
      <c r="D89">
        <v>406</v>
      </c>
      <c r="E89">
        <v>12</v>
      </c>
      <c r="F89">
        <v>1201</v>
      </c>
      <c r="G89">
        <v>0.97129186602870798</v>
      </c>
      <c r="H89">
        <v>0.25264467952706898</v>
      </c>
      <c r="I89">
        <v>0.41520000000000001</v>
      </c>
      <c r="J89">
        <v>0.40098765432098699</v>
      </c>
    </row>
    <row r="90" spans="1:10" x14ac:dyDescent="0.25">
      <c r="A90">
        <v>10</v>
      </c>
      <c r="B90" t="s">
        <v>11</v>
      </c>
      <c r="C90">
        <v>3</v>
      </c>
      <c r="D90">
        <v>150</v>
      </c>
      <c r="E90">
        <v>739</v>
      </c>
      <c r="F90">
        <v>742</v>
      </c>
      <c r="G90">
        <v>0.168728908886389</v>
      </c>
      <c r="H90">
        <v>0.16816143497757799</v>
      </c>
      <c r="I90">
        <v>3.6113</v>
      </c>
      <c r="J90">
        <v>0.16844469399213899</v>
      </c>
    </row>
    <row r="91" spans="1:10" x14ac:dyDescent="0.25">
      <c r="A91">
        <v>10</v>
      </c>
      <c r="B91" t="s">
        <v>12</v>
      </c>
      <c r="C91">
        <v>3</v>
      </c>
      <c r="D91">
        <v>351</v>
      </c>
      <c r="E91">
        <v>44</v>
      </c>
      <c r="F91">
        <v>564</v>
      </c>
      <c r="G91">
        <v>0.88860759493670805</v>
      </c>
      <c r="H91">
        <v>0.38360655737704902</v>
      </c>
      <c r="I91">
        <v>0.60519999999999996</v>
      </c>
      <c r="J91">
        <v>0.53587786259541903</v>
      </c>
    </row>
    <row r="92" spans="1:10" x14ac:dyDescent="0.25">
      <c r="A92">
        <v>11</v>
      </c>
      <c r="B92" t="s">
        <v>10</v>
      </c>
      <c r="C92">
        <v>1</v>
      </c>
      <c r="D92">
        <v>511</v>
      </c>
      <c r="E92">
        <v>2</v>
      </c>
      <c r="F92">
        <v>1113</v>
      </c>
      <c r="G92">
        <v>0.99610136452241704</v>
      </c>
      <c r="H92">
        <v>0.31465517241379298</v>
      </c>
      <c r="I92">
        <v>0.48220000000000002</v>
      </c>
      <c r="J92">
        <v>0.47824052409920398</v>
      </c>
    </row>
    <row r="93" spans="1:10" x14ac:dyDescent="0.25">
      <c r="A93">
        <v>11</v>
      </c>
      <c r="B93" t="s">
        <v>11</v>
      </c>
      <c r="C93">
        <v>1</v>
      </c>
      <c r="D93">
        <v>169</v>
      </c>
      <c r="E93">
        <v>574</v>
      </c>
      <c r="F93">
        <v>576</v>
      </c>
      <c r="G93">
        <v>0.227456258411843</v>
      </c>
      <c r="H93">
        <v>0.22684563758389201</v>
      </c>
      <c r="I93">
        <v>3.1172</v>
      </c>
      <c r="J93">
        <v>0.22715053763440801</v>
      </c>
    </row>
    <row r="94" spans="1:10" x14ac:dyDescent="0.25">
      <c r="A94">
        <v>11</v>
      </c>
      <c r="B94" t="s">
        <v>12</v>
      </c>
      <c r="C94">
        <v>1</v>
      </c>
      <c r="D94">
        <v>392</v>
      </c>
      <c r="E94">
        <v>89</v>
      </c>
      <c r="F94">
        <v>525</v>
      </c>
      <c r="G94">
        <v>0.81496881496881501</v>
      </c>
      <c r="H94">
        <v>0.42748091603053401</v>
      </c>
      <c r="I94">
        <v>0.69</v>
      </c>
      <c r="J94">
        <v>0.56080114449213103</v>
      </c>
    </row>
    <row r="95" spans="1:10" x14ac:dyDescent="0.25">
      <c r="A95">
        <v>11</v>
      </c>
      <c r="B95" t="s">
        <v>10</v>
      </c>
      <c r="C95">
        <v>2</v>
      </c>
      <c r="D95">
        <v>517</v>
      </c>
      <c r="E95">
        <v>5</v>
      </c>
      <c r="F95">
        <v>1099</v>
      </c>
      <c r="G95">
        <v>0.99042145593869702</v>
      </c>
      <c r="H95">
        <v>0.31992574257425699</v>
      </c>
      <c r="I95">
        <v>0.48970000000000002</v>
      </c>
      <c r="J95">
        <v>0.48362956033676302</v>
      </c>
    </row>
    <row r="96" spans="1:10" x14ac:dyDescent="0.25">
      <c r="A96">
        <v>11</v>
      </c>
      <c r="B96" t="s">
        <v>11</v>
      </c>
      <c r="C96">
        <v>2</v>
      </c>
      <c r="D96">
        <v>181</v>
      </c>
      <c r="E96">
        <v>718</v>
      </c>
      <c r="F96">
        <v>722</v>
      </c>
      <c r="G96">
        <v>0.20133481646273599</v>
      </c>
      <c r="H96">
        <v>0.20044296788482799</v>
      </c>
      <c r="I96">
        <v>3.7782</v>
      </c>
      <c r="J96">
        <v>0.200887902330743</v>
      </c>
    </row>
    <row r="97" spans="1:10" x14ac:dyDescent="0.25">
      <c r="A97">
        <v>11</v>
      </c>
      <c r="B97" t="s">
        <v>12</v>
      </c>
      <c r="C97">
        <v>2</v>
      </c>
      <c r="D97">
        <v>521</v>
      </c>
      <c r="E97">
        <v>126</v>
      </c>
      <c r="F97">
        <v>227</v>
      </c>
      <c r="G97">
        <v>0.80525502318392495</v>
      </c>
      <c r="H97">
        <v>0.696524064171123</v>
      </c>
      <c r="I97">
        <v>0.93140000000000001</v>
      </c>
      <c r="J97">
        <v>0.74695340501792096</v>
      </c>
    </row>
    <row r="98" spans="1:10" x14ac:dyDescent="0.25">
      <c r="A98">
        <v>11</v>
      </c>
      <c r="B98" t="s">
        <v>10</v>
      </c>
      <c r="C98">
        <v>3</v>
      </c>
      <c r="D98">
        <v>439</v>
      </c>
      <c r="E98">
        <v>1</v>
      </c>
      <c r="F98">
        <v>1258</v>
      </c>
      <c r="G98">
        <v>0.99772727272727202</v>
      </c>
      <c r="H98">
        <v>0.25869180907483702</v>
      </c>
      <c r="I98">
        <v>0.41399999999999998</v>
      </c>
      <c r="J98">
        <v>0.41085634066448201</v>
      </c>
    </row>
    <row r="99" spans="1:10" x14ac:dyDescent="0.25">
      <c r="A99">
        <v>11</v>
      </c>
      <c r="B99" t="s">
        <v>11</v>
      </c>
      <c r="C99">
        <v>3</v>
      </c>
      <c r="D99">
        <v>125</v>
      </c>
      <c r="E99">
        <v>753</v>
      </c>
      <c r="F99">
        <v>756</v>
      </c>
      <c r="G99">
        <v>0.142369020501138</v>
      </c>
      <c r="H99">
        <v>0.14188422247446</v>
      </c>
      <c r="I99">
        <v>3.6861999999999999</v>
      </c>
      <c r="J99">
        <v>0.14212620807276799</v>
      </c>
    </row>
    <row r="100" spans="1:10" x14ac:dyDescent="0.25">
      <c r="A100">
        <v>11</v>
      </c>
      <c r="B100" t="s">
        <v>12</v>
      </c>
      <c r="C100">
        <v>3</v>
      </c>
      <c r="D100">
        <v>401</v>
      </c>
      <c r="E100">
        <v>82</v>
      </c>
      <c r="F100">
        <v>513</v>
      </c>
      <c r="G100">
        <v>0.83022774327122095</v>
      </c>
      <c r="H100">
        <v>0.43873085339168399</v>
      </c>
      <c r="I100">
        <v>0.69430000000000003</v>
      </c>
      <c r="J100">
        <v>0.57408732999284096</v>
      </c>
    </row>
    <row r="101" spans="1:10" x14ac:dyDescent="0.25">
      <c r="A101">
        <v>12</v>
      </c>
      <c r="B101" t="s">
        <v>10</v>
      </c>
      <c r="C101">
        <v>1</v>
      </c>
      <c r="D101">
        <v>520</v>
      </c>
      <c r="E101">
        <v>1</v>
      </c>
      <c r="F101">
        <v>970</v>
      </c>
      <c r="G101">
        <v>0.99808061420345395</v>
      </c>
      <c r="H101">
        <v>0.34899328859060402</v>
      </c>
      <c r="I101">
        <v>0.52039999999999997</v>
      </c>
      <c r="J101">
        <v>0.51715564395822899</v>
      </c>
    </row>
    <row r="102" spans="1:10" x14ac:dyDescent="0.25">
      <c r="A102">
        <v>12</v>
      </c>
      <c r="B102" t="s">
        <v>11</v>
      </c>
      <c r="C102">
        <v>1</v>
      </c>
      <c r="D102">
        <v>138</v>
      </c>
      <c r="E102">
        <v>624</v>
      </c>
      <c r="F102">
        <v>626</v>
      </c>
      <c r="G102">
        <v>0.181102362204724</v>
      </c>
      <c r="H102">
        <v>0.18062827225130801</v>
      </c>
      <c r="I102">
        <v>3.7450999999999999</v>
      </c>
      <c r="J102">
        <v>0.18086500655307899</v>
      </c>
    </row>
    <row r="103" spans="1:10" x14ac:dyDescent="0.25">
      <c r="A103">
        <v>12</v>
      </c>
      <c r="B103" t="s">
        <v>12</v>
      </c>
      <c r="C103">
        <v>1</v>
      </c>
      <c r="D103">
        <v>417</v>
      </c>
      <c r="E103">
        <v>83</v>
      </c>
      <c r="F103">
        <v>363</v>
      </c>
      <c r="G103">
        <v>0.83399999999999996</v>
      </c>
      <c r="H103">
        <v>0.53461538461538405</v>
      </c>
      <c r="I103">
        <v>0.78320000000000001</v>
      </c>
      <c r="J103">
        <v>0.65156249999999905</v>
      </c>
    </row>
    <row r="104" spans="1:10" x14ac:dyDescent="0.25">
      <c r="A104">
        <v>12</v>
      </c>
      <c r="B104" t="s">
        <v>10</v>
      </c>
      <c r="C104">
        <v>2</v>
      </c>
      <c r="D104">
        <v>465</v>
      </c>
      <c r="E104">
        <v>1</v>
      </c>
      <c r="F104">
        <v>1080</v>
      </c>
      <c r="G104">
        <v>0.99785407725321795</v>
      </c>
      <c r="H104">
        <v>0.30097087378640702</v>
      </c>
      <c r="I104">
        <v>0.4657</v>
      </c>
      <c r="J104">
        <v>0.46245648930880101</v>
      </c>
    </row>
    <row r="105" spans="1:10" x14ac:dyDescent="0.25">
      <c r="A105">
        <v>12</v>
      </c>
      <c r="B105" t="s">
        <v>11</v>
      </c>
      <c r="C105">
        <v>2</v>
      </c>
      <c r="D105">
        <v>170</v>
      </c>
      <c r="E105">
        <v>888</v>
      </c>
      <c r="F105">
        <v>891</v>
      </c>
      <c r="G105">
        <v>0.160680529300567</v>
      </c>
      <c r="H105">
        <v>0.160226201696512</v>
      </c>
      <c r="I105">
        <v>5.2009999999999996</v>
      </c>
      <c r="J105">
        <v>0.160453043888626</v>
      </c>
    </row>
    <row r="106" spans="1:10" x14ac:dyDescent="0.25">
      <c r="A106">
        <v>12</v>
      </c>
      <c r="B106" t="s">
        <v>12</v>
      </c>
      <c r="C106">
        <v>2</v>
      </c>
      <c r="D106">
        <v>422</v>
      </c>
      <c r="E106">
        <v>92</v>
      </c>
      <c r="F106">
        <v>341</v>
      </c>
      <c r="G106">
        <v>0.82101167315175005</v>
      </c>
      <c r="H106">
        <v>0.55307994757536005</v>
      </c>
      <c r="I106">
        <v>0.80969999999999998</v>
      </c>
      <c r="J106">
        <v>0.66092404072043798</v>
      </c>
    </row>
    <row r="107" spans="1:10" x14ac:dyDescent="0.25">
      <c r="A107">
        <v>12</v>
      </c>
      <c r="B107" t="s">
        <v>10</v>
      </c>
      <c r="C107">
        <v>3</v>
      </c>
      <c r="D107">
        <v>443</v>
      </c>
      <c r="E107">
        <v>1</v>
      </c>
      <c r="F107">
        <v>1125</v>
      </c>
      <c r="G107">
        <v>0.99774774774774699</v>
      </c>
      <c r="H107">
        <v>0.28252551020408101</v>
      </c>
      <c r="I107">
        <v>0.44290000000000002</v>
      </c>
      <c r="J107">
        <v>0.44035785288270302</v>
      </c>
    </row>
    <row r="108" spans="1:10" x14ac:dyDescent="0.25">
      <c r="A108">
        <v>12</v>
      </c>
      <c r="B108" t="s">
        <v>11</v>
      </c>
      <c r="C108">
        <v>3</v>
      </c>
      <c r="D108">
        <v>152</v>
      </c>
      <c r="E108">
        <v>717</v>
      </c>
      <c r="F108">
        <v>719</v>
      </c>
      <c r="G108">
        <v>0.17491369390103501</v>
      </c>
      <c r="H108">
        <v>0.17451205510907</v>
      </c>
      <c r="I108">
        <v>4.2695999999999996</v>
      </c>
      <c r="J108">
        <v>0.17471264367816</v>
      </c>
    </row>
    <row r="109" spans="1:10" x14ac:dyDescent="0.25">
      <c r="A109">
        <v>12</v>
      </c>
      <c r="B109" t="s">
        <v>12</v>
      </c>
      <c r="C109">
        <v>3</v>
      </c>
      <c r="D109">
        <v>453</v>
      </c>
      <c r="E109">
        <v>120</v>
      </c>
      <c r="F109">
        <v>253</v>
      </c>
      <c r="G109">
        <v>0.79057591623036605</v>
      </c>
      <c r="H109">
        <v>0.64164305949008404</v>
      </c>
      <c r="I109">
        <v>0.89859999999999995</v>
      </c>
      <c r="J109">
        <v>0.70836591086786505</v>
      </c>
    </row>
    <row r="110" spans="1:10" x14ac:dyDescent="0.25">
      <c r="A110">
        <v>13</v>
      </c>
      <c r="B110" t="s">
        <v>10</v>
      </c>
      <c r="C110">
        <v>1</v>
      </c>
      <c r="D110">
        <v>485</v>
      </c>
      <c r="E110">
        <v>1</v>
      </c>
      <c r="F110">
        <v>1027</v>
      </c>
      <c r="G110">
        <v>0.99794238683127501</v>
      </c>
      <c r="H110">
        <v>0.32076719576719498</v>
      </c>
      <c r="I110">
        <v>0.48799999999999999</v>
      </c>
      <c r="J110">
        <v>0.48548548548548498</v>
      </c>
    </row>
    <row r="111" spans="1:10" x14ac:dyDescent="0.25">
      <c r="A111">
        <v>13</v>
      </c>
      <c r="B111" t="s">
        <v>11</v>
      </c>
      <c r="C111">
        <v>1</v>
      </c>
      <c r="D111">
        <v>146</v>
      </c>
      <c r="E111">
        <v>948</v>
      </c>
      <c r="F111">
        <v>951</v>
      </c>
      <c r="G111">
        <v>0.13345521023765899</v>
      </c>
      <c r="H111">
        <v>0.13309024612579701</v>
      </c>
      <c r="I111">
        <v>5.0787000000000004</v>
      </c>
      <c r="J111">
        <v>0.13327247832040101</v>
      </c>
    </row>
    <row r="112" spans="1:10" x14ac:dyDescent="0.25">
      <c r="A112">
        <v>13</v>
      </c>
      <c r="B112" t="s">
        <v>12</v>
      </c>
      <c r="C112">
        <v>1</v>
      </c>
      <c r="D112">
        <v>450</v>
      </c>
      <c r="E112">
        <v>62</v>
      </c>
      <c r="F112">
        <v>665</v>
      </c>
      <c r="G112">
        <v>0.87890625</v>
      </c>
      <c r="H112">
        <v>0.40358744394618801</v>
      </c>
      <c r="I112">
        <v>0.63190000000000002</v>
      </c>
      <c r="J112">
        <v>0.55316533497234099</v>
      </c>
    </row>
    <row r="113" spans="1:10" x14ac:dyDescent="0.25">
      <c r="A113">
        <v>13</v>
      </c>
      <c r="B113" t="s">
        <v>10</v>
      </c>
      <c r="C113">
        <v>2</v>
      </c>
      <c r="D113">
        <v>408</v>
      </c>
      <c r="E113">
        <v>1</v>
      </c>
      <c r="F113">
        <v>1181</v>
      </c>
      <c r="G113">
        <v>0.99755501222493803</v>
      </c>
      <c r="H113">
        <v>0.25676526117054699</v>
      </c>
      <c r="I113">
        <v>0.41099999999999998</v>
      </c>
      <c r="J113">
        <v>0.40840840840840797</v>
      </c>
    </row>
    <row r="114" spans="1:10" x14ac:dyDescent="0.25">
      <c r="A114">
        <v>13</v>
      </c>
      <c r="B114" t="s">
        <v>11</v>
      </c>
      <c r="C114">
        <v>2</v>
      </c>
      <c r="D114">
        <v>200</v>
      </c>
      <c r="E114">
        <v>1433</v>
      </c>
      <c r="F114">
        <v>1438</v>
      </c>
      <c r="G114">
        <v>0.122473974280465</v>
      </c>
      <c r="H114">
        <v>0.122100122100122</v>
      </c>
      <c r="I114">
        <v>7.5833000000000004</v>
      </c>
      <c r="J114">
        <v>0.12228676245796299</v>
      </c>
    </row>
    <row r="115" spans="1:10" x14ac:dyDescent="0.25">
      <c r="A115">
        <v>13</v>
      </c>
      <c r="B115" t="s">
        <v>12</v>
      </c>
      <c r="C115">
        <v>2</v>
      </c>
      <c r="D115">
        <v>656</v>
      </c>
      <c r="E115">
        <v>105</v>
      </c>
      <c r="F115">
        <v>209</v>
      </c>
      <c r="G115">
        <v>0.86202365308804196</v>
      </c>
      <c r="H115">
        <v>0.75838150289017303</v>
      </c>
      <c r="I115">
        <v>0.93869999999999998</v>
      </c>
      <c r="J115">
        <v>0.80688806888068798</v>
      </c>
    </row>
    <row r="116" spans="1:10" x14ac:dyDescent="0.25">
      <c r="A116">
        <v>13</v>
      </c>
      <c r="B116" t="s">
        <v>10</v>
      </c>
      <c r="C116">
        <v>3</v>
      </c>
      <c r="D116">
        <v>343</v>
      </c>
      <c r="E116">
        <v>1</v>
      </c>
      <c r="F116">
        <v>1310</v>
      </c>
      <c r="G116">
        <v>0.99709302325581395</v>
      </c>
      <c r="H116">
        <v>0.20750151240169301</v>
      </c>
      <c r="I116">
        <v>0.34699999999999998</v>
      </c>
      <c r="J116">
        <v>0.34351527290936401</v>
      </c>
    </row>
    <row r="117" spans="1:10" x14ac:dyDescent="0.25">
      <c r="A117">
        <v>13</v>
      </c>
      <c r="B117" t="s">
        <v>11</v>
      </c>
      <c r="C117">
        <v>3</v>
      </c>
      <c r="D117">
        <v>122</v>
      </c>
      <c r="E117">
        <v>1068</v>
      </c>
      <c r="F117">
        <v>1070</v>
      </c>
      <c r="G117">
        <v>0.10252100840336099</v>
      </c>
      <c r="H117">
        <v>0.10234899328859</v>
      </c>
      <c r="I117">
        <v>5.5185000000000004</v>
      </c>
      <c r="J117">
        <v>0.10243492863140199</v>
      </c>
    </row>
    <row r="118" spans="1:10" x14ac:dyDescent="0.25">
      <c r="A118">
        <v>13</v>
      </c>
      <c r="B118" t="s">
        <v>12</v>
      </c>
      <c r="C118">
        <v>3</v>
      </c>
      <c r="D118">
        <v>464</v>
      </c>
      <c r="E118">
        <v>61</v>
      </c>
      <c r="F118">
        <v>638</v>
      </c>
      <c r="G118">
        <v>0.88380952380952305</v>
      </c>
      <c r="H118">
        <v>0.42105263157894701</v>
      </c>
      <c r="I118">
        <v>0.64790000000000003</v>
      </c>
      <c r="J118">
        <v>0.57037492317148097</v>
      </c>
    </row>
    <row r="119" spans="1:10" x14ac:dyDescent="0.25">
      <c r="A119">
        <v>14</v>
      </c>
      <c r="B119" t="s">
        <v>10</v>
      </c>
      <c r="C119">
        <v>1</v>
      </c>
      <c r="D119">
        <v>568</v>
      </c>
      <c r="E119">
        <v>2</v>
      </c>
      <c r="F119">
        <v>963</v>
      </c>
      <c r="G119">
        <v>0.99649122807017498</v>
      </c>
      <c r="H119">
        <v>0.37099934683213498</v>
      </c>
      <c r="I119">
        <v>0.54469999999999996</v>
      </c>
      <c r="J119">
        <v>0.54069490718705304</v>
      </c>
    </row>
    <row r="120" spans="1:10" x14ac:dyDescent="0.25">
      <c r="A120">
        <v>14</v>
      </c>
      <c r="B120" t="s">
        <v>11</v>
      </c>
      <c r="C120">
        <v>1</v>
      </c>
      <c r="D120">
        <v>142</v>
      </c>
      <c r="E120">
        <v>585</v>
      </c>
      <c r="F120">
        <v>588</v>
      </c>
      <c r="G120">
        <v>0.19532324621733099</v>
      </c>
      <c r="H120">
        <v>0.19452054794520501</v>
      </c>
      <c r="I120">
        <v>3.3641000000000001</v>
      </c>
      <c r="J120">
        <v>0.194921070693205</v>
      </c>
    </row>
    <row r="121" spans="1:10" x14ac:dyDescent="0.25">
      <c r="A121">
        <v>14</v>
      </c>
      <c r="B121" t="s">
        <v>12</v>
      </c>
      <c r="C121">
        <v>1</v>
      </c>
      <c r="D121">
        <v>554</v>
      </c>
      <c r="E121">
        <v>64</v>
      </c>
      <c r="F121">
        <v>652</v>
      </c>
      <c r="G121">
        <v>0.89644012944983797</v>
      </c>
      <c r="H121">
        <v>0.45936981757877199</v>
      </c>
      <c r="I121">
        <v>0.67910000000000004</v>
      </c>
      <c r="J121">
        <v>0.60745614035087703</v>
      </c>
    </row>
    <row r="122" spans="1:10" x14ac:dyDescent="0.25">
      <c r="A122">
        <v>14</v>
      </c>
      <c r="B122" t="s">
        <v>10</v>
      </c>
      <c r="C122">
        <v>2</v>
      </c>
      <c r="D122">
        <v>403</v>
      </c>
      <c r="E122">
        <v>3</v>
      </c>
      <c r="F122">
        <v>1292</v>
      </c>
      <c r="G122">
        <v>0.99261083743842304</v>
      </c>
      <c r="H122">
        <v>0.23775811209439501</v>
      </c>
      <c r="I122">
        <v>0.38879999999999998</v>
      </c>
      <c r="J122">
        <v>0.38362684435982802</v>
      </c>
    </row>
    <row r="123" spans="1:10" x14ac:dyDescent="0.25">
      <c r="A123">
        <v>14</v>
      </c>
      <c r="B123" t="s">
        <v>11</v>
      </c>
      <c r="C123">
        <v>2</v>
      </c>
      <c r="D123">
        <v>140</v>
      </c>
      <c r="E123">
        <v>698</v>
      </c>
      <c r="F123">
        <v>700</v>
      </c>
      <c r="G123">
        <v>0.16706443914081101</v>
      </c>
      <c r="H123">
        <v>0.16666666666666599</v>
      </c>
      <c r="I123">
        <v>3.871</v>
      </c>
      <c r="J123">
        <v>0.16686531585220499</v>
      </c>
    </row>
    <row r="124" spans="1:10" x14ac:dyDescent="0.25">
      <c r="A124">
        <v>14</v>
      </c>
      <c r="B124" t="s">
        <v>12</v>
      </c>
      <c r="C124">
        <v>2</v>
      </c>
      <c r="D124">
        <v>638</v>
      </c>
      <c r="E124">
        <v>96</v>
      </c>
      <c r="F124">
        <v>452</v>
      </c>
      <c r="G124">
        <v>0.86920980926430502</v>
      </c>
      <c r="H124">
        <v>0.58532110091743095</v>
      </c>
      <c r="I124">
        <v>0.80610000000000004</v>
      </c>
      <c r="J124">
        <v>0.69956140350877105</v>
      </c>
    </row>
    <row r="125" spans="1:10" x14ac:dyDescent="0.25">
      <c r="A125">
        <v>14</v>
      </c>
      <c r="B125" t="s">
        <v>10</v>
      </c>
      <c r="C125">
        <v>3</v>
      </c>
      <c r="D125">
        <v>408</v>
      </c>
      <c r="E125">
        <v>0</v>
      </c>
      <c r="F125">
        <v>1285</v>
      </c>
      <c r="G125">
        <v>1</v>
      </c>
      <c r="H125">
        <v>0.240992321323095</v>
      </c>
      <c r="I125">
        <v>0.39069999999999999</v>
      </c>
      <c r="J125">
        <v>0.38838648262732001</v>
      </c>
    </row>
    <row r="126" spans="1:10" x14ac:dyDescent="0.25">
      <c r="A126">
        <v>14</v>
      </c>
      <c r="B126" t="s">
        <v>11</v>
      </c>
      <c r="C126">
        <v>3</v>
      </c>
      <c r="D126">
        <v>158</v>
      </c>
      <c r="E126">
        <v>770</v>
      </c>
      <c r="F126">
        <v>773</v>
      </c>
      <c r="G126">
        <v>0.170258620689655</v>
      </c>
      <c r="H126">
        <v>0.16970998925886099</v>
      </c>
      <c r="I126">
        <v>4.2903000000000002</v>
      </c>
      <c r="J126">
        <v>0.16998386229155399</v>
      </c>
    </row>
    <row r="127" spans="1:10" x14ac:dyDescent="0.25">
      <c r="A127">
        <v>14</v>
      </c>
      <c r="B127" t="s">
        <v>12</v>
      </c>
      <c r="C127">
        <v>3</v>
      </c>
      <c r="D127">
        <v>670</v>
      </c>
      <c r="E127">
        <v>75</v>
      </c>
      <c r="F127">
        <v>408</v>
      </c>
      <c r="G127">
        <v>0.89932885906040205</v>
      </c>
      <c r="H127">
        <v>0.62152133580705005</v>
      </c>
      <c r="I127">
        <v>0.81930000000000003</v>
      </c>
      <c r="J127">
        <v>0.73505211190345598</v>
      </c>
    </row>
    <row r="128" spans="1:10" x14ac:dyDescent="0.25">
      <c r="A128">
        <v>15</v>
      </c>
      <c r="B128" t="s">
        <v>10</v>
      </c>
      <c r="C128">
        <v>1</v>
      </c>
      <c r="D128">
        <v>523</v>
      </c>
      <c r="E128">
        <v>1</v>
      </c>
      <c r="F128">
        <v>878</v>
      </c>
      <c r="G128">
        <v>0.99809160305343503</v>
      </c>
      <c r="H128">
        <v>0.37330478229835801</v>
      </c>
      <c r="I128">
        <v>0.54669999999999996</v>
      </c>
      <c r="J128">
        <v>0.54337662337662296</v>
      </c>
    </row>
    <row r="129" spans="1:10" x14ac:dyDescent="0.25">
      <c r="A129">
        <v>15</v>
      </c>
      <c r="B129" t="s">
        <v>11</v>
      </c>
      <c r="C129">
        <v>1</v>
      </c>
      <c r="D129">
        <v>152</v>
      </c>
      <c r="E129">
        <v>644</v>
      </c>
      <c r="F129">
        <v>646</v>
      </c>
      <c r="G129">
        <v>0.19095477386934601</v>
      </c>
      <c r="H129">
        <v>0.19047619047618999</v>
      </c>
      <c r="I129">
        <v>3.6606000000000001</v>
      </c>
      <c r="J129">
        <v>0.19071518193224499</v>
      </c>
    </row>
    <row r="130" spans="1:10" x14ac:dyDescent="0.25">
      <c r="A130">
        <v>15</v>
      </c>
      <c r="B130" t="s">
        <v>12</v>
      </c>
      <c r="C130">
        <v>1</v>
      </c>
      <c r="D130">
        <v>533</v>
      </c>
      <c r="E130">
        <v>72</v>
      </c>
      <c r="F130">
        <v>408</v>
      </c>
      <c r="G130">
        <v>0.88099173553719001</v>
      </c>
      <c r="H130">
        <v>0.56641870350690704</v>
      </c>
      <c r="I130">
        <v>0.78420000000000001</v>
      </c>
      <c r="J130">
        <v>0.68952134540750298</v>
      </c>
    </row>
    <row r="131" spans="1:10" x14ac:dyDescent="0.25">
      <c r="A131">
        <v>15</v>
      </c>
      <c r="B131" t="s">
        <v>10</v>
      </c>
      <c r="C131">
        <v>2</v>
      </c>
      <c r="D131">
        <v>477</v>
      </c>
      <c r="E131">
        <v>0</v>
      </c>
      <c r="F131">
        <v>970</v>
      </c>
      <c r="G131">
        <v>1</v>
      </c>
      <c r="H131">
        <v>0.32964754664823698</v>
      </c>
      <c r="I131">
        <v>0.499</v>
      </c>
      <c r="J131">
        <v>0.49584199584199501</v>
      </c>
    </row>
    <row r="132" spans="1:10" x14ac:dyDescent="0.25">
      <c r="A132">
        <v>15</v>
      </c>
      <c r="B132" t="s">
        <v>11</v>
      </c>
      <c r="C132">
        <v>2</v>
      </c>
      <c r="D132">
        <v>167</v>
      </c>
      <c r="E132">
        <v>787</v>
      </c>
      <c r="F132">
        <v>790</v>
      </c>
      <c r="G132">
        <v>0.175052410901467</v>
      </c>
      <c r="H132">
        <v>0.17450365726227701</v>
      </c>
      <c r="I132">
        <v>4.3898999999999999</v>
      </c>
      <c r="J132">
        <v>0.174777603349031</v>
      </c>
    </row>
    <row r="133" spans="1:10" x14ac:dyDescent="0.25">
      <c r="A133">
        <v>15</v>
      </c>
      <c r="B133" t="s">
        <v>12</v>
      </c>
      <c r="C133">
        <v>2</v>
      </c>
      <c r="D133">
        <v>594</v>
      </c>
      <c r="E133">
        <v>109</v>
      </c>
      <c r="F133">
        <v>248</v>
      </c>
      <c r="G133">
        <v>0.84495021337126597</v>
      </c>
      <c r="H133">
        <v>0.70546318289786203</v>
      </c>
      <c r="I133">
        <v>0.91210000000000002</v>
      </c>
      <c r="J133">
        <v>0.76893203883495098</v>
      </c>
    </row>
    <row r="134" spans="1:10" x14ac:dyDescent="0.25">
      <c r="A134">
        <v>15</v>
      </c>
      <c r="B134" t="s">
        <v>10</v>
      </c>
      <c r="C134">
        <v>3</v>
      </c>
      <c r="D134">
        <v>302</v>
      </c>
      <c r="E134">
        <v>1</v>
      </c>
      <c r="F134">
        <v>1321</v>
      </c>
      <c r="G134">
        <v>0.99669966996699599</v>
      </c>
      <c r="H134">
        <v>0.18607516943930899</v>
      </c>
      <c r="I134">
        <v>0.31640000000000001</v>
      </c>
      <c r="J134">
        <v>0.31360332294911702</v>
      </c>
    </row>
    <row r="135" spans="1:10" x14ac:dyDescent="0.25">
      <c r="A135">
        <v>15</v>
      </c>
      <c r="B135" t="s">
        <v>11</v>
      </c>
      <c r="C135">
        <v>3</v>
      </c>
      <c r="D135">
        <v>120</v>
      </c>
      <c r="E135">
        <v>721</v>
      </c>
      <c r="F135">
        <v>724</v>
      </c>
      <c r="G135">
        <v>0.14268727705112899</v>
      </c>
      <c r="H135">
        <v>0.14218009478672899</v>
      </c>
      <c r="I135">
        <v>3.8715999999999999</v>
      </c>
      <c r="J135">
        <v>0.14243323442136399</v>
      </c>
    </row>
    <row r="136" spans="1:10" x14ac:dyDescent="0.25">
      <c r="A136">
        <v>15</v>
      </c>
      <c r="B136" t="s">
        <v>12</v>
      </c>
      <c r="C136">
        <v>3</v>
      </c>
      <c r="D136">
        <v>354</v>
      </c>
      <c r="E136">
        <v>52</v>
      </c>
      <c r="F136">
        <v>785</v>
      </c>
      <c r="G136">
        <v>0.87192118226600901</v>
      </c>
      <c r="H136">
        <v>0.31079894644424899</v>
      </c>
      <c r="I136">
        <v>0.52839999999999998</v>
      </c>
      <c r="J136">
        <v>0.45825242718446602</v>
      </c>
    </row>
    <row r="137" spans="1:10" x14ac:dyDescent="0.25">
      <c r="A137">
        <v>16</v>
      </c>
      <c r="B137" t="s">
        <v>10</v>
      </c>
      <c r="C137">
        <v>1</v>
      </c>
      <c r="D137">
        <v>557</v>
      </c>
      <c r="E137">
        <v>7</v>
      </c>
      <c r="F137">
        <v>1095</v>
      </c>
      <c r="G137">
        <v>0.98758865248226901</v>
      </c>
      <c r="H137">
        <v>0.33716707021791698</v>
      </c>
      <c r="I137">
        <v>0.51039999999999996</v>
      </c>
      <c r="J137">
        <v>0.50270758122743597</v>
      </c>
    </row>
    <row r="138" spans="1:10" x14ac:dyDescent="0.25">
      <c r="A138">
        <v>16</v>
      </c>
      <c r="B138" t="s">
        <v>11</v>
      </c>
      <c r="C138">
        <v>1</v>
      </c>
      <c r="D138">
        <v>174</v>
      </c>
      <c r="E138">
        <v>487</v>
      </c>
      <c r="F138">
        <v>490</v>
      </c>
      <c r="G138">
        <v>0.26323751891074099</v>
      </c>
      <c r="H138">
        <v>0.26204819277108399</v>
      </c>
      <c r="I138">
        <v>2.4411999999999998</v>
      </c>
      <c r="J138">
        <v>0.26264150943396197</v>
      </c>
    </row>
    <row r="139" spans="1:10" x14ac:dyDescent="0.25">
      <c r="A139">
        <v>16</v>
      </c>
      <c r="B139" t="s">
        <v>12</v>
      </c>
      <c r="C139">
        <v>1</v>
      </c>
      <c r="D139">
        <v>414</v>
      </c>
      <c r="E139">
        <v>70</v>
      </c>
      <c r="F139">
        <v>462</v>
      </c>
      <c r="G139">
        <v>0.85537190082644599</v>
      </c>
      <c r="H139">
        <v>0.47260273972602701</v>
      </c>
      <c r="I139">
        <v>0.7137</v>
      </c>
      <c r="J139">
        <v>0.60882352941176399</v>
      </c>
    </row>
    <row r="140" spans="1:10" x14ac:dyDescent="0.25">
      <c r="A140">
        <v>16</v>
      </c>
      <c r="B140" t="s">
        <v>10</v>
      </c>
      <c r="C140">
        <v>2</v>
      </c>
      <c r="D140">
        <v>807</v>
      </c>
      <c r="E140">
        <v>8</v>
      </c>
      <c r="F140">
        <v>593</v>
      </c>
      <c r="G140">
        <v>0.99018404907975399</v>
      </c>
      <c r="H140">
        <v>0.57642857142857096</v>
      </c>
      <c r="I140">
        <v>0.73760000000000003</v>
      </c>
      <c r="J140">
        <v>0.72866817155756203</v>
      </c>
    </row>
    <row r="141" spans="1:10" x14ac:dyDescent="0.25">
      <c r="A141">
        <v>16</v>
      </c>
      <c r="B141" t="s">
        <v>11</v>
      </c>
      <c r="C141">
        <v>2</v>
      </c>
      <c r="D141">
        <v>221</v>
      </c>
      <c r="E141">
        <v>826</v>
      </c>
      <c r="F141">
        <v>830</v>
      </c>
      <c r="G141">
        <v>0.211079274116523</v>
      </c>
      <c r="H141">
        <v>0.210275927687916</v>
      </c>
      <c r="I141">
        <v>3.8639999999999999</v>
      </c>
      <c r="J141">
        <v>0.210676835081029</v>
      </c>
    </row>
    <row r="142" spans="1:10" x14ac:dyDescent="0.25">
      <c r="A142">
        <v>16</v>
      </c>
      <c r="B142" t="s">
        <v>12</v>
      </c>
      <c r="C142">
        <v>2</v>
      </c>
      <c r="D142">
        <v>585</v>
      </c>
      <c r="E142">
        <v>149</v>
      </c>
      <c r="F142">
        <v>153</v>
      </c>
      <c r="G142">
        <v>0.79700272479564005</v>
      </c>
      <c r="H142">
        <v>0.792682926829268</v>
      </c>
      <c r="I142">
        <v>1.0837000000000001</v>
      </c>
      <c r="J142">
        <v>0.79483695652173902</v>
      </c>
    </row>
    <row r="143" spans="1:10" x14ac:dyDescent="0.25">
      <c r="A143">
        <v>16</v>
      </c>
      <c r="B143" t="s">
        <v>10</v>
      </c>
      <c r="C143">
        <v>3</v>
      </c>
      <c r="D143">
        <v>348</v>
      </c>
      <c r="E143">
        <v>2</v>
      </c>
      <c r="F143">
        <v>1517</v>
      </c>
      <c r="G143">
        <v>0.994285714285714</v>
      </c>
      <c r="H143">
        <v>0.186595174262734</v>
      </c>
      <c r="I143">
        <v>0.31830000000000003</v>
      </c>
      <c r="J143">
        <v>0.31422121896162503</v>
      </c>
    </row>
    <row r="144" spans="1:10" x14ac:dyDescent="0.25">
      <c r="A144">
        <v>16</v>
      </c>
      <c r="B144" t="s">
        <v>11</v>
      </c>
      <c r="C144">
        <v>3</v>
      </c>
      <c r="D144">
        <v>139</v>
      </c>
      <c r="E144">
        <v>636</v>
      </c>
      <c r="F144">
        <v>639</v>
      </c>
      <c r="G144">
        <v>0.179354838709677</v>
      </c>
      <c r="H144">
        <v>0.17866323907455001</v>
      </c>
      <c r="I144">
        <v>2.8603000000000001</v>
      </c>
      <c r="J144">
        <v>0.17900837089504101</v>
      </c>
    </row>
    <row r="145" spans="1:10" x14ac:dyDescent="0.25">
      <c r="A145">
        <v>16</v>
      </c>
      <c r="B145" t="s">
        <v>12</v>
      </c>
      <c r="C145">
        <v>3</v>
      </c>
      <c r="D145">
        <v>321</v>
      </c>
      <c r="E145">
        <v>66</v>
      </c>
      <c r="F145">
        <v>651</v>
      </c>
      <c r="G145">
        <v>0.82945736434108497</v>
      </c>
      <c r="H145">
        <v>0.33024691358024599</v>
      </c>
      <c r="I145">
        <v>0.57269999999999999</v>
      </c>
      <c r="J145">
        <v>0.47240618101545201</v>
      </c>
    </row>
    <row r="146" spans="1:10" x14ac:dyDescent="0.25">
      <c r="A146">
        <v>17</v>
      </c>
      <c r="B146" t="s">
        <v>10</v>
      </c>
      <c r="C146">
        <v>1</v>
      </c>
      <c r="D146">
        <v>563</v>
      </c>
      <c r="E146">
        <v>2</v>
      </c>
      <c r="F146">
        <v>927</v>
      </c>
      <c r="G146">
        <v>0.99646017699114997</v>
      </c>
      <c r="H146">
        <v>0.37785234899328801</v>
      </c>
      <c r="I146">
        <v>0.55200000000000005</v>
      </c>
      <c r="J146">
        <v>0.54793187347931804</v>
      </c>
    </row>
    <row r="147" spans="1:10" x14ac:dyDescent="0.25">
      <c r="A147">
        <v>17</v>
      </c>
      <c r="B147" t="s">
        <v>11</v>
      </c>
      <c r="C147">
        <v>1</v>
      </c>
      <c r="D147">
        <v>156</v>
      </c>
      <c r="E147">
        <v>673</v>
      </c>
      <c r="F147">
        <v>675</v>
      </c>
      <c r="G147">
        <v>0.188178528347406</v>
      </c>
      <c r="H147">
        <v>0.18772563176895299</v>
      </c>
      <c r="I147">
        <v>3.4624999999999999</v>
      </c>
      <c r="J147">
        <v>0.187951807228915</v>
      </c>
    </row>
    <row r="148" spans="1:10" x14ac:dyDescent="0.25">
      <c r="A148">
        <v>17</v>
      </c>
      <c r="B148" t="s">
        <v>12</v>
      </c>
      <c r="C148">
        <v>1</v>
      </c>
      <c r="D148">
        <v>463</v>
      </c>
      <c r="E148">
        <v>61</v>
      </c>
      <c r="F148">
        <v>684</v>
      </c>
      <c r="G148">
        <v>0.88358778625954104</v>
      </c>
      <c r="H148">
        <v>0.40366172624237101</v>
      </c>
      <c r="I148">
        <v>0.62960000000000005</v>
      </c>
      <c r="J148">
        <v>0.55415918611609805</v>
      </c>
    </row>
    <row r="149" spans="1:10" x14ac:dyDescent="0.25">
      <c r="A149">
        <v>17</v>
      </c>
      <c r="B149" t="s">
        <v>10</v>
      </c>
      <c r="C149">
        <v>2</v>
      </c>
      <c r="D149">
        <v>726</v>
      </c>
      <c r="E149">
        <v>1</v>
      </c>
      <c r="F149">
        <v>601</v>
      </c>
      <c r="G149">
        <v>0.99862448418156802</v>
      </c>
      <c r="H149">
        <v>0.54709871891484496</v>
      </c>
      <c r="I149">
        <v>0.71040000000000003</v>
      </c>
      <c r="J149">
        <v>0.70691333982473203</v>
      </c>
    </row>
    <row r="150" spans="1:10" x14ac:dyDescent="0.25">
      <c r="A150">
        <v>17</v>
      </c>
      <c r="B150" t="s">
        <v>11</v>
      </c>
      <c r="C150">
        <v>2</v>
      </c>
      <c r="D150">
        <v>188</v>
      </c>
      <c r="E150">
        <v>1026</v>
      </c>
      <c r="F150">
        <v>1029</v>
      </c>
      <c r="G150">
        <v>0.15485996705107</v>
      </c>
      <c r="H150">
        <v>0.154478225143796</v>
      </c>
      <c r="I150">
        <v>5.0708000000000002</v>
      </c>
      <c r="J150">
        <v>0.15466886055121301</v>
      </c>
    </row>
    <row r="151" spans="1:10" x14ac:dyDescent="0.25">
      <c r="A151">
        <v>17</v>
      </c>
      <c r="B151" t="s">
        <v>12</v>
      </c>
      <c r="C151">
        <v>2</v>
      </c>
      <c r="D151">
        <v>549</v>
      </c>
      <c r="E151">
        <v>82</v>
      </c>
      <c r="F151">
        <v>491</v>
      </c>
      <c r="G151">
        <v>0.87004754358161596</v>
      </c>
      <c r="H151">
        <v>0.52788461538461495</v>
      </c>
      <c r="I151">
        <v>0.75749999999999995</v>
      </c>
      <c r="J151">
        <v>0.65709156193895801</v>
      </c>
    </row>
    <row r="152" spans="1:10" x14ac:dyDescent="0.25">
      <c r="A152">
        <v>17</v>
      </c>
      <c r="B152" t="s">
        <v>10</v>
      </c>
      <c r="C152">
        <v>3</v>
      </c>
      <c r="D152">
        <v>331</v>
      </c>
      <c r="E152">
        <v>1</v>
      </c>
      <c r="F152">
        <v>1393</v>
      </c>
      <c r="G152">
        <v>0.99698795180722799</v>
      </c>
      <c r="H152">
        <v>0.19199535962877001</v>
      </c>
      <c r="I152">
        <v>0.3246</v>
      </c>
      <c r="J152">
        <v>0.321984435797665</v>
      </c>
    </row>
    <row r="153" spans="1:10" x14ac:dyDescent="0.25">
      <c r="A153">
        <v>17</v>
      </c>
      <c r="B153" t="s">
        <v>11</v>
      </c>
      <c r="C153">
        <v>3</v>
      </c>
      <c r="D153">
        <v>131</v>
      </c>
      <c r="E153">
        <v>818</v>
      </c>
      <c r="F153">
        <v>820</v>
      </c>
      <c r="G153">
        <v>0.138040042149631</v>
      </c>
      <c r="H153">
        <v>0.13774973711882199</v>
      </c>
      <c r="I153">
        <v>3.9624999999999999</v>
      </c>
      <c r="J153">
        <v>0.13789473684210499</v>
      </c>
    </row>
    <row r="154" spans="1:10" x14ac:dyDescent="0.25">
      <c r="A154">
        <v>17</v>
      </c>
      <c r="B154" t="s">
        <v>12</v>
      </c>
      <c r="C154">
        <v>3</v>
      </c>
      <c r="D154">
        <v>380</v>
      </c>
      <c r="E154">
        <v>60</v>
      </c>
      <c r="F154">
        <v>851</v>
      </c>
      <c r="G154">
        <v>0.86363636363636298</v>
      </c>
      <c r="H154">
        <v>0.30869212022745701</v>
      </c>
      <c r="I154">
        <v>0.52929999999999999</v>
      </c>
      <c r="J154">
        <v>0.45481747456612798</v>
      </c>
    </row>
    <row r="155" spans="1:10" x14ac:dyDescent="0.25">
      <c r="A155">
        <v>18</v>
      </c>
      <c r="B155" t="s">
        <v>10</v>
      </c>
      <c r="C155">
        <v>1</v>
      </c>
      <c r="D155">
        <v>696</v>
      </c>
      <c r="E155">
        <v>3</v>
      </c>
      <c r="F155">
        <v>689</v>
      </c>
      <c r="G155">
        <v>0.99570815450643702</v>
      </c>
      <c r="H155">
        <v>0.50252707581227396</v>
      </c>
      <c r="I155">
        <v>0.6734</v>
      </c>
      <c r="J155">
        <v>0.66794625719769596</v>
      </c>
    </row>
    <row r="156" spans="1:10" x14ac:dyDescent="0.25">
      <c r="A156">
        <v>18</v>
      </c>
      <c r="B156" t="s">
        <v>11</v>
      </c>
      <c r="C156">
        <v>1</v>
      </c>
      <c r="D156">
        <v>163</v>
      </c>
      <c r="E156">
        <v>481</v>
      </c>
      <c r="F156">
        <v>483</v>
      </c>
      <c r="G156">
        <v>0.25310559006211097</v>
      </c>
      <c r="H156">
        <v>0.25232198142414802</v>
      </c>
      <c r="I156">
        <v>2.5634999999999999</v>
      </c>
      <c r="J156">
        <v>0.25271317829457302</v>
      </c>
    </row>
    <row r="157" spans="1:10" x14ac:dyDescent="0.25">
      <c r="A157">
        <v>18</v>
      </c>
      <c r="B157" t="s">
        <v>12</v>
      </c>
      <c r="C157">
        <v>1</v>
      </c>
      <c r="D157">
        <v>537</v>
      </c>
      <c r="E157">
        <v>57</v>
      </c>
      <c r="F157">
        <v>469</v>
      </c>
      <c r="G157">
        <v>0.90404040404040398</v>
      </c>
      <c r="H157">
        <v>0.53379721669980096</v>
      </c>
      <c r="I157">
        <v>0.74409999999999998</v>
      </c>
      <c r="J157">
        <v>0.67125000000000001</v>
      </c>
    </row>
    <row r="158" spans="1:10" x14ac:dyDescent="0.25">
      <c r="A158">
        <v>18</v>
      </c>
      <c r="B158" t="s">
        <v>10</v>
      </c>
      <c r="C158">
        <v>2</v>
      </c>
      <c r="D158">
        <v>752</v>
      </c>
      <c r="E158">
        <v>3</v>
      </c>
      <c r="F158">
        <v>578</v>
      </c>
      <c r="G158">
        <v>0.99602649006622501</v>
      </c>
      <c r="H158">
        <v>0.56541353383458604</v>
      </c>
      <c r="I158">
        <v>0.72609999999999997</v>
      </c>
      <c r="J158">
        <v>0.721342925659472</v>
      </c>
    </row>
    <row r="159" spans="1:10" x14ac:dyDescent="0.25">
      <c r="A159">
        <v>18</v>
      </c>
      <c r="B159" t="s">
        <v>11</v>
      </c>
      <c r="C159">
        <v>2</v>
      </c>
      <c r="D159">
        <v>210</v>
      </c>
      <c r="E159">
        <v>744</v>
      </c>
      <c r="F159">
        <v>747</v>
      </c>
      <c r="G159">
        <v>0.22012578616352199</v>
      </c>
      <c r="H159">
        <v>0.21943573667711599</v>
      </c>
      <c r="I159">
        <v>3.7976000000000001</v>
      </c>
      <c r="J159">
        <v>0.219780219780219</v>
      </c>
    </row>
    <row r="160" spans="1:10" x14ac:dyDescent="0.25">
      <c r="A160">
        <v>18</v>
      </c>
      <c r="B160" t="s">
        <v>12</v>
      </c>
      <c r="C160">
        <v>2</v>
      </c>
      <c r="D160">
        <v>674</v>
      </c>
      <c r="E160">
        <v>102</v>
      </c>
      <c r="F160">
        <v>148</v>
      </c>
      <c r="G160">
        <v>0.86855670103092697</v>
      </c>
      <c r="H160">
        <v>0.81995133819951305</v>
      </c>
      <c r="I160">
        <v>0.9738</v>
      </c>
      <c r="J160">
        <v>0.84355444305381699</v>
      </c>
    </row>
    <row r="161" spans="1:10" x14ac:dyDescent="0.25">
      <c r="A161">
        <v>18</v>
      </c>
      <c r="B161" t="s">
        <v>10</v>
      </c>
      <c r="C161">
        <v>3</v>
      </c>
      <c r="D161">
        <v>453</v>
      </c>
      <c r="E161">
        <v>1</v>
      </c>
      <c r="F161">
        <v>1178</v>
      </c>
      <c r="G161">
        <v>0.99779735682819304</v>
      </c>
      <c r="H161">
        <v>0.27774371551195498</v>
      </c>
      <c r="I161">
        <v>0.43769999999999998</v>
      </c>
      <c r="J161">
        <v>0.43453237410071899</v>
      </c>
    </row>
    <row r="162" spans="1:10" x14ac:dyDescent="0.25">
      <c r="A162">
        <v>18</v>
      </c>
      <c r="B162" t="s">
        <v>11</v>
      </c>
      <c r="C162">
        <v>3</v>
      </c>
      <c r="D162">
        <v>148</v>
      </c>
      <c r="E162">
        <v>595</v>
      </c>
      <c r="F162">
        <v>597</v>
      </c>
      <c r="G162">
        <v>0.19919246298788601</v>
      </c>
      <c r="H162">
        <v>0.19865771812080499</v>
      </c>
      <c r="I162">
        <v>2.9563000000000001</v>
      </c>
      <c r="J162">
        <v>0.19892473118279499</v>
      </c>
    </row>
    <row r="163" spans="1:10" x14ac:dyDescent="0.25">
      <c r="A163">
        <v>18</v>
      </c>
      <c r="B163" t="s">
        <v>12</v>
      </c>
      <c r="C163">
        <v>3</v>
      </c>
      <c r="D163">
        <v>421</v>
      </c>
      <c r="E163">
        <v>43</v>
      </c>
      <c r="F163">
        <v>714</v>
      </c>
      <c r="G163">
        <v>0.90732758620689602</v>
      </c>
      <c r="H163">
        <v>0.37092511013215801</v>
      </c>
      <c r="I163">
        <v>0.58299999999999996</v>
      </c>
      <c r="J163">
        <v>0.52657911194496498</v>
      </c>
    </row>
    <row r="164" spans="1:10" x14ac:dyDescent="0.25">
      <c r="A164">
        <v>19</v>
      </c>
      <c r="B164" t="s">
        <v>10</v>
      </c>
      <c r="C164">
        <v>1</v>
      </c>
      <c r="D164">
        <v>502</v>
      </c>
      <c r="E164">
        <v>2</v>
      </c>
      <c r="F164">
        <v>1144</v>
      </c>
      <c r="G164">
        <v>0.99603174603174605</v>
      </c>
      <c r="H164">
        <v>0.30498177399756898</v>
      </c>
      <c r="I164">
        <v>0.4703</v>
      </c>
      <c r="J164">
        <v>0.46697674418604601</v>
      </c>
    </row>
    <row r="165" spans="1:10" x14ac:dyDescent="0.25">
      <c r="A165">
        <v>19</v>
      </c>
      <c r="B165" t="s">
        <v>11</v>
      </c>
      <c r="C165">
        <v>1</v>
      </c>
      <c r="D165">
        <v>157</v>
      </c>
      <c r="E165">
        <v>462</v>
      </c>
      <c r="F165">
        <v>464</v>
      </c>
      <c r="G165">
        <v>0.25363489499192199</v>
      </c>
      <c r="H165">
        <v>0.25281803542673098</v>
      </c>
      <c r="I165">
        <v>2.5347</v>
      </c>
      <c r="J165">
        <v>0.25322580645161202</v>
      </c>
    </row>
    <row r="166" spans="1:10" x14ac:dyDescent="0.25">
      <c r="A166">
        <v>19</v>
      </c>
      <c r="B166" t="s">
        <v>12</v>
      </c>
      <c r="C166">
        <v>1</v>
      </c>
      <c r="D166">
        <v>418</v>
      </c>
      <c r="E166">
        <v>50</v>
      </c>
      <c r="F166">
        <v>618</v>
      </c>
      <c r="G166">
        <v>0.89316239316239299</v>
      </c>
      <c r="H166">
        <v>0.403474903474903</v>
      </c>
      <c r="I166">
        <v>0.62419999999999998</v>
      </c>
      <c r="J166">
        <v>0.555851063829787</v>
      </c>
    </row>
    <row r="167" spans="1:10" x14ac:dyDescent="0.25">
      <c r="A167">
        <v>19</v>
      </c>
      <c r="B167" t="s">
        <v>10</v>
      </c>
      <c r="C167">
        <v>2</v>
      </c>
      <c r="D167">
        <v>637</v>
      </c>
      <c r="E167">
        <v>2</v>
      </c>
      <c r="F167">
        <v>873</v>
      </c>
      <c r="G167">
        <v>0.99687010954616495</v>
      </c>
      <c r="H167">
        <v>0.42185430463576101</v>
      </c>
      <c r="I167">
        <v>0.59670000000000001</v>
      </c>
      <c r="J167">
        <v>0.59283387622149797</v>
      </c>
    </row>
    <row r="168" spans="1:10" x14ac:dyDescent="0.25">
      <c r="A168">
        <v>19</v>
      </c>
      <c r="B168" t="s">
        <v>11</v>
      </c>
      <c r="C168">
        <v>2</v>
      </c>
      <c r="D168">
        <v>174</v>
      </c>
      <c r="E168">
        <v>616</v>
      </c>
      <c r="F168">
        <v>619</v>
      </c>
      <c r="G168">
        <v>0.22025316455696201</v>
      </c>
      <c r="H168">
        <v>0.21941992433795701</v>
      </c>
      <c r="I168">
        <v>3.2366999999999999</v>
      </c>
      <c r="J168">
        <v>0.21983575489576701</v>
      </c>
    </row>
    <row r="169" spans="1:10" x14ac:dyDescent="0.25">
      <c r="A169">
        <v>19</v>
      </c>
      <c r="B169" t="s">
        <v>12</v>
      </c>
      <c r="C169">
        <v>2</v>
      </c>
      <c r="D169">
        <v>482</v>
      </c>
      <c r="E169">
        <v>57</v>
      </c>
      <c r="F169">
        <v>483</v>
      </c>
      <c r="G169">
        <v>0.89424860853432198</v>
      </c>
      <c r="H169">
        <v>0.49948186528497401</v>
      </c>
      <c r="I169">
        <v>0.71850000000000003</v>
      </c>
      <c r="J169">
        <v>0.64095744680850997</v>
      </c>
    </row>
    <row r="170" spans="1:10" x14ac:dyDescent="0.25">
      <c r="A170">
        <v>19</v>
      </c>
      <c r="B170" t="s">
        <v>10</v>
      </c>
      <c r="C170">
        <v>3</v>
      </c>
      <c r="D170">
        <v>350</v>
      </c>
      <c r="E170">
        <v>1</v>
      </c>
      <c r="F170">
        <v>1448</v>
      </c>
      <c r="G170">
        <v>0.99715099715099698</v>
      </c>
      <c r="H170">
        <v>0.19466073414905399</v>
      </c>
      <c r="I170">
        <v>0.32900000000000001</v>
      </c>
      <c r="J170">
        <v>0.325732899022801</v>
      </c>
    </row>
    <row r="171" spans="1:10" x14ac:dyDescent="0.25">
      <c r="A171">
        <v>19</v>
      </c>
      <c r="B171" t="s">
        <v>11</v>
      </c>
      <c r="C171">
        <v>3</v>
      </c>
      <c r="D171">
        <v>120</v>
      </c>
      <c r="E171">
        <v>551</v>
      </c>
      <c r="F171">
        <v>553</v>
      </c>
      <c r="G171">
        <v>0.178837555886736</v>
      </c>
      <c r="H171">
        <v>0.17830609212481399</v>
      </c>
      <c r="I171">
        <v>2.7469000000000001</v>
      </c>
      <c r="J171">
        <v>0.17857142857142799</v>
      </c>
    </row>
    <row r="172" spans="1:10" x14ac:dyDescent="0.25">
      <c r="A172">
        <v>19</v>
      </c>
      <c r="B172" t="s">
        <v>12</v>
      </c>
      <c r="C172">
        <v>3</v>
      </c>
      <c r="D172">
        <v>339</v>
      </c>
      <c r="E172">
        <v>53</v>
      </c>
      <c r="F172">
        <v>773</v>
      </c>
      <c r="G172">
        <v>0.86479591836734604</v>
      </c>
      <c r="H172">
        <v>0.30485611510791299</v>
      </c>
      <c r="I172">
        <v>0.5232</v>
      </c>
      <c r="J172">
        <v>0.45079787234042501</v>
      </c>
    </row>
    <row r="173" spans="1:10" x14ac:dyDescent="0.25">
      <c r="A173">
        <v>20</v>
      </c>
      <c r="B173" t="s">
        <v>10</v>
      </c>
      <c r="C173">
        <v>1</v>
      </c>
      <c r="D173">
        <v>249</v>
      </c>
      <c r="E173">
        <v>2</v>
      </c>
      <c r="F173">
        <v>2001</v>
      </c>
      <c r="G173">
        <v>0.99203187250996006</v>
      </c>
      <c r="H173">
        <v>0.110666666666666</v>
      </c>
      <c r="I173">
        <v>0.2014</v>
      </c>
      <c r="J173">
        <v>0.199120351859256</v>
      </c>
    </row>
    <row r="174" spans="1:10" x14ac:dyDescent="0.25">
      <c r="A174">
        <v>20</v>
      </c>
      <c r="B174" t="s">
        <v>11</v>
      </c>
      <c r="C174">
        <v>1</v>
      </c>
      <c r="D174">
        <v>188</v>
      </c>
      <c r="E174">
        <v>636</v>
      </c>
      <c r="F174">
        <v>639</v>
      </c>
      <c r="G174">
        <v>0.228155339805825</v>
      </c>
      <c r="H174">
        <v>0.2273276904474</v>
      </c>
      <c r="I174">
        <v>3.2816999999999998</v>
      </c>
      <c r="J174">
        <v>0.22774076317383399</v>
      </c>
    </row>
    <row r="175" spans="1:10" x14ac:dyDescent="0.25">
      <c r="A175">
        <v>20</v>
      </c>
      <c r="B175" t="s">
        <v>12</v>
      </c>
      <c r="C175">
        <v>1</v>
      </c>
      <c r="D175">
        <v>363</v>
      </c>
      <c r="E175">
        <v>79</v>
      </c>
      <c r="F175">
        <v>875</v>
      </c>
      <c r="G175">
        <v>0.82126696832579105</v>
      </c>
      <c r="H175">
        <v>0.29321486268174402</v>
      </c>
      <c r="I175">
        <v>0.52790000000000004</v>
      </c>
      <c r="J175">
        <v>0.432142857142857</v>
      </c>
    </row>
    <row r="176" spans="1:10" x14ac:dyDescent="0.25">
      <c r="A176">
        <v>20</v>
      </c>
      <c r="B176" t="s">
        <v>10</v>
      </c>
      <c r="C176">
        <v>2</v>
      </c>
      <c r="D176">
        <v>623</v>
      </c>
      <c r="E176">
        <v>4</v>
      </c>
      <c r="F176">
        <v>1249</v>
      </c>
      <c r="G176">
        <v>0.99362041467304596</v>
      </c>
      <c r="H176">
        <v>0.332799145299145</v>
      </c>
      <c r="I176">
        <v>0.50360000000000005</v>
      </c>
      <c r="J176">
        <v>0.49859943977590998</v>
      </c>
    </row>
    <row r="177" spans="1:10" x14ac:dyDescent="0.25">
      <c r="A177">
        <v>20</v>
      </c>
      <c r="B177" t="s">
        <v>11</v>
      </c>
      <c r="C177">
        <v>2</v>
      </c>
      <c r="D177">
        <v>138</v>
      </c>
      <c r="E177">
        <v>701</v>
      </c>
      <c r="F177">
        <v>703</v>
      </c>
      <c r="G177">
        <v>0.164481525625744</v>
      </c>
      <c r="H177">
        <v>0.164090368608799</v>
      </c>
      <c r="I177">
        <v>3.3372999999999999</v>
      </c>
      <c r="J177">
        <v>0.16428571428571401</v>
      </c>
    </row>
    <row r="178" spans="1:10" x14ac:dyDescent="0.25">
      <c r="A178">
        <v>20</v>
      </c>
      <c r="B178" t="s">
        <v>12</v>
      </c>
      <c r="C178">
        <v>2</v>
      </c>
      <c r="D178">
        <v>461</v>
      </c>
      <c r="E178">
        <v>99</v>
      </c>
      <c r="F178">
        <v>659</v>
      </c>
      <c r="G178">
        <v>0.82321428571428501</v>
      </c>
      <c r="H178">
        <v>0.41160714285714201</v>
      </c>
      <c r="I178">
        <v>0.66830000000000001</v>
      </c>
      <c r="J178">
        <v>0.54880952380952297</v>
      </c>
    </row>
    <row r="179" spans="1:10" x14ac:dyDescent="0.25">
      <c r="A179">
        <v>20</v>
      </c>
      <c r="B179" t="s">
        <v>10</v>
      </c>
      <c r="C179">
        <v>3</v>
      </c>
      <c r="D179">
        <v>426</v>
      </c>
      <c r="E179">
        <v>3</v>
      </c>
      <c r="F179">
        <v>1645</v>
      </c>
      <c r="G179">
        <v>0.99300699300699302</v>
      </c>
      <c r="H179">
        <v>0.205697730564944</v>
      </c>
      <c r="I179">
        <v>0.34449999999999997</v>
      </c>
      <c r="J179">
        <v>0.34079999999999999</v>
      </c>
    </row>
    <row r="180" spans="1:10" x14ac:dyDescent="0.25">
      <c r="A180">
        <v>20</v>
      </c>
      <c r="B180" t="s">
        <v>11</v>
      </c>
      <c r="C180">
        <v>3</v>
      </c>
      <c r="D180">
        <v>108</v>
      </c>
      <c r="E180">
        <v>641</v>
      </c>
      <c r="F180">
        <v>644</v>
      </c>
      <c r="G180">
        <v>0.144192256341789</v>
      </c>
      <c r="H180">
        <v>0.14361702127659501</v>
      </c>
      <c r="I180">
        <v>2.9841000000000002</v>
      </c>
      <c r="J180">
        <v>0.14390406395736099</v>
      </c>
    </row>
    <row r="181" spans="1:10" x14ac:dyDescent="0.25">
      <c r="A181">
        <v>20</v>
      </c>
      <c r="B181" t="s">
        <v>12</v>
      </c>
      <c r="C181">
        <v>3</v>
      </c>
      <c r="D181">
        <v>402</v>
      </c>
      <c r="E181">
        <v>85</v>
      </c>
      <c r="F181">
        <v>791</v>
      </c>
      <c r="G181">
        <v>0.82546201232032801</v>
      </c>
      <c r="H181">
        <v>0.33696563285834003</v>
      </c>
      <c r="I181">
        <v>0.58150000000000002</v>
      </c>
      <c r="J181">
        <v>0.47857142857142798</v>
      </c>
    </row>
    <row r="182" spans="1:10" x14ac:dyDescent="0.25">
      <c r="A182">
        <v>21</v>
      </c>
      <c r="B182" t="s">
        <v>10</v>
      </c>
      <c r="C182">
        <v>1</v>
      </c>
      <c r="D182">
        <v>558</v>
      </c>
      <c r="E182">
        <v>1</v>
      </c>
      <c r="F182">
        <v>720</v>
      </c>
      <c r="G182">
        <v>0.99821109123434704</v>
      </c>
      <c r="H182">
        <v>0.43661971830985902</v>
      </c>
      <c r="I182">
        <v>0.6109</v>
      </c>
      <c r="J182">
        <v>0.60751224823081096</v>
      </c>
    </row>
    <row r="183" spans="1:10" x14ac:dyDescent="0.25">
      <c r="A183">
        <v>21</v>
      </c>
      <c r="B183" t="s">
        <v>11</v>
      </c>
      <c r="C183">
        <v>1</v>
      </c>
      <c r="D183">
        <v>148</v>
      </c>
      <c r="E183">
        <v>574</v>
      </c>
      <c r="F183">
        <v>576</v>
      </c>
      <c r="G183">
        <v>0.20498614958448699</v>
      </c>
      <c r="H183">
        <v>0.20441988950276199</v>
      </c>
      <c r="I183">
        <v>3.5489999999999999</v>
      </c>
      <c r="J183">
        <v>0.20470262793914201</v>
      </c>
    </row>
    <row r="184" spans="1:10" x14ac:dyDescent="0.25">
      <c r="A184">
        <v>21</v>
      </c>
      <c r="B184" t="s">
        <v>12</v>
      </c>
      <c r="C184">
        <v>1</v>
      </c>
      <c r="D184">
        <v>378</v>
      </c>
      <c r="E184">
        <v>140</v>
      </c>
      <c r="F184">
        <v>199</v>
      </c>
      <c r="G184">
        <v>0.72972972972972905</v>
      </c>
      <c r="H184">
        <v>0.65511265164644705</v>
      </c>
      <c r="I184">
        <v>0.94899999999999995</v>
      </c>
      <c r="J184">
        <v>0.69041095890410897</v>
      </c>
    </row>
    <row r="185" spans="1:10" x14ac:dyDescent="0.25">
      <c r="A185">
        <v>21</v>
      </c>
      <c r="B185" t="s">
        <v>10</v>
      </c>
      <c r="C185">
        <v>2</v>
      </c>
      <c r="D185">
        <v>370</v>
      </c>
      <c r="E185">
        <v>2</v>
      </c>
      <c r="F185">
        <v>1096</v>
      </c>
      <c r="G185">
        <v>0.99462365591397806</v>
      </c>
      <c r="H185">
        <v>0.252387448840382</v>
      </c>
      <c r="I185">
        <v>0.40649999999999997</v>
      </c>
      <c r="J185">
        <v>0.40261153427638702</v>
      </c>
    </row>
    <row r="186" spans="1:10" x14ac:dyDescent="0.25">
      <c r="A186">
        <v>21</v>
      </c>
      <c r="B186" t="s">
        <v>11</v>
      </c>
      <c r="C186">
        <v>2</v>
      </c>
      <c r="D186">
        <v>177</v>
      </c>
      <c r="E186">
        <v>845</v>
      </c>
      <c r="F186">
        <v>848</v>
      </c>
      <c r="G186">
        <v>0.17318982387475501</v>
      </c>
      <c r="H186">
        <v>0.172682926829268</v>
      </c>
      <c r="I186">
        <v>5.0244999999999997</v>
      </c>
      <c r="J186">
        <v>0.172936003908158</v>
      </c>
    </row>
    <row r="187" spans="1:10" x14ac:dyDescent="0.25">
      <c r="A187">
        <v>21</v>
      </c>
      <c r="B187" t="s">
        <v>12</v>
      </c>
      <c r="C187">
        <v>2</v>
      </c>
      <c r="D187">
        <v>439</v>
      </c>
      <c r="E187">
        <v>196</v>
      </c>
      <c r="F187">
        <v>199</v>
      </c>
      <c r="G187">
        <v>0.69133858267716497</v>
      </c>
      <c r="H187">
        <v>0.68808777429467005</v>
      </c>
      <c r="I187">
        <v>1.1620999999999999</v>
      </c>
      <c r="J187">
        <v>0.68970934799685701</v>
      </c>
    </row>
    <row r="188" spans="1:10" x14ac:dyDescent="0.25">
      <c r="A188">
        <v>21</v>
      </c>
      <c r="B188" t="s">
        <v>10</v>
      </c>
      <c r="C188">
        <v>3</v>
      </c>
      <c r="D188">
        <v>480</v>
      </c>
      <c r="E188">
        <v>2</v>
      </c>
      <c r="F188">
        <v>875</v>
      </c>
      <c r="G188">
        <v>0.99585062240663902</v>
      </c>
      <c r="H188">
        <v>0.354243542435424</v>
      </c>
      <c r="I188">
        <v>0.5272</v>
      </c>
      <c r="J188">
        <v>0.52259118127381499</v>
      </c>
    </row>
    <row r="189" spans="1:10" x14ac:dyDescent="0.25">
      <c r="A189">
        <v>21</v>
      </c>
      <c r="B189" t="s">
        <v>11</v>
      </c>
      <c r="C189">
        <v>3</v>
      </c>
      <c r="D189">
        <v>164</v>
      </c>
      <c r="E189">
        <v>667</v>
      </c>
      <c r="F189">
        <v>670</v>
      </c>
      <c r="G189">
        <v>0.19735258724428401</v>
      </c>
      <c r="H189">
        <v>0.196642685851318</v>
      </c>
      <c r="I189">
        <v>4.0881999999999996</v>
      </c>
      <c r="J189">
        <v>0.19699699699699699</v>
      </c>
    </row>
    <row r="190" spans="1:10" x14ac:dyDescent="0.25">
      <c r="A190">
        <v>21</v>
      </c>
      <c r="B190" t="s">
        <v>12</v>
      </c>
      <c r="C190">
        <v>3</v>
      </c>
      <c r="D190">
        <v>415</v>
      </c>
      <c r="E190">
        <v>163</v>
      </c>
      <c r="F190">
        <v>169</v>
      </c>
      <c r="G190">
        <v>0.71799307958477498</v>
      </c>
      <c r="H190">
        <v>0.71061643835616395</v>
      </c>
      <c r="I190">
        <v>1.0638000000000001</v>
      </c>
      <c r="J190">
        <v>0.71428571428571397</v>
      </c>
    </row>
    <row r="191" spans="1:10" x14ac:dyDescent="0.25">
      <c r="A191">
        <v>22</v>
      </c>
      <c r="B191" t="s">
        <v>10</v>
      </c>
      <c r="C191">
        <v>1</v>
      </c>
      <c r="D191">
        <v>470</v>
      </c>
      <c r="E191">
        <v>14</v>
      </c>
      <c r="F191">
        <v>936</v>
      </c>
      <c r="G191">
        <v>0.97107438016528902</v>
      </c>
      <c r="H191">
        <v>0.33428165007112298</v>
      </c>
      <c r="I191">
        <v>0.51370000000000005</v>
      </c>
      <c r="J191">
        <v>0.49735449735449699</v>
      </c>
    </row>
    <row r="192" spans="1:10" x14ac:dyDescent="0.25">
      <c r="A192">
        <v>22</v>
      </c>
      <c r="B192" t="s">
        <v>11</v>
      </c>
      <c r="C192">
        <v>1</v>
      </c>
      <c r="D192">
        <v>188</v>
      </c>
      <c r="E192">
        <v>540</v>
      </c>
      <c r="F192">
        <v>543</v>
      </c>
      <c r="G192">
        <v>0.25824175824175799</v>
      </c>
      <c r="H192">
        <v>0.25718194254445897</v>
      </c>
      <c r="I192">
        <v>2.9594999999999998</v>
      </c>
      <c r="J192">
        <v>0.257710760795065</v>
      </c>
    </row>
    <row r="193" spans="1:10" x14ac:dyDescent="0.25">
      <c r="A193">
        <v>22</v>
      </c>
      <c r="B193" t="s">
        <v>12</v>
      </c>
      <c r="C193">
        <v>1</v>
      </c>
      <c r="D193">
        <v>475</v>
      </c>
      <c r="E193">
        <v>100</v>
      </c>
      <c r="F193">
        <v>353</v>
      </c>
      <c r="G193">
        <v>0.82608695652173902</v>
      </c>
      <c r="H193">
        <v>0.57367149758454095</v>
      </c>
      <c r="I193">
        <v>0.82220000000000004</v>
      </c>
      <c r="J193">
        <v>0.67712045616535999</v>
      </c>
    </row>
    <row r="194" spans="1:10" x14ac:dyDescent="0.25">
      <c r="A194">
        <v>22</v>
      </c>
      <c r="B194" t="s">
        <v>10</v>
      </c>
      <c r="C194">
        <v>2</v>
      </c>
      <c r="D194">
        <v>400</v>
      </c>
      <c r="E194">
        <v>11</v>
      </c>
      <c r="F194">
        <v>1078</v>
      </c>
      <c r="G194">
        <v>0.97323600973236002</v>
      </c>
      <c r="H194">
        <v>0.27063599458727999</v>
      </c>
      <c r="I194">
        <v>0.43759999999999999</v>
      </c>
      <c r="J194">
        <v>0.42350449973530901</v>
      </c>
    </row>
    <row r="195" spans="1:10" x14ac:dyDescent="0.25">
      <c r="A195">
        <v>22</v>
      </c>
      <c r="B195" t="s">
        <v>11</v>
      </c>
      <c r="C195">
        <v>2</v>
      </c>
      <c r="D195">
        <v>200</v>
      </c>
      <c r="E195">
        <v>644</v>
      </c>
      <c r="F195">
        <v>647</v>
      </c>
      <c r="G195">
        <v>0.23696682464454899</v>
      </c>
      <c r="H195">
        <v>0.23612750885478101</v>
      </c>
      <c r="I195">
        <v>3.4291</v>
      </c>
      <c r="J195">
        <v>0.23654642223536301</v>
      </c>
    </row>
    <row r="196" spans="1:10" x14ac:dyDescent="0.25">
      <c r="A196">
        <v>22</v>
      </c>
      <c r="B196" t="s">
        <v>12</v>
      </c>
      <c r="C196">
        <v>2</v>
      </c>
      <c r="D196">
        <v>460</v>
      </c>
      <c r="E196">
        <v>82</v>
      </c>
      <c r="F196">
        <v>401</v>
      </c>
      <c r="G196">
        <v>0.84870848708487001</v>
      </c>
      <c r="H196">
        <v>0.53426248548199695</v>
      </c>
      <c r="I196">
        <v>0.7752</v>
      </c>
      <c r="J196">
        <v>0.65573770491803196</v>
      </c>
    </row>
    <row r="197" spans="1:10" x14ac:dyDescent="0.25">
      <c r="A197">
        <v>22</v>
      </c>
      <c r="B197" t="s">
        <v>10</v>
      </c>
      <c r="C197">
        <v>3</v>
      </c>
      <c r="D197">
        <v>582</v>
      </c>
      <c r="E197">
        <v>11</v>
      </c>
      <c r="F197">
        <v>713</v>
      </c>
      <c r="G197">
        <v>0.981450252951096</v>
      </c>
      <c r="H197">
        <v>0.44942084942084898</v>
      </c>
      <c r="I197">
        <v>0.63109999999999999</v>
      </c>
      <c r="J197">
        <v>0.61652542372881303</v>
      </c>
    </row>
    <row r="198" spans="1:10" x14ac:dyDescent="0.25">
      <c r="A198">
        <v>22</v>
      </c>
      <c r="B198" t="s">
        <v>11</v>
      </c>
      <c r="C198">
        <v>3</v>
      </c>
      <c r="D198">
        <v>211</v>
      </c>
      <c r="E198">
        <v>662</v>
      </c>
      <c r="F198">
        <v>665</v>
      </c>
      <c r="G198">
        <v>0.24169530355097299</v>
      </c>
      <c r="H198">
        <v>0.24086757990867499</v>
      </c>
      <c r="I198">
        <v>3.5466000000000002</v>
      </c>
      <c r="J198">
        <v>0.24128073184676899</v>
      </c>
    </row>
    <row r="199" spans="1:10" x14ac:dyDescent="0.25">
      <c r="A199">
        <v>22</v>
      </c>
      <c r="B199" t="s">
        <v>12</v>
      </c>
      <c r="C199">
        <v>3</v>
      </c>
      <c r="D199">
        <v>487</v>
      </c>
      <c r="E199">
        <v>84</v>
      </c>
      <c r="F199">
        <v>345</v>
      </c>
      <c r="G199">
        <v>0.85288966725043702</v>
      </c>
      <c r="H199">
        <v>0.58533653846153799</v>
      </c>
      <c r="I199">
        <v>0.8165</v>
      </c>
      <c r="J199">
        <v>0.69422665716322096</v>
      </c>
    </row>
    <row r="200" spans="1:10" x14ac:dyDescent="0.25">
      <c r="A200">
        <v>23</v>
      </c>
      <c r="B200" t="s">
        <v>10</v>
      </c>
      <c r="C200">
        <v>1</v>
      </c>
      <c r="D200">
        <v>438</v>
      </c>
      <c r="E200">
        <v>20</v>
      </c>
      <c r="F200">
        <v>1099</v>
      </c>
      <c r="G200">
        <v>0.95633187772925698</v>
      </c>
      <c r="H200">
        <v>0.284970722186076</v>
      </c>
      <c r="I200">
        <v>0.46150000000000002</v>
      </c>
      <c r="J200">
        <v>0.43909774436090199</v>
      </c>
    </row>
    <row r="201" spans="1:10" x14ac:dyDescent="0.25">
      <c r="A201">
        <v>23</v>
      </c>
      <c r="B201" t="s">
        <v>11</v>
      </c>
      <c r="C201">
        <v>1</v>
      </c>
      <c r="D201">
        <v>157</v>
      </c>
      <c r="E201">
        <v>921</v>
      </c>
      <c r="F201">
        <v>923</v>
      </c>
      <c r="G201">
        <v>0.14564007421150199</v>
      </c>
      <c r="H201">
        <v>0.14537037037037001</v>
      </c>
      <c r="I201">
        <v>4.0602</v>
      </c>
      <c r="J201">
        <v>0.145505097312326</v>
      </c>
    </row>
    <row r="202" spans="1:10" x14ac:dyDescent="0.25">
      <c r="A202">
        <v>23</v>
      </c>
      <c r="B202" t="s">
        <v>12</v>
      </c>
      <c r="C202">
        <v>1</v>
      </c>
      <c r="D202">
        <v>408</v>
      </c>
      <c r="E202">
        <v>93</v>
      </c>
      <c r="F202">
        <v>759</v>
      </c>
      <c r="G202">
        <v>0.81437125748502903</v>
      </c>
      <c r="H202">
        <v>0.34961439588688897</v>
      </c>
      <c r="I202">
        <v>0.60240000000000005</v>
      </c>
      <c r="J202">
        <v>0.48920863309352502</v>
      </c>
    </row>
    <row r="203" spans="1:10" x14ac:dyDescent="0.25">
      <c r="A203">
        <v>23</v>
      </c>
      <c r="B203" t="s">
        <v>10</v>
      </c>
      <c r="C203">
        <v>2</v>
      </c>
      <c r="D203">
        <v>520</v>
      </c>
      <c r="E203">
        <v>17</v>
      </c>
      <c r="F203">
        <v>939</v>
      </c>
      <c r="G203">
        <v>0.96834264432029704</v>
      </c>
      <c r="H203">
        <v>0.35640849897189802</v>
      </c>
      <c r="I203">
        <v>0.53949999999999998</v>
      </c>
      <c r="J203">
        <v>0.52104208416833597</v>
      </c>
    </row>
    <row r="204" spans="1:10" x14ac:dyDescent="0.25">
      <c r="A204">
        <v>23</v>
      </c>
      <c r="B204" t="s">
        <v>11</v>
      </c>
      <c r="C204">
        <v>2</v>
      </c>
      <c r="D204">
        <v>131</v>
      </c>
      <c r="E204">
        <v>846</v>
      </c>
      <c r="F204">
        <v>848</v>
      </c>
      <c r="G204">
        <v>0.13408393039918101</v>
      </c>
      <c r="H204">
        <v>0.133810010214504</v>
      </c>
      <c r="I204">
        <v>3.6804999999999999</v>
      </c>
      <c r="J204">
        <v>0.133946830265848</v>
      </c>
    </row>
    <row r="205" spans="1:10" x14ac:dyDescent="0.25">
      <c r="A205">
        <v>23</v>
      </c>
      <c r="B205" t="s">
        <v>12</v>
      </c>
      <c r="C205">
        <v>2</v>
      </c>
      <c r="D205">
        <v>359</v>
      </c>
      <c r="E205">
        <v>70</v>
      </c>
      <c r="F205">
        <v>880</v>
      </c>
      <c r="G205">
        <v>0.83682983682983603</v>
      </c>
      <c r="H205">
        <v>0.28974979822437402</v>
      </c>
      <c r="I205">
        <v>0.51619999999999999</v>
      </c>
      <c r="J205">
        <v>0.43045563549160598</v>
      </c>
    </row>
    <row r="206" spans="1:10" x14ac:dyDescent="0.25">
      <c r="A206">
        <v>23</v>
      </c>
      <c r="B206" t="s">
        <v>10</v>
      </c>
      <c r="C206">
        <v>3</v>
      </c>
      <c r="D206">
        <v>384</v>
      </c>
      <c r="E206">
        <v>28</v>
      </c>
      <c r="F206">
        <v>1201</v>
      </c>
      <c r="G206">
        <v>0.93203883495145601</v>
      </c>
      <c r="H206">
        <v>0.24227129337539399</v>
      </c>
      <c r="I206">
        <v>0.41339999999999999</v>
      </c>
      <c r="J206">
        <v>0.38457686529794599</v>
      </c>
    </row>
    <row r="207" spans="1:10" x14ac:dyDescent="0.25">
      <c r="A207">
        <v>23</v>
      </c>
      <c r="B207" t="s">
        <v>11</v>
      </c>
      <c r="C207">
        <v>3</v>
      </c>
      <c r="D207">
        <v>151</v>
      </c>
      <c r="E207">
        <v>1223</v>
      </c>
      <c r="F207">
        <v>1226</v>
      </c>
      <c r="G207">
        <v>0.109898107714701</v>
      </c>
      <c r="H207">
        <v>0.109658678286129</v>
      </c>
      <c r="I207">
        <v>5.1767000000000003</v>
      </c>
      <c r="J207">
        <v>0.109778262450018</v>
      </c>
    </row>
    <row r="208" spans="1:10" x14ac:dyDescent="0.25">
      <c r="A208">
        <v>23</v>
      </c>
      <c r="B208" t="s">
        <v>12</v>
      </c>
      <c r="C208">
        <v>3</v>
      </c>
      <c r="D208">
        <v>448</v>
      </c>
      <c r="E208">
        <v>85</v>
      </c>
      <c r="F208">
        <v>686</v>
      </c>
      <c r="G208">
        <v>0.84052532833020599</v>
      </c>
      <c r="H208">
        <v>0.39506172839506098</v>
      </c>
      <c r="I208">
        <v>0.64190000000000003</v>
      </c>
      <c r="J208">
        <v>0.53749250149969996</v>
      </c>
    </row>
    <row r="209" spans="1:10" x14ac:dyDescent="0.25">
      <c r="A209">
        <v>24</v>
      </c>
      <c r="B209" t="s">
        <v>10</v>
      </c>
      <c r="C209">
        <v>1</v>
      </c>
      <c r="D209">
        <v>446</v>
      </c>
      <c r="E209">
        <v>4</v>
      </c>
      <c r="F209">
        <v>1260</v>
      </c>
      <c r="G209">
        <v>0.99111111111111105</v>
      </c>
      <c r="H209">
        <v>0.261430246189917</v>
      </c>
      <c r="I209">
        <v>0.41889999999999999</v>
      </c>
      <c r="J209">
        <v>0.41372912801484202</v>
      </c>
    </row>
    <row r="210" spans="1:10" x14ac:dyDescent="0.25">
      <c r="A210">
        <v>24</v>
      </c>
      <c r="B210" t="s">
        <v>11</v>
      </c>
      <c r="C210">
        <v>1</v>
      </c>
      <c r="D210">
        <v>172</v>
      </c>
      <c r="E210">
        <v>800</v>
      </c>
      <c r="F210">
        <v>802</v>
      </c>
      <c r="G210">
        <v>0.17695473251028801</v>
      </c>
      <c r="H210">
        <v>0.17659137577001999</v>
      </c>
      <c r="I210">
        <v>3.9432999999999998</v>
      </c>
      <c r="J210">
        <v>0.17677286742034901</v>
      </c>
    </row>
    <row r="211" spans="1:10" x14ac:dyDescent="0.25">
      <c r="A211">
        <v>24</v>
      </c>
      <c r="B211" t="s">
        <v>12</v>
      </c>
      <c r="C211">
        <v>1</v>
      </c>
      <c r="D211">
        <v>341</v>
      </c>
      <c r="E211">
        <v>41</v>
      </c>
      <c r="F211">
        <v>634</v>
      </c>
      <c r="G211">
        <v>0.89267015706806196</v>
      </c>
      <c r="H211">
        <v>0.34974358974358899</v>
      </c>
      <c r="I211">
        <v>0.56620000000000004</v>
      </c>
      <c r="J211">
        <v>0.50257921886514301</v>
      </c>
    </row>
    <row r="212" spans="1:10" x14ac:dyDescent="0.25">
      <c r="A212">
        <v>24</v>
      </c>
      <c r="B212" t="s">
        <v>10</v>
      </c>
      <c r="C212">
        <v>2</v>
      </c>
      <c r="D212">
        <v>616</v>
      </c>
      <c r="E212">
        <v>6</v>
      </c>
      <c r="F212">
        <v>917</v>
      </c>
      <c r="G212">
        <v>0.99035369774919602</v>
      </c>
      <c r="H212">
        <v>0.40182648401826399</v>
      </c>
      <c r="I212">
        <v>0.57920000000000005</v>
      </c>
      <c r="J212">
        <v>0.57169373549883995</v>
      </c>
    </row>
    <row r="213" spans="1:10" x14ac:dyDescent="0.25">
      <c r="A213">
        <v>24</v>
      </c>
      <c r="B213" t="s">
        <v>11</v>
      </c>
      <c r="C213">
        <v>2</v>
      </c>
      <c r="D213">
        <v>183</v>
      </c>
      <c r="E213">
        <v>952</v>
      </c>
      <c r="F213">
        <v>955</v>
      </c>
      <c r="G213">
        <v>0.161233480176211</v>
      </c>
      <c r="H213">
        <v>0.16080843585237201</v>
      </c>
      <c r="I213">
        <v>4.6073000000000004</v>
      </c>
      <c r="J213">
        <v>0.161020677518697</v>
      </c>
    </row>
    <row r="214" spans="1:10" x14ac:dyDescent="0.25">
      <c r="A214">
        <v>24</v>
      </c>
      <c r="B214" t="s">
        <v>12</v>
      </c>
      <c r="C214">
        <v>2</v>
      </c>
      <c r="D214">
        <v>508</v>
      </c>
      <c r="E214">
        <v>69</v>
      </c>
      <c r="F214">
        <v>272</v>
      </c>
      <c r="G214">
        <v>0.88041594454072702</v>
      </c>
      <c r="H214">
        <v>0.65128205128205097</v>
      </c>
      <c r="I214">
        <v>0.85289999999999999</v>
      </c>
      <c r="J214">
        <v>0.74871039056742805</v>
      </c>
    </row>
    <row r="215" spans="1:10" x14ac:dyDescent="0.25">
      <c r="A215">
        <v>24</v>
      </c>
      <c r="B215" t="s">
        <v>10</v>
      </c>
      <c r="C215">
        <v>3</v>
      </c>
      <c r="D215">
        <v>448</v>
      </c>
      <c r="E215">
        <v>4</v>
      </c>
      <c r="F215">
        <v>1255</v>
      </c>
      <c r="G215">
        <v>0.99115044247787598</v>
      </c>
      <c r="H215">
        <v>0.26306517909571298</v>
      </c>
      <c r="I215">
        <v>0.42170000000000002</v>
      </c>
      <c r="J215">
        <v>0.41577726218097399</v>
      </c>
    </row>
    <row r="216" spans="1:10" x14ac:dyDescent="0.25">
      <c r="A216">
        <v>24</v>
      </c>
      <c r="B216" t="s">
        <v>11</v>
      </c>
      <c r="C216">
        <v>3</v>
      </c>
      <c r="D216">
        <v>146</v>
      </c>
      <c r="E216">
        <v>1198</v>
      </c>
      <c r="F216">
        <v>1201</v>
      </c>
      <c r="G216">
        <v>0.108630952380952</v>
      </c>
      <c r="H216">
        <v>0.10838901262063801</v>
      </c>
      <c r="I216">
        <v>5.4534000000000002</v>
      </c>
      <c r="J216">
        <v>0.108509847640282</v>
      </c>
    </row>
    <row r="217" spans="1:10" x14ac:dyDescent="0.25">
      <c r="A217">
        <v>24</v>
      </c>
      <c r="B217" t="s">
        <v>12</v>
      </c>
      <c r="C217">
        <v>3</v>
      </c>
      <c r="D217">
        <v>345</v>
      </c>
      <c r="E217">
        <v>52</v>
      </c>
      <c r="F217">
        <v>615</v>
      </c>
      <c r="G217">
        <v>0.86901763224181305</v>
      </c>
      <c r="H217">
        <v>0.359375</v>
      </c>
      <c r="I217">
        <v>0.58819999999999995</v>
      </c>
      <c r="J217">
        <v>0.50847457627118597</v>
      </c>
    </row>
    <row r="218" spans="1:10" x14ac:dyDescent="0.25">
      <c r="A218">
        <v>25</v>
      </c>
      <c r="B218" t="s">
        <v>10</v>
      </c>
      <c r="C218">
        <v>1</v>
      </c>
      <c r="D218">
        <v>444</v>
      </c>
      <c r="E218">
        <v>1</v>
      </c>
      <c r="F218">
        <v>1000</v>
      </c>
      <c r="G218">
        <v>0.99775280898876395</v>
      </c>
      <c r="H218">
        <v>0.30747922437673098</v>
      </c>
      <c r="I218">
        <v>0.47360000000000002</v>
      </c>
      <c r="J218">
        <v>0.470089994706193</v>
      </c>
    </row>
    <row r="219" spans="1:10" x14ac:dyDescent="0.25">
      <c r="A219">
        <v>25</v>
      </c>
      <c r="B219" t="s">
        <v>11</v>
      </c>
      <c r="C219">
        <v>1</v>
      </c>
      <c r="D219">
        <v>150</v>
      </c>
      <c r="E219">
        <v>1078</v>
      </c>
      <c r="F219">
        <v>1081</v>
      </c>
      <c r="G219">
        <v>0.12214983713355</v>
      </c>
      <c r="H219">
        <v>0.121852152721364</v>
      </c>
      <c r="I219">
        <v>5.9469000000000003</v>
      </c>
      <c r="J219">
        <v>0.122000813338755</v>
      </c>
    </row>
    <row r="220" spans="1:10" x14ac:dyDescent="0.25">
      <c r="A220">
        <v>25</v>
      </c>
      <c r="B220" t="s">
        <v>12</v>
      </c>
      <c r="C220">
        <v>1</v>
      </c>
      <c r="D220">
        <v>417</v>
      </c>
      <c r="E220">
        <v>72</v>
      </c>
      <c r="F220">
        <v>527</v>
      </c>
      <c r="G220">
        <v>0.85276073619631898</v>
      </c>
      <c r="H220">
        <v>0.44173728813559299</v>
      </c>
      <c r="I220">
        <v>0.68520000000000003</v>
      </c>
      <c r="J220">
        <v>0.581995812979762</v>
      </c>
    </row>
    <row r="221" spans="1:10" x14ac:dyDescent="0.25">
      <c r="A221">
        <v>25</v>
      </c>
      <c r="B221" t="s">
        <v>10</v>
      </c>
      <c r="C221">
        <v>2</v>
      </c>
      <c r="D221">
        <v>499</v>
      </c>
      <c r="E221">
        <v>0</v>
      </c>
      <c r="F221">
        <v>891</v>
      </c>
      <c r="G221">
        <v>1</v>
      </c>
      <c r="H221">
        <v>0.35899280575539499</v>
      </c>
      <c r="I221">
        <v>0.53069999999999995</v>
      </c>
      <c r="J221">
        <v>0.52832186341979803</v>
      </c>
    </row>
    <row r="222" spans="1:10" x14ac:dyDescent="0.25">
      <c r="A222">
        <v>25</v>
      </c>
      <c r="B222" t="s">
        <v>11</v>
      </c>
      <c r="C222">
        <v>2</v>
      </c>
      <c r="D222">
        <v>103</v>
      </c>
      <c r="E222">
        <v>989</v>
      </c>
      <c r="F222">
        <v>991</v>
      </c>
      <c r="G222">
        <v>9.4322344322344306E-2</v>
      </c>
      <c r="H222">
        <v>9.4149908592321696E-2</v>
      </c>
      <c r="I222">
        <v>5.2850000000000001</v>
      </c>
      <c r="J222">
        <v>9.4236047575480306E-2</v>
      </c>
    </row>
    <row r="223" spans="1:10" x14ac:dyDescent="0.25">
      <c r="A223">
        <v>25</v>
      </c>
      <c r="B223" t="s">
        <v>12</v>
      </c>
      <c r="C223">
        <v>2</v>
      </c>
      <c r="D223">
        <v>527</v>
      </c>
      <c r="E223">
        <v>94</v>
      </c>
      <c r="F223">
        <v>283</v>
      </c>
      <c r="G223">
        <v>0.84863123993558698</v>
      </c>
      <c r="H223">
        <v>0.65061728395061702</v>
      </c>
      <c r="I223">
        <v>0.87190000000000001</v>
      </c>
      <c r="J223">
        <v>0.73654786862333999</v>
      </c>
    </row>
    <row r="224" spans="1:10" x14ac:dyDescent="0.25">
      <c r="A224">
        <v>25</v>
      </c>
      <c r="B224" t="s">
        <v>10</v>
      </c>
      <c r="C224">
        <v>3</v>
      </c>
      <c r="D224">
        <v>477</v>
      </c>
      <c r="E224">
        <v>1</v>
      </c>
      <c r="F224">
        <v>935</v>
      </c>
      <c r="G224">
        <v>0.997907949790795</v>
      </c>
      <c r="H224">
        <v>0.33781869688385202</v>
      </c>
      <c r="I224">
        <v>0.50739999999999996</v>
      </c>
      <c r="J224">
        <v>0.50476190476190397</v>
      </c>
    </row>
    <row r="225" spans="1:10" x14ac:dyDescent="0.25">
      <c r="A225">
        <v>25</v>
      </c>
      <c r="B225" t="s">
        <v>11</v>
      </c>
      <c r="C225">
        <v>3</v>
      </c>
      <c r="D225">
        <v>165</v>
      </c>
      <c r="E225">
        <v>1220</v>
      </c>
      <c r="F225">
        <v>1223</v>
      </c>
      <c r="G225">
        <v>0.11913357400721999</v>
      </c>
      <c r="H225">
        <v>0.118876080691642</v>
      </c>
      <c r="I225">
        <v>6.7053000000000003</v>
      </c>
      <c r="J225">
        <v>0.11900468806346901</v>
      </c>
    </row>
    <row r="226" spans="1:10" x14ac:dyDescent="0.25">
      <c r="A226">
        <v>25</v>
      </c>
      <c r="B226" t="s">
        <v>12</v>
      </c>
      <c r="C226">
        <v>3</v>
      </c>
      <c r="D226">
        <v>516</v>
      </c>
      <c r="E226">
        <v>96</v>
      </c>
      <c r="F226">
        <v>305</v>
      </c>
      <c r="G226">
        <v>0.84313725490196001</v>
      </c>
      <c r="H226">
        <v>0.62850182704019397</v>
      </c>
      <c r="I226">
        <v>0.85650000000000004</v>
      </c>
      <c r="J226">
        <v>0.72016748080949</v>
      </c>
    </row>
    <row r="227" spans="1:10" x14ac:dyDescent="0.25">
      <c r="A227">
        <v>26</v>
      </c>
      <c r="B227" t="s">
        <v>10</v>
      </c>
      <c r="C227">
        <v>1</v>
      </c>
      <c r="D227">
        <v>565</v>
      </c>
      <c r="E227">
        <v>7</v>
      </c>
      <c r="F227">
        <v>831</v>
      </c>
      <c r="G227">
        <v>0.98776223776223704</v>
      </c>
      <c r="H227">
        <v>0.40472779369627498</v>
      </c>
      <c r="I227">
        <v>0.5827</v>
      </c>
      <c r="J227">
        <v>0.57418699186991795</v>
      </c>
    </row>
    <row r="228" spans="1:10" x14ac:dyDescent="0.25">
      <c r="A228">
        <v>26</v>
      </c>
      <c r="B228" t="s">
        <v>11</v>
      </c>
      <c r="C228">
        <v>1</v>
      </c>
      <c r="D228">
        <v>163</v>
      </c>
      <c r="E228">
        <v>663</v>
      </c>
      <c r="F228">
        <v>665</v>
      </c>
      <c r="G228">
        <v>0.19733656174334099</v>
      </c>
      <c r="H228">
        <v>0.196859903381642</v>
      </c>
      <c r="I228">
        <v>3.8692000000000002</v>
      </c>
      <c r="J228">
        <v>0.19709794437726699</v>
      </c>
    </row>
    <row r="229" spans="1:10" x14ac:dyDescent="0.25">
      <c r="A229">
        <v>26</v>
      </c>
      <c r="B229" t="s">
        <v>12</v>
      </c>
      <c r="C229">
        <v>1</v>
      </c>
      <c r="D229">
        <v>452</v>
      </c>
      <c r="E229">
        <v>67</v>
      </c>
      <c r="F229">
        <v>467</v>
      </c>
      <c r="G229">
        <v>0.87090558766859305</v>
      </c>
      <c r="H229">
        <v>0.49183895538628902</v>
      </c>
      <c r="I229">
        <v>0.72360000000000002</v>
      </c>
      <c r="J229">
        <v>0.62865090403337898</v>
      </c>
    </row>
    <row r="230" spans="1:10" x14ac:dyDescent="0.25">
      <c r="A230">
        <v>26</v>
      </c>
      <c r="B230" t="s">
        <v>10</v>
      </c>
      <c r="C230">
        <v>2</v>
      </c>
      <c r="D230">
        <v>745</v>
      </c>
      <c r="E230">
        <v>7</v>
      </c>
      <c r="F230">
        <v>470</v>
      </c>
      <c r="G230">
        <v>0.99069148936170204</v>
      </c>
      <c r="H230">
        <v>0.61316872427983504</v>
      </c>
      <c r="I230">
        <v>0.76649999999999996</v>
      </c>
      <c r="J230">
        <v>0.75749872902897797</v>
      </c>
    </row>
    <row r="231" spans="1:10" x14ac:dyDescent="0.25">
      <c r="A231">
        <v>26</v>
      </c>
      <c r="B231" t="s">
        <v>11</v>
      </c>
      <c r="C231">
        <v>2</v>
      </c>
      <c r="D231">
        <v>199</v>
      </c>
      <c r="E231">
        <v>975</v>
      </c>
      <c r="F231">
        <v>978</v>
      </c>
      <c r="G231">
        <v>0.16950596252129399</v>
      </c>
      <c r="H231">
        <v>0.16907391673746799</v>
      </c>
      <c r="I231">
        <v>5.5</v>
      </c>
      <c r="J231">
        <v>0.169289663972777</v>
      </c>
    </row>
    <row r="232" spans="1:10" x14ac:dyDescent="0.25">
      <c r="A232">
        <v>26</v>
      </c>
      <c r="B232" t="s">
        <v>12</v>
      </c>
      <c r="C232">
        <v>2</v>
      </c>
      <c r="D232">
        <v>589</v>
      </c>
      <c r="E232">
        <v>116</v>
      </c>
      <c r="F232">
        <v>143</v>
      </c>
      <c r="G232">
        <v>0.83546099290780096</v>
      </c>
      <c r="H232">
        <v>0.80464480874316902</v>
      </c>
      <c r="I232">
        <v>0.98329999999999995</v>
      </c>
      <c r="J232">
        <v>0.81976339596381298</v>
      </c>
    </row>
    <row r="233" spans="1:10" x14ac:dyDescent="0.25">
      <c r="A233">
        <v>26</v>
      </c>
      <c r="B233" t="s">
        <v>10</v>
      </c>
      <c r="C233">
        <v>3</v>
      </c>
      <c r="D233">
        <v>764</v>
      </c>
      <c r="E233">
        <v>7</v>
      </c>
      <c r="F233">
        <v>432</v>
      </c>
      <c r="G233">
        <v>0.990920881971465</v>
      </c>
      <c r="H233">
        <v>0.63879598662207304</v>
      </c>
      <c r="I233">
        <v>0.78580000000000005</v>
      </c>
      <c r="J233">
        <v>0.77681748856125998</v>
      </c>
    </row>
    <row r="234" spans="1:10" x14ac:dyDescent="0.25">
      <c r="A234">
        <v>26</v>
      </c>
      <c r="B234" t="s">
        <v>11</v>
      </c>
      <c r="C234">
        <v>3</v>
      </c>
      <c r="D234">
        <v>178</v>
      </c>
      <c r="E234">
        <v>741</v>
      </c>
      <c r="F234">
        <v>742</v>
      </c>
      <c r="G234">
        <v>0.193688792165397</v>
      </c>
      <c r="H234">
        <v>0.19347826086956499</v>
      </c>
      <c r="I234">
        <v>4.2991000000000001</v>
      </c>
      <c r="J234">
        <v>0.19358346927678</v>
      </c>
    </row>
    <row r="235" spans="1:10" x14ac:dyDescent="0.25">
      <c r="A235">
        <v>26</v>
      </c>
      <c r="B235" t="s">
        <v>12</v>
      </c>
      <c r="C235">
        <v>3</v>
      </c>
      <c r="D235">
        <v>612</v>
      </c>
      <c r="E235">
        <v>144</v>
      </c>
      <c r="F235">
        <v>147</v>
      </c>
      <c r="G235">
        <v>0.80952380952380898</v>
      </c>
      <c r="H235">
        <v>0.80632411067193599</v>
      </c>
      <c r="I235">
        <v>1.0542</v>
      </c>
      <c r="J235">
        <v>0.80792079207920697</v>
      </c>
    </row>
    <row r="236" spans="1:10" x14ac:dyDescent="0.25">
      <c r="A236">
        <v>27</v>
      </c>
      <c r="B236" t="s">
        <v>10</v>
      </c>
      <c r="C236">
        <v>1</v>
      </c>
      <c r="D236">
        <v>539</v>
      </c>
      <c r="E236">
        <v>3</v>
      </c>
      <c r="F236">
        <v>1248</v>
      </c>
      <c r="G236">
        <v>0.99446494464944601</v>
      </c>
      <c r="H236">
        <v>0.30162283156127501</v>
      </c>
      <c r="I236">
        <v>0.46739999999999998</v>
      </c>
      <c r="J236">
        <v>0.46285959639330099</v>
      </c>
    </row>
    <row r="237" spans="1:10" x14ac:dyDescent="0.25">
      <c r="A237">
        <v>27</v>
      </c>
      <c r="B237" t="s">
        <v>11</v>
      </c>
      <c r="C237">
        <v>1</v>
      </c>
      <c r="D237">
        <v>193</v>
      </c>
      <c r="E237">
        <v>974</v>
      </c>
      <c r="F237">
        <v>976</v>
      </c>
      <c r="G237">
        <v>0.16538131962296401</v>
      </c>
      <c r="H237">
        <v>0.16509837467921301</v>
      </c>
      <c r="I237">
        <v>4.3296000000000001</v>
      </c>
      <c r="J237">
        <v>0.165239726027397</v>
      </c>
    </row>
    <row r="238" spans="1:10" x14ac:dyDescent="0.25">
      <c r="A238">
        <v>27</v>
      </c>
      <c r="B238" t="s">
        <v>12</v>
      </c>
      <c r="C238">
        <v>1</v>
      </c>
      <c r="D238">
        <v>441</v>
      </c>
      <c r="E238">
        <v>67</v>
      </c>
      <c r="F238">
        <v>505</v>
      </c>
      <c r="G238">
        <v>0.86811023622047201</v>
      </c>
      <c r="H238">
        <v>0.46617336152219802</v>
      </c>
      <c r="I238">
        <v>0.70050000000000001</v>
      </c>
      <c r="J238">
        <v>0.60660247592847305</v>
      </c>
    </row>
    <row r="239" spans="1:10" x14ac:dyDescent="0.25">
      <c r="A239">
        <v>27</v>
      </c>
      <c r="B239" t="s">
        <v>10</v>
      </c>
      <c r="C239">
        <v>2</v>
      </c>
      <c r="D239">
        <v>436</v>
      </c>
      <c r="E239">
        <v>3</v>
      </c>
      <c r="F239">
        <v>1455</v>
      </c>
      <c r="G239">
        <v>0.993166287015945</v>
      </c>
      <c r="H239">
        <v>0.23056583818085599</v>
      </c>
      <c r="I239">
        <v>0.37819999999999998</v>
      </c>
      <c r="J239">
        <v>0.374248927038626</v>
      </c>
    </row>
    <row r="240" spans="1:10" x14ac:dyDescent="0.25">
      <c r="A240">
        <v>27</v>
      </c>
      <c r="B240" t="s">
        <v>11</v>
      </c>
      <c r="C240">
        <v>2</v>
      </c>
      <c r="D240">
        <v>217</v>
      </c>
      <c r="E240">
        <v>1372</v>
      </c>
      <c r="F240">
        <v>1376</v>
      </c>
      <c r="G240">
        <v>0.136563876651982</v>
      </c>
      <c r="H240">
        <v>0.13622096672944101</v>
      </c>
      <c r="I240">
        <v>5.9</v>
      </c>
      <c r="J240">
        <v>0.13639220615964801</v>
      </c>
    </row>
    <row r="241" spans="1:10" x14ac:dyDescent="0.25">
      <c r="A241">
        <v>27</v>
      </c>
      <c r="B241" t="s">
        <v>12</v>
      </c>
      <c r="C241">
        <v>2</v>
      </c>
      <c r="D241">
        <v>492</v>
      </c>
      <c r="E241">
        <v>98</v>
      </c>
      <c r="F241">
        <v>370</v>
      </c>
      <c r="G241">
        <v>0.83389830508474505</v>
      </c>
      <c r="H241">
        <v>0.57076566125289996</v>
      </c>
      <c r="I241">
        <v>0.81589999999999996</v>
      </c>
      <c r="J241">
        <v>0.67768595041322299</v>
      </c>
    </row>
    <row r="242" spans="1:10" x14ac:dyDescent="0.25">
      <c r="A242">
        <v>27</v>
      </c>
      <c r="B242" t="s">
        <v>10</v>
      </c>
      <c r="C242">
        <v>3</v>
      </c>
      <c r="D242">
        <v>258</v>
      </c>
      <c r="E242">
        <v>1</v>
      </c>
      <c r="F242">
        <v>1812</v>
      </c>
      <c r="G242">
        <v>0.99613899613899604</v>
      </c>
      <c r="H242">
        <v>0.12463768115942001</v>
      </c>
      <c r="I242">
        <v>0.22470000000000001</v>
      </c>
      <c r="J242">
        <v>0.221554315156719</v>
      </c>
    </row>
    <row r="243" spans="1:10" x14ac:dyDescent="0.25">
      <c r="A243">
        <v>27</v>
      </c>
      <c r="B243" t="s">
        <v>11</v>
      </c>
      <c r="C243">
        <v>3</v>
      </c>
      <c r="D243">
        <v>127</v>
      </c>
      <c r="E243">
        <v>1078</v>
      </c>
      <c r="F243">
        <v>1081</v>
      </c>
      <c r="G243">
        <v>0.105394190871369</v>
      </c>
      <c r="H243">
        <v>0.105132450331125</v>
      </c>
      <c r="I243">
        <v>4.4741</v>
      </c>
      <c r="J243">
        <v>0.105263157894736</v>
      </c>
    </row>
    <row r="244" spans="1:10" x14ac:dyDescent="0.25">
      <c r="A244">
        <v>27</v>
      </c>
      <c r="B244" t="s">
        <v>12</v>
      </c>
      <c r="C244">
        <v>3</v>
      </c>
      <c r="D244">
        <v>312</v>
      </c>
      <c r="E244">
        <v>61</v>
      </c>
      <c r="F244">
        <v>768</v>
      </c>
      <c r="G244">
        <v>0.83646112600536104</v>
      </c>
      <c r="H244">
        <v>0.28888888888888797</v>
      </c>
      <c r="I244">
        <v>0.51649999999999996</v>
      </c>
      <c r="J244">
        <v>0.42945629731589802</v>
      </c>
    </row>
    <row r="245" spans="1:10" x14ac:dyDescent="0.25">
      <c r="A245">
        <v>28</v>
      </c>
      <c r="B245" t="s">
        <v>10</v>
      </c>
      <c r="C245">
        <v>1</v>
      </c>
      <c r="D245">
        <v>520</v>
      </c>
      <c r="E245">
        <v>10</v>
      </c>
      <c r="F245">
        <v>1144</v>
      </c>
      <c r="G245">
        <v>0.98113207547169801</v>
      </c>
      <c r="H245">
        <v>0.3125</v>
      </c>
      <c r="I245">
        <v>0.48449999999999999</v>
      </c>
      <c r="J245">
        <v>0.474020054694621</v>
      </c>
    </row>
    <row r="246" spans="1:10" x14ac:dyDescent="0.25">
      <c r="A246">
        <v>28</v>
      </c>
      <c r="B246" t="s">
        <v>11</v>
      </c>
      <c r="C246">
        <v>1</v>
      </c>
      <c r="D246">
        <v>196</v>
      </c>
      <c r="E246">
        <v>1138</v>
      </c>
      <c r="F246">
        <v>1142</v>
      </c>
      <c r="G246">
        <v>0.146926536731634</v>
      </c>
      <c r="H246">
        <v>0.14648729446935699</v>
      </c>
      <c r="I246">
        <v>4.5666000000000002</v>
      </c>
      <c r="J246">
        <v>0.14670658682634699</v>
      </c>
    </row>
    <row r="247" spans="1:10" x14ac:dyDescent="0.25">
      <c r="A247">
        <v>28</v>
      </c>
      <c r="B247" t="s">
        <v>12</v>
      </c>
      <c r="C247">
        <v>1</v>
      </c>
      <c r="D247">
        <v>472</v>
      </c>
      <c r="E247">
        <v>79</v>
      </c>
      <c r="F247">
        <v>693</v>
      </c>
      <c r="G247">
        <v>0.856624319419237</v>
      </c>
      <c r="H247">
        <v>0.40515021459227402</v>
      </c>
      <c r="I247">
        <v>0.64380000000000004</v>
      </c>
      <c r="J247">
        <v>0.55011655011655003</v>
      </c>
    </row>
    <row r="248" spans="1:10" x14ac:dyDescent="0.25">
      <c r="A248">
        <v>28</v>
      </c>
      <c r="B248" t="s">
        <v>10</v>
      </c>
      <c r="C248">
        <v>2</v>
      </c>
      <c r="D248">
        <v>692</v>
      </c>
      <c r="E248">
        <v>10</v>
      </c>
      <c r="F248">
        <v>799</v>
      </c>
      <c r="G248">
        <v>0.98575498575498499</v>
      </c>
      <c r="H248">
        <v>0.46411804158282999</v>
      </c>
      <c r="I248">
        <v>0.6421</v>
      </c>
      <c r="J248">
        <v>0.63109895120838999</v>
      </c>
    </row>
    <row r="249" spans="1:10" x14ac:dyDescent="0.25">
      <c r="A249">
        <v>28</v>
      </c>
      <c r="B249" t="s">
        <v>11</v>
      </c>
      <c r="C249">
        <v>2</v>
      </c>
      <c r="D249">
        <v>161</v>
      </c>
      <c r="E249">
        <v>1077</v>
      </c>
      <c r="F249">
        <v>1080</v>
      </c>
      <c r="G249">
        <v>0.130048465266558</v>
      </c>
      <c r="H249">
        <v>0.12973408541498699</v>
      </c>
      <c r="I249">
        <v>4.2355</v>
      </c>
      <c r="J249">
        <v>0.129891085114965</v>
      </c>
    </row>
    <row r="250" spans="1:10" x14ac:dyDescent="0.25">
      <c r="A250">
        <v>28</v>
      </c>
      <c r="B250" t="s">
        <v>12</v>
      </c>
      <c r="C250">
        <v>2</v>
      </c>
      <c r="D250">
        <v>580</v>
      </c>
      <c r="E250">
        <v>97</v>
      </c>
      <c r="F250">
        <v>458</v>
      </c>
      <c r="G250">
        <v>0.85672082717872899</v>
      </c>
      <c r="H250">
        <v>0.55876685934489401</v>
      </c>
      <c r="I250">
        <v>0.79159999999999997</v>
      </c>
      <c r="J250">
        <v>0.67638483965014495</v>
      </c>
    </row>
    <row r="251" spans="1:10" x14ac:dyDescent="0.25">
      <c r="A251">
        <v>28</v>
      </c>
      <c r="B251" t="s">
        <v>10</v>
      </c>
      <c r="C251">
        <v>3</v>
      </c>
      <c r="D251">
        <v>691</v>
      </c>
      <c r="E251">
        <v>11</v>
      </c>
      <c r="F251">
        <v>800</v>
      </c>
      <c r="G251">
        <v>0.98433048433048398</v>
      </c>
      <c r="H251">
        <v>0.46344735077129401</v>
      </c>
      <c r="I251">
        <v>0.6421</v>
      </c>
      <c r="J251">
        <v>0.63018695850433204</v>
      </c>
    </row>
    <row r="252" spans="1:10" x14ac:dyDescent="0.25">
      <c r="A252">
        <v>28</v>
      </c>
      <c r="B252" t="s">
        <v>11</v>
      </c>
      <c r="C252">
        <v>3</v>
      </c>
      <c r="D252">
        <v>192</v>
      </c>
      <c r="E252">
        <v>1320</v>
      </c>
      <c r="F252">
        <v>1322</v>
      </c>
      <c r="G252">
        <v>0.12698412698412601</v>
      </c>
      <c r="H252">
        <v>0.12681638044914101</v>
      </c>
      <c r="I252">
        <v>5.1672000000000002</v>
      </c>
      <c r="J252">
        <v>0.12690019828155899</v>
      </c>
    </row>
    <row r="253" spans="1:10" x14ac:dyDescent="0.25">
      <c r="A253">
        <v>28</v>
      </c>
      <c r="B253" t="s">
        <v>12</v>
      </c>
      <c r="C253">
        <v>3</v>
      </c>
      <c r="D253">
        <v>605</v>
      </c>
      <c r="E253">
        <v>83</v>
      </c>
      <c r="F253">
        <v>423</v>
      </c>
      <c r="G253">
        <v>0.87936046511627897</v>
      </c>
      <c r="H253">
        <v>0.58852140077821002</v>
      </c>
      <c r="I253">
        <v>0.80330000000000001</v>
      </c>
      <c r="J253">
        <v>0.70512820512820495</v>
      </c>
    </row>
    <row r="254" spans="1:10" x14ac:dyDescent="0.25">
      <c r="A254">
        <v>29</v>
      </c>
      <c r="B254" t="s">
        <v>10</v>
      </c>
      <c r="C254">
        <v>1</v>
      </c>
      <c r="D254">
        <v>484</v>
      </c>
      <c r="E254">
        <v>2</v>
      </c>
      <c r="F254">
        <v>1308</v>
      </c>
      <c r="G254">
        <v>0.99588477366255101</v>
      </c>
      <c r="H254">
        <v>0.27008928571428498</v>
      </c>
      <c r="I254">
        <v>0.42809999999999998</v>
      </c>
      <c r="J254">
        <v>0.424934152765583</v>
      </c>
    </row>
    <row r="255" spans="1:10" x14ac:dyDescent="0.25">
      <c r="A255">
        <v>29</v>
      </c>
      <c r="B255" t="s">
        <v>11</v>
      </c>
      <c r="C255">
        <v>1</v>
      </c>
      <c r="D255">
        <v>161</v>
      </c>
      <c r="E255">
        <v>675</v>
      </c>
      <c r="F255">
        <v>677</v>
      </c>
      <c r="G255">
        <v>0.192583732057416</v>
      </c>
      <c r="H255">
        <v>0.192124105011933</v>
      </c>
      <c r="I255">
        <v>3.3927</v>
      </c>
      <c r="J255">
        <v>0.192353643966547</v>
      </c>
    </row>
    <row r="256" spans="1:10" x14ac:dyDescent="0.25">
      <c r="A256">
        <v>29</v>
      </c>
      <c r="B256" t="s">
        <v>12</v>
      </c>
      <c r="C256">
        <v>1</v>
      </c>
      <c r="D256">
        <v>548</v>
      </c>
      <c r="E256">
        <v>99</v>
      </c>
      <c r="F256">
        <v>540</v>
      </c>
      <c r="G256">
        <v>0.84698608964451305</v>
      </c>
      <c r="H256">
        <v>0.50367647058823495</v>
      </c>
      <c r="I256">
        <v>0.748</v>
      </c>
      <c r="J256">
        <v>0.63170028818443802</v>
      </c>
    </row>
    <row r="257" spans="1:10" x14ac:dyDescent="0.25">
      <c r="A257">
        <v>29</v>
      </c>
      <c r="B257" t="s">
        <v>10</v>
      </c>
      <c r="C257">
        <v>2</v>
      </c>
      <c r="D257">
        <v>492</v>
      </c>
      <c r="E257">
        <v>2</v>
      </c>
      <c r="F257">
        <v>1292</v>
      </c>
      <c r="G257">
        <v>0.99595141700404799</v>
      </c>
      <c r="H257">
        <v>0.275784753363228</v>
      </c>
      <c r="I257">
        <v>0.43509999999999999</v>
      </c>
      <c r="J257">
        <v>0.43195785776997297</v>
      </c>
    </row>
    <row r="258" spans="1:10" x14ac:dyDescent="0.25">
      <c r="A258">
        <v>29</v>
      </c>
      <c r="B258" t="s">
        <v>11</v>
      </c>
      <c r="C258">
        <v>2</v>
      </c>
      <c r="D258">
        <v>201</v>
      </c>
      <c r="E258">
        <v>995</v>
      </c>
      <c r="F258">
        <v>998</v>
      </c>
      <c r="G258">
        <v>0.16806020066889599</v>
      </c>
      <c r="H258">
        <v>0.16763969974979101</v>
      </c>
      <c r="I258">
        <v>4.8543000000000003</v>
      </c>
      <c r="J258">
        <v>0.16784968684759899</v>
      </c>
    </row>
    <row r="259" spans="1:10" x14ac:dyDescent="0.25">
      <c r="A259">
        <v>29</v>
      </c>
      <c r="B259" t="s">
        <v>12</v>
      </c>
      <c r="C259">
        <v>2</v>
      </c>
      <c r="D259">
        <v>705</v>
      </c>
      <c r="E259">
        <v>213</v>
      </c>
      <c r="F259">
        <v>216</v>
      </c>
      <c r="G259">
        <v>0.76797385620915004</v>
      </c>
      <c r="H259">
        <v>0.76547231270358296</v>
      </c>
      <c r="I259">
        <v>1.0598000000000001</v>
      </c>
      <c r="J259">
        <v>0.76672104404567698</v>
      </c>
    </row>
    <row r="260" spans="1:10" x14ac:dyDescent="0.25">
      <c r="A260">
        <v>29</v>
      </c>
      <c r="B260" t="s">
        <v>10</v>
      </c>
      <c r="C260">
        <v>3</v>
      </c>
      <c r="D260">
        <v>642</v>
      </c>
      <c r="E260">
        <v>1</v>
      </c>
      <c r="F260">
        <v>991</v>
      </c>
      <c r="G260">
        <v>0.99844479004665598</v>
      </c>
      <c r="H260">
        <v>0.393141457440293</v>
      </c>
      <c r="I260">
        <v>0.5675</v>
      </c>
      <c r="J260">
        <v>0.56414762741652003</v>
      </c>
    </row>
    <row r="261" spans="1:10" x14ac:dyDescent="0.25">
      <c r="A261">
        <v>29</v>
      </c>
      <c r="B261" t="s">
        <v>11</v>
      </c>
      <c r="C261">
        <v>3</v>
      </c>
      <c r="D261">
        <v>178</v>
      </c>
      <c r="E261">
        <v>934</v>
      </c>
      <c r="F261">
        <v>938</v>
      </c>
      <c r="G261">
        <v>0.160071942446043</v>
      </c>
      <c r="H261">
        <v>0.159498207885304</v>
      </c>
      <c r="I261">
        <v>4.5182000000000002</v>
      </c>
      <c r="J261">
        <v>0.15978456014362599</v>
      </c>
    </row>
    <row r="262" spans="1:10" x14ac:dyDescent="0.25">
      <c r="A262">
        <v>29</v>
      </c>
      <c r="B262" t="s">
        <v>12</v>
      </c>
      <c r="C262">
        <v>3</v>
      </c>
      <c r="D262">
        <v>618</v>
      </c>
      <c r="E262">
        <v>120</v>
      </c>
      <c r="F262">
        <v>380</v>
      </c>
      <c r="G262">
        <v>0.83739837398373895</v>
      </c>
      <c r="H262">
        <v>0.61923847695390699</v>
      </c>
      <c r="I262">
        <v>0.85160000000000002</v>
      </c>
      <c r="J262">
        <v>0.71198156682027602</v>
      </c>
    </row>
    <row r="263" spans="1:10" x14ac:dyDescent="0.25">
      <c r="A263">
        <v>30</v>
      </c>
      <c r="B263" t="s">
        <v>10</v>
      </c>
      <c r="C263">
        <v>1</v>
      </c>
      <c r="D263">
        <v>462</v>
      </c>
      <c r="E263">
        <v>3</v>
      </c>
      <c r="F263">
        <v>1064</v>
      </c>
      <c r="G263">
        <v>0.99354838709677396</v>
      </c>
      <c r="H263">
        <v>0.302752293577981</v>
      </c>
      <c r="I263">
        <v>0.46939999999999998</v>
      </c>
      <c r="J263">
        <v>0.46408839779005501</v>
      </c>
    </row>
    <row r="264" spans="1:10" x14ac:dyDescent="0.25">
      <c r="A264">
        <v>30</v>
      </c>
      <c r="B264" t="s">
        <v>11</v>
      </c>
      <c r="C264">
        <v>1</v>
      </c>
      <c r="D264">
        <v>173</v>
      </c>
      <c r="E264">
        <v>1405</v>
      </c>
      <c r="F264">
        <v>1407</v>
      </c>
      <c r="G264">
        <v>0.109632446134347</v>
      </c>
      <c r="H264">
        <v>0.10949367088607501</v>
      </c>
      <c r="I264">
        <v>6.32</v>
      </c>
      <c r="J264">
        <v>0.10956301456618101</v>
      </c>
    </row>
    <row r="265" spans="1:10" x14ac:dyDescent="0.25">
      <c r="A265">
        <v>30</v>
      </c>
      <c r="B265" t="s">
        <v>12</v>
      </c>
      <c r="C265">
        <v>1</v>
      </c>
      <c r="D265">
        <v>464</v>
      </c>
      <c r="E265">
        <v>56</v>
      </c>
      <c r="F265">
        <v>633</v>
      </c>
      <c r="G265">
        <v>0.89230769230769202</v>
      </c>
      <c r="H265">
        <v>0.42297174111212399</v>
      </c>
      <c r="I265">
        <v>0.64570000000000005</v>
      </c>
      <c r="J265">
        <v>0.57390228818800204</v>
      </c>
    </row>
    <row r="266" spans="1:10" x14ac:dyDescent="0.25">
      <c r="A266">
        <v>30</v>
      </c>
      <c r="B266" t="s">
        <v>10</v>
      </c>
      <c r="C266">
        <v>2</v>
      </c>
      <c r="D266">
        <v>371</v>
      </c>
      <c r="E266">
        <v>1</v>
      </c>
      <c r="F266">
        <v>1249</v>
      </c>
      <c r="G266">
        <v>0.99731182795698903</v>
      </c>
      <c r="H266">
        <v>0.22901234567901199</v>
      </c>
      <c r="I266">
        <v>0.37509999999999999</v>
      </c>
      <c r="J266">
        <v>0.37248995983935701</v>
      </c>
    </row>
    <row r="267" spans="1:10" x14ac:dyDescent="0.25">
      <c r="A267">
        <v>30</v>
      </c>
      <c r="B267" t="s">
        <v>11</v>
      </c>
      <c r="C267">
        <v>2</v>
      </c>
      <c r="D267">
        <v>188</v>
      </c>
      <c r="E267">
        <v>1633</v>
      </c>
      <c r="F267">
        <v>1636</v>
      </c>
      <c r="G267">
        <v>0.103239978034047</v>
      </c>
      <c r="H267">
        <v>0.10307017543859601</v>
      </c>
      <c r="I267">
        <v>7.2960000000000003</v>
      </c>
      <c r="J267">
        <v>0.10315500685871</v>
      </c>
    </row>
    <row r="268" spans="1:10" x14ac:dyDescent="0.25">
      <c r="A268">
        <v>30</v>
      </c>
      <c r="B268" t="s">
        <v>12</v>
      </c>
      <c r="C268">
        <v>2</v>
      </c>
      <c r="D268">
        <v>419</v>
      </c>
      <c r="E268">
        <v>51</v>
      </c>
      <c r="F268">
        <v>729</v>
      </c>
      <c r="G268">
        <v>0.891489361702127</v>
      </c>
      <c r="H268">
        <v>0.36498257839721199</v>
      </c>
      <c r="I268">
        <v>0.5827</v>
      </c>
      <c r="J268">
        <v>0.51792336217552504</v>
      </c>
    </row>
    <row r="269" spans="1:10" x14ac:dyDescent="0.25">
      <c r="A269">
        <v>30</v>
      </c>
      <c r="B269" t="s">
        <v>10</v>
      </c>
      <c r="C269">
        <v>3</v>
      </c>
      <c r="D269">
        <v>396</v>
      </c>
      <c r="E269">
        <v>2</v>
      </c>
      <c r="F269">
        <v>1197</v>
      </c>
      <c r="G269">
        <v>0.99497487437185905</v>
      </c>
      <c r="H269">
        <v>0.248587570621468</v>
      </c>
      <c r="I269">
        <v>0.4022</v>
      </c>
      <c r="J269">
        <v>0.39779005524861799</v>
      </c>
    </row>
    <row r="270" spans="1:10" x14ac:dyDescent="0.25">
      <c r="A270">
        <v>30</v>
      </c>
      <c r="B270" t="s">
        <v>11</v>
      </c>
      <c r="C270">
        <v>3</v>
      </c>
      <c r="D270">
        <v>175</v>
      </c>
      <c r="E270">
        <v>1734</v>
      </c>
      <c r="F270">
        <v>1737</v>
      </c>
      <c r="G270">
        <v>9.1671031953902499E-2</v>
      </c>
      <c r="H270">
        <v>9.1527196652719606E-2</v>
      </c>
      <c r="I270">
        <v>7.6479999999999997</v>
      </c>
      <c r="J270">
        <v>9.1599057838262193E-2</v>
      </c>
    </row>
    <row r="271" spans="1:10" x14ac:dyDescent="0.25">
      <c r="A271">
        <v>30</v>
      </c>
      <c r="B271" t="s">
        <v>12</v>
      </c>
      <c r="C271">
        <v>3</v>
      </c>
      <c r="D271">
        <v>419</v>
      </c>
      <c r="E271">
        <v>52</v>
      </c>
      <c r="F271">
        <v>727</v>
      </c>
      <c r="G271">
        <v>0.88959660297239895</v>
      </c>
      <c r="H271">
        <v>0.36561954624781801</v>
      </c>
      <c r="I271">
        <v>0.58520000000000005</v>
      </c>
      <c r="J271">
        <v>0.518243661100804</v>
      </c>
    </row>
    <row r="272" spans="1:10" x14ac:dyDescent="0.25">
      <c r="H272" s="1" t="s">
        <v>13</v>
      </c>
      <c r="I272" s="1" t="s">
        <v>8</v>
      </c>
      <c r="J272" s="1" t="s">
        <v>9</v>
      </c>
    </row>
    <row r="273" spans="8:10" x14ac:dyDescent="0.25">
      <c r="H273" s="2" t="s">
        <v>14</v>
      </c>
      <c r="I273" s="3">
        <f>AVERAGE(I$1:I$271)</f>
        <v>1.7943648148148135</v>
      </c>
      <c r="J273" s="3">
        <f>AVERAGE(J$1:J$271)</f>
        <v>0.42506925204903212</v>
      </c>
    </row>
    <row r="274" spans="8:10" x14ac:dyDescent="0.25">
      <c r="H274" s="4" t="s">
        <v>15</v>
      </c>
      <c r="I274" s="5">
        <f>AVERAGEIF($B$1:$B$271,"regular",I$1:I$271)</f>
        <v>0.48429222222222229</v>
      </c>
      <c r="J274" s="5">
        <f>AVERAGEIF($B$1:$B$271,"regular",J$1:J$271)</f>
        <v>0.47663751388544529</v>
      </c>
    </row>
    <row r="275" spans="8:10" x14ac:dyDescent="0.25">
      <c r="H275" s="4" t="s">
        <v>16</v>
      </c>
      <c r="I275" s="5">
        <f>AVERAGEIF($B$1:$B$271,"irregular",I$1:I$271)</f>
        <v>4.1439744444444466</v>
      </c>
      <c r="J275" s="5">
        <f>AVERAGEIF($B$1:$B$271,"irregular",J$1:J$271)</f>
        <v>0.17385976474059212</v>
      </c>
    </row>
    <row r="276" spans="8:10" x14ac:dyDescent="0.25">
      <c r="H276" s="4" t="s">
        <v>17</v>
      </c>
      <c r="I276" s="5">
        <f>AVERAGEIF($B$1:$B$271,"semiregular",I$1:I$271)</f>
        <v>0.75482777777777799</v>
      </c>
      <c r="J276" s="5">
        <f>AVERAGEIF($B$1:$B$271,"semiregular",J$1:J$271)</f>
        <v>0.62471047752105924</v>
      </c>
    </row>
    <row r="277" spans="8:10" x14ac:dyDescent="0.25">
      <c r="H277" s="6" t="s">
        <v>18</v>
      </c>
      <c r="I277" s="7">
        <f>AVERAGEIF($C$1:$C$271,"1",I$1:I$271)</f>
        <v>1.6210088888888887</v>
      </c>
      <c r="J277" s="7">
        <f>AVERAGEIF($C$1:$C$271,"1",J$1:J$271)</f>
        <v>0.42213309708299906</v>
      </c>
    </row>
    <row r="278" spans="8:10" x14ac:dyDescent="0.25">
      <c r="H278" s="6" t="s">
        <v>19</v>
      </c>
      <c r="I278" s="7">
        <f>AVERAGEIF($C$1:$C$271,"2",I$1:I$271)</f>
        <v>1.9704855555555556</v>
      </c>
      <c r="J278" s="7">
        <f>AVERAGEIF($C$1:$C$271,"2",J$1:J$271)</f>
        <v>0.46142052284191598</v>
      </c>
    </row>
    <row r="279" spans="8:10" x14ac:dyDescent="0.25">
      <c r="H279" s="6" t="s">
        <v>20</v>
      </c>
      <c r="I279" s="7">
        <f>AVERAGEIF($C$1:$C$271,"3",I$1:I$271)</f>
        <v>1.7916000000000003</v>
      </c>
      <c r="J279" s="7">
        <f>AVERAGEIF($C$1:$C$271,"3",J$1:J$271)</f>
        <v>0.39165413622218154</v>
      </c>
    </row>
    <row r="280" spans="8:10" x14ac:dyDescent="0.25">
      <c r="H280" s="8" t="s">
        <v>22</v>
      </c>
      <c r="I280" s="9">
        <f>AVERAGEIFS(I$1:I$271, $B$1:$B$271, "irregular", $C$1:$C$271, "1")</f>
        <v>3.6815066666666665</v>
      </c>
      <c r="J280" s="9">
        <f>AVERAGEIFS(J$1:J$271, $B$1:$B$271, "irregular", $C$1:$C$271, "1")</f>
        <v>0.19635747629069178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0"/>
  <sheetViews>
    <sheetView topLeftCell="A256" workbookViewId="0">
      <selection activeCell="H280" sqref="H28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1</v>
      </c>
      <c r="D2">
        <v>509</v>
      </c>
      <c r="E2">
        <v>36</v>
      </c>
      <c r="F2">
        <v>818</v>
      </c>
      <c r="G2">
        <v>0.93394495412844003</v>
      </c>
      <c r="H2">
        <v>0.383571966842501</v>
      </c>
      <c r="I2">
        <v>0.58379999999999999</v>
      </c>
      <c r="J2">
        <v>0.54380341880341798</v>
      </c>
    </row>
    <row r="3" spans="1:10" x14ac:dyDescent="0.25">
      <c r="A3">
        <v>1</v>
      </c>
      <c r="B3" t="s">
        <v>11</v>
      </c>
      <c r="C3">
        <v>1</v>
      </c>
      <c r="D3">
        <v>148</v>
      </c>
      <c r="E3">
        <v>433</v>
      </c>
      <c r="F3">
        <v>438</v>
      </c>
      <c r="G3">
        <v>0.25473321858864001</v>
      </c>
      <c r="H3">
        <v>0.25255972696245699</v>
      </c>
      <c r="I3">
        <v>2.9447000000000001</v>
      </c>
      <c r="J3">
        <v>0.25364181662382101</v>
      </c>
    </row>
    <row r="4" spans="1:10" x14ac:dyDescent="0.25">
      <c r="A4">
        <v>1</v>
      </c>
      <c r="B4" t="s">
        <v>12</v>
      </c>
      <c r="C4">
        <v>1</v>
      </c>
      <c r="D4">
        <v>440</v>
      </c>
      <c r="E4">
        <v>118</v>
      </c>
      <c r="F4">
        <v>406</v>
      </c>
      <c r="G4">
        <v>0.78853046594982001</v>
      </c>
      <c r="H4">
        <v>0.520094562647754</v>
      </c>
      <c r="I4">
        <v>0.79659999999999997</v>
      </c>
      <c r="J4">
        <v>0.62678062678062596</v>
      </c>
    </row>
    <row r="5" spans="1:10" x14ac:dyDescent="0.25">
      <c r="A5">
        <v>1</v>
      </c>
      <c r="B5" t="s">
        <v>10</v>
      </c>
      <c r="C5">
        <v>2</v>
      </c>
      <c r="D5">
        <v>438</v>
      </c>
      <c r="E5">
        <v>34</v>
      </c>
      <c r="F5">
        <v>962</v>
      </c>
      <c r="G5">
        <v>0.927966101694915</v>
      </c>
      <c r="H5">
        <v>0.312857142857142</v>
      </c>
      <c r="I5">
        <v>0.50590000000000002</v>
      </c>
      <c r="J5">
        <v>0.46794871794871801</v>
      </c>
    </row>
    <row r="6" spans="1:10" x14ac:dyDescent="0.25">
      <c r="A6">
        <v>1</v>
      </c>
      <c r="B6" t="s">
        <v>11</v>
      </c>
      <c r="C6">
        <v>2</v>
      </c>
      <c r="D6">
        <v>130</v>
      </c>
      <c r="E6">
        <v>336</v>
      </c>
      <c r="F6">
        <v>338</v>
      </c>
      <c r="G6">
        <v>0.27896995708154498</v>
      </c>
      <c r="H6">
        <v>0.27777777777777701</v>
      </c>
      <c r="I6">
        <v>2.3517999999999999</v>
      </c>
      <c r="J6">
        <v>0.27837259100642398</v>
      </c>
    </row>
    <row r="7" spans="1:10" x14ac:dyDescent="0.25">
      <c r="A7">
        <v>1</v>
      </c>
      <c r="B7" t="s">
        <v>12</v>
      </c>
      <c r="C7">
        <v>2</v>
      </c>
      <c r="D7">
        <v>453</v>
      </c>
      <c r="E7">
        <v>122</v>
      </c>
      <c r="F7">
        <v>375</v>
      </c>
      <c r="G7">
        <v>0.78782608695652101</v>
      </c>
      <c r="H7">
        <v>0.54710144927536197</v>
      </c>
      <c r="I7">
        <v>0.82220000000000004</v>
      </c>
      <c r="J7">
        <v>0.64575908766928003</v>
      </c>
    </row>
    <row r="8" spans="1:10" x14ac:dyDescent="0.25">
      <c r="A8">
        <v>1</v>
      </c>
      <c r="B8" t="s">
        <v>10</v>
      </c>
      <c r="C8">
        <v>3</v>
      </c>
      <c r="D8">
        <v>483</v>
      </c>
      <c r="E8">
        <v>26</v>
      </c>
      <c r="F8">
        <v>880</v>
      </c>
      <c r="G8">
        <v>0.94891944990176802</v>
      </c>
      <c r="H8">
        <v>0.35436537050623601</v>
      </c>
      <c r="I8">
        <v>0.5454</v>
      </c>
      <c r="J8">
        <v>0.51602564102564097</v>
      </c>
    </row>
    <row r="9" spans="1:10" x14ac:dyDescent="0.25">
      <c r="A9">
        <v>1</v>
      </c>
      <c r="B9" t="s">
        <v>11</v>
      </c>
      <c r="C9">
        <v>3</v>
      </c>
      <c r="D9">
        <v>134</v>
      </c>
      <c r="E9">
        <v>349</v>
      </c>
      <c r="F9">
        <v>351</v>
      </c>
      <c r="G9">
        <v>0.27743271221532001</v>
      </c>
      <c r="H9">
        <v>0.27628865979381401</v>
      </c>
      <c r="I9">
        <v>2.4371999999999998</v>
      </c>
      <c r="J9">
        <v>0.27685950413223098</v>
      </c>
    </row>
    <row r="10" spans="1:10" x14ac:dyDescent="0.25">
      <c r="A10">
        <v>1</v>
      </c>
      <c r="B10" t="s">
        <v>12</v>
      </c>
      <c r="C10">
        <v>3</v>
      </c>
      <c r="D10">
        <v>488</v>
      </c>
      <c r="E10">
        <v>115</v>
      </c>
      <c r="F10">
        <v>312</v>
      </c>
      <c r="G10">
        <v>0.80928689883913696</v>
      </c>
      <c r="H10">
        <v>0.61</v>
      </c>
      <c r="I10">
        <v>0.86199999999999999</v>
      </c>
      <c r="J10">
        <v>0.69565217391304301</v>
      </c>
    </row>
    <row r="11" spans="1:10" x14ac:dyDescent="0.25">
      <c r="A11">
        <v>2</v>
      </c>
      <c r="B11" t="s">
        <v>10</v>
      </c>
      <c r="C11">
        <v>1</v>
      </c>
      <c r="D11">
        <v>489</v>
      </c>
      <c r="E11">
        <v>3</v>
      </c>
      <c r="F11">
        <v>1465</v>
      </c>
      <c r="G11">
        <v>0.99390243902439002</v>
      </c>
      <c r="H11">
        <v>0.25025588536335702</v>
      </c>
      <c r="I11">
        <v>0.40360000000000001</v>
      </c>
      <c r="J11">
        <v>0.39983646770237102</v>
      </c>
    </row>
    <row r="12" spans="1:10" x14ac:dyDescent="0.25">
      <c r="A12">
        <v>2</v>
      </c>
      <c r="B12" t="s">
        <v>11</v>
      </c>
      <c r="C12">
        <v>1</v>
      </c>
      <c r="D12">
        <v>131</v>
      </c>
      <c r="E12">
        <v>640</v>
      </c>
      <c r="F12">
        <v>643</v>
      </c>
      <c r="G12">
        <v>0.169909208819714</v>
      </c>
      <c r="H12">
        <v>0.169250645994832</v>
      </c>
      <c r="I12">
        <v>3.5668000000000002</v>
      </c>
      <c r="J12">
        <v>0.16957928802589001</v>
      </c>
    </row>
    <row r="13" spans="1:10" x14ac:dyDescent="0.25">
      <c r="A13">
        <v>2</v>
      </c>
      <c r="B13" t="s">
        <v>12</v>
      </c>
      <c r="C13">
        <v>1</v>
      </c>
      <c r="D13">
        <v>368</v>
      </c>
      <c r="E13">
        <v>30</v>
      </c>
      <c r="F13">
        <v>525</v>
      </c>
      <c r="G13">
        <v>0.92462311557788901</v>
      </c>
      <c r="H13">
        <v>0.41209406494960799</v>
      </c>
      <c r="I13">
        <v>0.61980000000000002</v>
      </c>
      <c r="J13">
        <v>0.57010069713400402</v>
      </c>
    </row>
    <row r="14" spans="1:10" x14ac:dyDescent="0.25">
      <c r="A14">
        <v>2</v>
      </c>
      <c r="B14" t="s">
        <v>10</v>
      </c>
      <c r="C14">
        <v>2</v>
      </c>
      <c r="D14">
        <v>716</v>
      </c>
      <c r="E14">
        <v>3</v>
      </c>
      <c r="F14">
        <v>1010</v>
      </c>
      <c r="G14">
        <v>0.99582753824756598</v>
      </c>
      <c r="H14">
        <v>0.41483198146002298</v>
      </c>
      <c r="I14">
        <v>0.58989999999999998</v>
      </c>
      <c r="J14">
        <v>0.585685071574642</v>
      </c>
    </row>
    <row r="15" spans="1:10" x14ac:dyDescent="0.25">
      <c r="A15">
        <v>2</v>
      </c>
      <c r="B15" t="s">
        <v>11</v>
      </c>
      <c r="C15">
        <v>2</v>
      </c>
      <c r="D15">
        <v>141</v>
      </c>
      <c r="E15">
        <v>631</v>
      </c>
      <c r="F15">
        <v>634</v>
      </c>
      <c r="G15">
        <v>0.182642487046632</v>
      </c>
      <c r="H15">
        <v>0.181935483870967</v>
      </c>
      <c r="I15">
        <v>3.5714000000000001</v>
      </c>
      <c r="J15">
        <v>0.182288299935358</v>
      </c>
    </row>
    <row r="16" spans="1:10" x14ac:dyDescent="0.25">
      <c r="A16">
        <v>2</v>
      </c>
      <c r="B16" t="s">
        <v>12</v>
      </c>
      <c r="C16">
        <v>2</v>
      </c>
      <c r="D16">
        <v>499</v>
      </c>
      <c r="E16">
        <v>39</v>
      </c>
      <c r="F16">
        <v>253</v>
      </c>
      <c r="G16">
        <v>0.927509293680297</v>
      </c>
      <c r="H16">
        <v>0.66356382978723405</v>
      </c>
      <c r="I16">
        <v>0.8377</v>
      </c>
      <c r="J16">
        <v>0.77364341085271304</v>
      </c>
    </row>
    <row r="17" spans="1:10" x14ac:dyDescent="0.25">
      <c r="A17">
        <v>2</v>
      </c>
      <c r="B17" t="s">
        <v>10</v>
      </c>
      <c r="C17">
        <v>3</v>
      </c>
      <c r="D17">
        <v>523</v>
      </c>
      <c r="E17">
        <v>3</v>
      </c>
      <c r="F17">
        <v>1397</v>
      </c>
      <c r="G17">
        <v>0.99429657794676796</v>
      </c>
      <c r="H17">
        <v>0.272395833333333</v>
      </c>
      <c r="I17">
        <v>0.43140000000000001</v>
      </c>
      <c r="J17">
        <v>0.42763695829926401</v>
      </c>
    </row>
    <row r="18" spans="1:10" x14ac:dyDescent="0.25">
      <c r="A18">
        <v>2</v>
      </c>
      <c r="B18" t="s">
        <v>11</v>
      </c>
      <c r="C18">
        <v>3</v>
      </c>
      <c r="D18">
        <v>133</v>
      </c>
      <c r="E18">
        <v>650</v>
      </c>
      <c r="F18">
        <v>652</v>
      </c>
      <c r="G18">
        <v>0.16985951468710001</v>
      </c>
      <c r="H18">
        <v>0.16942675159235601</v>
      </c>
      <c r="I18">
        <v>3.6175000000000002</v>
      </c>
      <c r="J18">
        <v>0.16964285714285701</v>
      </c>
    </row>
    <row r="19" spans="1:10" x14ac:dyDescent="0.25">
      <c r="A19">
        <v>2</v>
      </c>
      <c r="B19" t="s">
        <v>12</v>
      </c>
      <c r="C19">
        <v>3</v>
      </c>
      <c r="D19">
        <v>361</v>
      </c>
      <c r="E19">
        <v>24</v>
      </c>
      <c r="F19">
        <v>546</v>
      </c>
      <c r="G19">
        <v>0.93766233766233698</v>
      </c>
      <c r="H19">
        <v>0.39801543550165303</v>
      </c>
      <c r="I19">
        <v>0.59809999999999997</v>
      </c>
      <c r="J19">
        <v>0.55882352941176405</v>
      </c>
    </row>
    <row r="20" spans="1:10" x14ac:dyDescent="0.25">
      <c r="A20">
        <v>3</v>
      </c>
      <c r="B20" t="s">
        <v>10</v>
      </c>
      <c r="C20">
        <v>1</v>
      </c>
      <c r="D20">
        <v>543</v>
      </c>
      <c r="E20">
        <v>3</v>
      </c>
      <c r="F20">
        <v>1014</v>
      </c>
      <c r="G20">
        <v>0.99450549450549397</v>
      </c>
      <c r="H20">
        <v>0.34874759152215801</v>
      </c>
      <c r="I20">
        <v>0.52139999999999997</v>
      </c>
      <c r="J20">
        <v>0.51640513552068401</v>
      </c>
    </row>
    <row r="21" spans="1:10" x14ac:dyDescent="0.25">
      <c r="A21">
        <v>3</v>
      </c>
      <c r="B21" t="s">
        <v>11</v>
      </c>
      <c r="C21">
        <v>1</v>
      </c>
      <c r="D21">
        <v>156</v>
      </c>
      <c r="E21">
        <v>641</v>
      </c>
      <c r="F21">
        <v>644</v>
      </c>
      <c r="G21">
        <v>0.19573400250941</v>
      </c>
      <c r="H21">
        <v>0.19500000000000001</v>
      </c>
      <c r="I21">
        <v>3.5714000000000001</v>
      </c>
      <c r="J21">
        <v>0.19536631183469</v>
      </c>
    </row>
    <row r="22" spans="1:10" x14ac:dyDescent="0.25">
      <c r="A22">
        <v>3</v>
      </c>
      <c r="B22" t="s">
        <v>12</v>
      </c>
      <c r="C22">
        <v>1</v>
      </c>
      <c r="D22">
        <v>414</v>
      </c>
      <c r="E22">
        <v>67</v>
      </c>
      <c r="F22">
        <v>534</v>
      </c>
      <c r="G22">
        <v>0.86070686070685998</v>
      </c>
      <c r="H22">
        <v>0.436708860759493</v>
      </c>
      <c r="I22">
        <v>0.67600000000000005</v>
      </c>
      <c r="J22">
        <v>0.57942617214835501</v>
      </c>
    </row>
    <row r="23" spans="1:10" x14ac:dyDescent="0.25">
      <c r="A23">
        <v>3</v>
      </c>
      <c r="B23" t="s">
        <v>10</v>
      </c>
      <c r="C23">
        <v>2</v>
      </c>
      <c r="D23">
        <v>481</v>
      </c>
      <c r="E23">
        <v>1</v>
      </c>
      <c r="F23">
        <v>1140</v>
      </c>
      <c r="G23">
        <v>0.99792531120331895</v>
      </c>
      <c r="H23">
        <v>0.29673041332510702</v>
      </c>
      <c r="I23">
        <v>0.46060000000000001</v>
      </c>
      <c r="J23">
        <v>0.45744174988112202</v>
      </c>
    </row>
    <row r="24" spans="1:10" x14ac:dyDescent="0.25">
      <c r="A24">
        <v>3</v>
      </c>
      <c r="B24" t="s">
        <v>11</v>
      </c>
      <c r="C24">
        <v>2</v>
      </c>
      <c r="D24">
        <v>121</v>
      </c>
      <c r="E24">
        <v>375</v>
      </c>
      <c r="F24">
        <v>377</v>
      </c>
      <c r="G24">
        <v>0.24395161290322501</v>
      </c>
      <c r="H24">
        <v>0.24297188755019999</v>
      </c>
      <c r="I24">
        <v>2.2231999999999998</v>
      </c>
      <c r="J24">
        <v>0.243460764587525</v>
      </c>
    </row>
    <row r="25" spans="1:10" x14ac:dyDescent="0.25">
      <c r="A25">
        <v>3</v>
      </c>
      <c r="B25" t="s">
        <v>12</v>
      </c>
      <c r="C25">
        <v>2</v>
      </c>
      <c r="D25">
        <v>395</v>
      </c>
      <c r="E25">
        <v>58</v>
      </c>
      <c r="F25">
        <v>582</v>
      </c>
      <c r="G25">
        <v>0.87196467991169901</v>
      </c>
      <c r="H25">
        <v>0.40429887410440102</v>
      </c>
      <c r="I25">
        <v>0.63549999999999995</v>
      </c>
      <c r="J25">
        <v>0.55244755244755195</v>
      </c>
    </row>
    <row r="26" spans="1:10" x14ac:dyDescent="0.25">
      <c r="A26">
        <v>3</v>
      </c>
      <c r="B26" t="s">
        <v>10</v>
      </c>
      <c r="C26">
        <v>3</v>
      </c>
      <c r="D26">
        <v>565</v>
      </c>
      <c r="E26">
        <v>2</v>
      </c>
      <c r="F26">
        <v>972</v>
      </c>
      <c r="G26">
        <v>0.99647266313932903</v>
      </c>
      <c r="H26">
        <v>0.36759921925829497</v>
      </c>
      <c r="I26">
        <v>0.54039999999999999</v>
      </c>
      <c r="J26">
        <v>0.53707224334600701</v>
      </c>
    </row>
    <row r="27" spans="1:10" x14ac:dyDescent="0.25">
      <c r="A27">
        <v>3</v>
      </c>
      <c r="B27" t="s">
        <v>11</v>
      </c>
      <c r="C27">
        <v>3</v>
      </c>
      <c r="D27">
        <v>141</v>
      </c>
      <c r="E27">
        <v>484</v>
      </c>
      <c r="F27">
        <v>486</v>
      </c>
      <c r="G27">
        <v>0.22559999999999999</v>
      </c>
      <c r="H27">
        <v>0.22488038277511899</v>
      </c>
      <c r="I27">
        <v>2.7991000000000001</v>
      </c>
      <c r="J27">
        <v>0.22523961661341799</v>
      </c>
    </row>
    <row r="28" spans="1:10" x14ac:dyDescent="0.25">
      <c r="A28">
        <v>3</v>
      </c>
      <c r="B28" t="s">
        <v>12</v>
      </c>
      <c r="C28">
        <v>3</v>
      </c>
      <c r="D28">
        <v>407</v>
      </c>
      <c r="E28">
        <v>57</v>
      </c>
      <c r="F28">
        <v>559</v>
      </c>
      <c r="G28">
        <v>0.87715517241379304</v>
      </c>
      <c r="H28">
        <v>0.42132505175983398</v>
      </c>
      <c r="I28">
        <v>0.65080000000000005</v>
      </c>
      <c r="J28">
        <v>0.56923076923076898</v>
      </c>
    </row>
    <row r="29" spans="1:10" x14ac:dyDescent="0.25">
      <c r="A29">
        <v>4</v>
      </c>
      <c r="B29" t="s">
        <v>10</v>
      </c>
      <c r="C29">
        <v>1</v>
      </c>
      <c r="D29">
        <v>495</v>
      </c>
      <c r="E29">
        <v>7</v>
      </c>
      <c r="F29">
        <v>1203</v>
      </c>
      <c r="G29">
        <v>0.98605577689242996</v>
      </c>
      <c r="H29">
        <v>0.291519434628975</v>
      </c>
      <c r="I29">
        <v>0.45779999999999998</v>
      </c>
      <c r="J29">
        <v>0.45</v>
      </c>
    </row>
    <row r="30" spans="1:10" x14ac:dyDescent="0.25">
      <c r="A30">
        <v>4</v>
      </c>
      <c r="B30" t="s">
        <v>11</v>
      </c>
      <c r="C30">
        <v>1</v>
      </c>
      <c r="D30">
        <v>150</v>
      </c>
      <c r="E30">
        <v>565</v>
      </c>
      <c r="F30">
        <v>568</v>
      </c>
      <c r="G30">
        <v>0.20979020979020899</v>
      </c>
      <c r="H30">
        <v>0.20891364902506901</v>
      </c>
      <c r="I30">
        <v>3.1490999999999998</v>
      </c>
      <c r="J30">
        <v>0.209351011863224</v>
      </c>
    </row>
    <row r="31" spans="1:10" x14ac:dyDescent="0.25">
      <c r="A31">
        <v>4</v>
      </c>
      <c r="B31" t="s">
        <v>12</v>
      </c>
      <c r="C31">
        <v>1</v>
      </c>
      <c r="D31">
        <v>332</v>
      </c>
      <c r="E31">
        <v>80</v>
      </c>
      <c r="F31">
        <v>482</v>
      </c>
      <c r="G31">
        <v>0.80582524271844602</v>
      </c>
      <c r="H31">
        <v>0.40786240786240702</v>
      </c>
      <c r="I31">
        <v>0.67430000000000001</v>
      </c>
      <c r="J31">
        <v>0.54159869494290303</v>
      </c>
    </row>
    <row r="32" spans="1:10" x14ac:dyDescent="0.25">
      <c r="A32">
        <v>4</v>
      </c>
      <c r="B32" t="s">
        <v>10</v>
      </c>
      <c r="C32">
        <v>2</v>
      </c>
      <c r="D32">
        <v>714</v>
      </c>
      <c r="E32">
        <v>3</v>
      </c>
      <c r="F32">
        <v>768</v>
      </c>
      <c r="G32">
        <v>0.99581589958159</v>
      </c>
      <c r="H32">
        <v>0.48178137651821801</v>
      </c>
      <c r="I32">
        <v>0.65400000000000003</v>
      </c>
      <c r="J32">
        <v>0.64938608458390101</v>
      </c>
    </row>
    <row r="33" spans="1:10" x14ac:dyDescent="0.25">
      <c r="A33">
        <v>4</v>
      </c>
      <c r="B33" t="s">
        <v>11</v>
      </c>
      <c r="C33">
        <v>2</v>
      </c>
      <c r="D33">
        <v>161</v>
      </c>
      <c r="E33">
        <v>535</v>
      </c>
      <c r="F33">
        <v>538</v>
      </c>
      <c r="G33">
        <v>0.231321839080459</v>
      </c>
      <c r="H33">
        <v>0.230329041487839</v>
      </c>
      <c r="I33">
        <v>3.0657999999999999</v>
      </c>
      <c r="J33">
        <v>0.23082437275985601</v>
      </c>
    </row>
    <row r="34" spans="1:10" x14ac:dyDescent="0.25">
      <c r="A34">
        <v>4</v>
      </c>
      <c r="B34" t="s">
        <v>12</v>
      </c>
      <c r="C34">
        <v>2</v>
      </c>
      <c r="D34">
        <v>446</v>
      </c>
      <c r="E34">
        <v>115</v>
      </c>
      <c r="F34">
        <v>218</v>
      </c>
      <c r="G34">
        <v>0.79500891265597096</v>
      </c>
      <c r="H34">
        <v>0.67168674698795106</v>
      </c>
      <c r="I34">
        <v>0.91859999999999997</v>
      </c>
      <c r="J34">
        <v>0.72816326530612197</v>
      </c>
    </row>
    <row r="35" spans="1:10" x14ac:dyDescent="0.25">
      <c r="A35">
        <v>4</v>
      </c>
      <c r="B35" t="s">
        <v>10</v>
      </c>
      <c r="C35">
        <v>3</v>
      </c>
      <c r="D35">
        <v>492</v>
      </c>
      <c r="E35">
        <v>5</v>
      </c>
      <c r="F35">
        <v>1210</v>
      </c>
      <c r="G35">
        <v>0.98993963782696104</v>
      </c>
      <c r="H35">
        <v>0.28907168037602798</v>
      </c>
      <c r="I35">
        <v>0.4541</v>
      </c>
      <c r="J35">
        <v>0.44747612551159599</v>
      </c>
    </row>
    <row r="36" spans="1:10" x14ac:dyDescent="0.25">
      <c r="A36">
        <v>4</v>
      </c>
      <c r="B36" t="s">
        <v>11</v>
      </c>
      <c r="C36">
        <v>3</v>
      </c>
      <c r="D36">
        <v>137</v>
      </c>
      <c r="E36">
        <v>602</v>
      </c>
      <c r="F36">
        <v>605</v>
      </c>
      <c r="G36">
        <v>0.18538565629228601</v>
      </c>
      <c r="H36">
        <v>0.184636118598382</v>
      </c>
      <c r="I36">
        <v>3.2544</v>
      </c>
      <c r="J36">
        <v>0.185010128291694</v>
      </c>
    </row>
    <row r="37" spans="1:10" x14ac:dyDescent="0.25">
      <c r="A37">
        <v>4</v>
      </c>
      <c r="B37" t="s">
        <v>12</v>
      </c>
      <c r="C37">
        <v>3</v>
      </c>
      <c r="D37">
        <v>371</v>
      </c>
      <c r="E37">
        <v>86</v>
      </c>
      <c r="F37">
        <v>397</v>
      </c>
      <c r="G37">
        <v>0.81181619256017501</v>
      </c>
      <c r="H37">
        <v>0.48307291666666602</v>
      </c>
      <c r="I37">
        <v>0.74919999999999998</v>
      </c>
      <c r="J37">
        <v>0.60571428571428498</v>
      </c>
    </row>
    <row r="38" spans="1:10" x14ac:dyDescent="0.25">
      <c r="A38">
        <v>5</v>
      </c>
      <c r="B38" t="s">
        <v>10</v>
      </c>
      <c r="C38">
        <v>1</v>
      </c>
      <c r="D38">
        <v>431</v>
      </c>
      <c r="E38">
        <v>0</v>
      </c>
      <c r="F38">
        <v>1224</v>
      </c>
      <c r="G38">
        <v>1</v>
      </c>
      <c r="H38">
        <v>0.26042296072507498</v>
      </c>
      <c r="I38">
        <v>0.4148</v>
      </c>
      <c r="J38">
        <v>0.413231064237775</v>
      </c>
    </row>
    <row r="39" spans="1:10" x14ac:dyDescent="0.25">
      <c r="A39">
        <v>5</v>
      </c>
      <c r="B39" t="s">
        <v>11</v>
      </c>
      <c r="C39">
        <v>1</v>
      </c>
      <c r="D39">
        <v>150</v>
      </c>
      <c r="E39">
        <v>722</v>
      </c>
      <c r="F39">
        <v>725</v>
      </c>
      <c r="G39">
        <v>0.17201834862385301</v>
      </c>
      <c r="H39">
        <v>0.17142857142857101</v>
      </c>
      <c r="I39">
        <v>4.0323000000000002</v>
      </c>
      <c r="J39">
        <v>0.171722953634802</v>
      </c>
    </row>
    <row r="40" spans="1:10" x14ac:dyDescent="0.25">
      <c r="A40">
        <v>5</v>
      </c>
      <c r="B40" t="s">
        <v>12</v>
      </c>
      <c r="C40">
        <v>1</v>
      </c>
      <c r="D40">
        <v>378</v>
      </c>
      <c r="E40">
        <v>97</v>
      </c>
      <c r="F40">
        <v>480</v>
      </c>
      <c r="G40">
        <v>0.79578947368421005</v>
      </c>
      <c r="H40">
        <v>0.44055944055944002</v>
      </c>
      <c r="I40">
        <v>0.71560000000000001</v>
      </c>
      <c r="J40">
        <v>0.56714178544636096</v>
      </c>
    </row>
    <row r="41" spans="1:10" x14ac:dyDescent="0.25">
      <c r="A41">
        <v>5</v>
      </c>
      <c r="B41" t="s">
        <v>10</v>
      </c>
      <c r="C41">
        <v>2</v>
      </c>
      <c r="D41">
        <v>492</v>
      </c>
      <c r="E41">
        <v>1</v>
      </c>
      <c r="F41">
        <v>1101</v>
      </c>
      <c r="G41">
        <v>0.99797160243407701</v>
      </c>
      <c r="H41">
        <v>0.30885122410546101</v>
      </c>
      <c r="I41">
        <v>0.47410000000000002</v>
      </c>
      <c r="J41">
        <v>0.47171620325982699</v>
      </c>
    </row>
    <row r="42" spans="1:10" x14ac:dyDescent="0.25">
      <c r="A42">
        <v>5</v>
      </c>
      <c r="B42" t="s">
        <v>11</v>
      </c>
      <c r="C42">
        <v>2</v>
      </c>
      <c r="D42">
        <v>127</v>
      </c>
      <c r="E42">
        <v>596</v>
      </c>
      <c r="F42">
        <v>598</v>
      </c>
      <c r="G42">
        <v>0.17565698478561501</v>
      </c>
      <c r="H42">
        <v>0.175172413793103</v>
      </c>
      <c r="I42">
        <v>3.3410000000000002</v>
      </c>
      <c r="J42">
        <v>0.175414364640883</v>
      </c>
    </row>
    <row r="43" spans="1:10" x14ac:dyDescent="0.25">
      <c r="A43">
        <v>5</v>
      </c>
      <c r="B43" t="s">
        <v>12</v>
      </c>
      <c r="C43">
        <v>2</v>
      </c>
      <c r="D43">
        <v>417</v>
      </c>
      <c r="E43">
        <v>108</v>
      </c>
      <c r="F43">
        <v>392</v>
      </c>
      <c r="G43">
        <v>0.79428571428571404</v>
      </c>
      <c r="H43">
        <v>0.51545117428924603</v>
      </c>
      <c r="I43">
        <v>0.78890000000000005</v>
      </c>
      <c r="J43">
        <v>0.62518740629685099</v>
      </c>
    </row>
    <row r="44" spans="1:10" x14ac:dyDescent="0.25">
      <c r="A44">
        <v>5</v>
      </c>
      <c r="B44" t="s">
        <v>10</v>
      </c>
      <c r="C44">
        <v>3</v>
      </c>
      <c r="D44">
        <v>536</v>
      </c>
      <c r="E44">
        <v>0</v>
      </c>
      <c r="F44">
        <v>1013</v>
      </c>
      <c r="G44">
        <v>1</v>
      </c>
      <c r="H44">
        <v>0.34602969657843702</v>
      </c>
      <c r="I44">
        <v>0.51629999999999998</v>
      </c>
      <c r="J44">
        <v>0.51414868105515499</v>
      </c>
    </row>
    <row r="45" spans="1:10" x14ac:dyDescent="0.25">
      <c r="A45">
        <v>5</v>
      </c>
      <c r="B45" t="s">
        <v>11</v>
      </c>
      <c r="C45">
        <v>3</v>
      </c>
      <c r="D45">
        <v>149</v>
      </c>
      <c r="E45">
        <v>644</v>
      </c>
      <c r="F45">
        <v>647</v>
      </c>
      <c r="G45">
        <v>0.187894073139974</v>
      </c>
      <c r="H45">
        <v>0.18718592964824099</v>
      </c>
      <c r="I45">
        <v>3.6682000000000001</v>
      </c>
      <c r="J45">
        <v>0.187539332913782</v>
      </c>
    </row>
    <row r="46" spans="1:10" x14ac:dyDescent="0.25">
      <c r="A46">
        <v>5</v>
      </c>
      <c r="B46" t="s">
        <v>12</v>
      </c>
      <c r="C46">
        <v>3</v>
      </c>
      <c r="D46">
        <v>448</v>
      </c>
      <c r="E46">
        <v>124</v>
      </c>
      <c r="F46">
        <v>314</v>
      </c>
      <c r="G46">
        <v>0.78321678321678301</v>
      </c>
      <c r="H46">
        <v>0.58792650918635103</v>
      </c>
      <c r="I46">
        <v>0.85929999999999995</v>
      </c>
      <c r="J46">
        <v>0.671664167916041</v>
      </c>
    </row>
    <row r="47" spans="1:10" x14ac:dyDescent="0.25">
      <c r="A47">
        <v>6</v>
      </c>
      <c r="B47" t="s">
        <v>10</v>
      </c>
      <c r="C47">
        <v>1</v>
      </c>
      <c r="D47">
        <v>423</v>
      </c>
      <c r="E47">
        <v>25</v>
      </c>
      <c r="F47">
        <v>956</v>
      </c>
      <c r="G47">
        <v>0.94419642857142805</v>
      </c>
      <c r="H47">
        <v>0.30674401740391499</v>
      </c>
      <c r="I47">
        <v>0.4929</v>
      </c>
      <c r="J47">
        <v>0.46305418719211799</v>
      </c>
    </row>
    <row r="48" spans="1:10" x14ac:dyDescent="0.25">
      <c r="A48">
        <v>6</v>
      </c>
      <c r="B48" t="s">
        <v>11</v>
      </c>
      <c r="C48">
        <v>1</v>
      </c>
      <c r="D48">
        <v>147</v>
      </c>
      <c r="E48">
        <v>819</v>
      </c>
      <c r="F48">
        <v>823</v>
      </c>
      <c r="G48">
        <v>0.15217391304347799</v>
      </c>
      <c r="H48">
        <v>0.151546391752577</v>
      </c>
      <c r="I48">
        <v>4.9744000000000002</v>
      </c>
      <c r="J48">
        <v>0.15185950413223101</v>
      </c>
    </row>
    <row r="49" spans="1:10" x14ac:dyDescent="0.25">
      <c r="A49">
        <v>6</v>
      </c>
      <c r="B49" t="s">
        <v>12</v>
      </c>
      <c r="C49">
        <v>1</v>
      </c>
      <c r="D49">
        <v>385</v>
      </c>
      <c r="E49">
        <v>65</v>
      </c>
      <c r="F49">
        <v>565</v>
      </c>
      <c r="G49">
        <v>0.85555555555555496</v>
      </c>
      <c r="H49">
        <v>0.40526315789473599</v>
      </c>
      <c r="I49">
        <v>0.64480000000000004</v>
      </c>
      <c r="J49">
        <v>0.54999999999999905</v>
      </c>
    </row>
    <row r="50" spans="1:10" x14ac:dyDescent="0.25">
      <c r="A50">
        <v>6</v>
      </c>
      <c r="B50" t="s">
        <v>10</v>
      </c>
      <c r="C50">
        <v>2</v>
      </c>
      <c r="D50">
        <v>476</v>
      </c>
      <c r="E50">
        <v>20</v>
      </c>
      <c r="F50">
        <v>856</v>
      </c>
      <c r="G50">
        <v>0.95967741935483797</v>
      </c>
      <c r="H50">
        <v>0.35735735735735702</v>
      </c>
      <c r="I50">
        <v>0.54430000000000001</v>
      </c>
      <c r="J50">
        <v>0.52078774617067802</v>
      </c>
    </row>
    <row r="51" spans="1:10" x14ac:dyDescent="0.25">
      <c r="A51">
        <v>6</v>
      </c>
      <c r="B51" t="s">
        <v>11</v>
      </c>
      <c r="C51">
        <v>2</v>
      </c>
      <c r="D51">
        <v>127</v>
      </c>
      <c r="E51">
        <v>460</v>
      </c>
      <c r="F51">
        <v>462</v>
      </c>
      <c r="G51">
        <v>0.216354344122657</v>
      </c>
      <c r="H51">
        <v>0.21561969439728301</v>
      </c>
      <c r="I51">
        <v>3.0205000000000002</v>
      </c>
      <c r="J51">
        <v>0.21598639455782301</v>
      </c>
    </row>
    <row r="52" spans="1:10" x14ac:dyDescent="0.25">
      <c r="A52">
        <v>6</v>
      </c>
      <c r="B52" t="s">
        <v>12</v>
      </c>
      <c r="C52">
        <v>2</v>
      </c>
      <c r="D52">
        <v>417</v>
      </c>
      <c r="E52">
        <v>64</v>
      </c>
      <c r="F52">
        <v>501</v>
      </c>
      <c r="G52">
        <v>0.86694386694386605</v>
      </c>
      <c r="H52">
        <v>0.454248366013071</v>
      </c>
      <c r="I52">
        <v>0.69040000000000001</v>
      </c>
      <c r="J52">
        <v>0.596140100071479</v>
      </c>
    </row>
    <row r="53" spans="1:10" x14ac:dyDescent="0.25">
      <c r="A53">
        <v>6</v>
      </c>
      <c r="B53" t="s">
        <v>10</v>
      </c>
      <c r="C53">
        <v>3</v>
      </c>
      <c r="D53">
        <v>454</v>
      </c>
      <c r="E53">
        <v>15</v>
      </c>
      <c r="F53">
        <v>904</v>
      </c>
      <c r="G53">
        <v>0.96801705756929601</v>
      </c>
      <c r="H53">
        <v>0.33431516936671501</v>
      </c>
      <c r="I53">
        <v>0.51580000000000004</v>
      </c>
      <c r="J53">
        <v>0.49698960043787599</v>
      </c>
    </row>
    <row r="54" spans="1:10" x14ac:dyDescent="0.25">
      <c r="A54">
        <v>6</v>
      </c>
      <c r="B54" t="s">
        <v>11</v>
      </c>
      <c r="C54">
        <v>3</v>
      </c>
      <c r="D54">
        <v>123</v>
      </c>
      <c r="E54">
        <v>666</v>
      </c>
      <c r="F54">
        <v>669</v>
      </c>
      <c r="G54">
        <v>0.155893536121673</v>
      </c>
      <c r="H54">
        <v>0.15530303030303</v>
      </c>
      <c r="I54">
        <v>4.0614999999999997</v>
      </c>
      <c r="J54">
        <v>0.15559772296015101</v>
      </c>
    </row>
    <row r="55" spans="1:10" x14ac:dyDescent="0.25">
      <c r="A55">
        <v>6</v>
      </c>
      <c r="B55" t="s">
        <v>12</v>
      </c>
      <c r="C55">
        <v>3</v>
      </c>
      <c r="D55">
        <v>393</v>
      </c>
      <c r="E55">
        <v>62</v>
      </c>
      <c r="F55">
        <v>552</v>
      </c>
      <c r="G55">
        <v>0.863736263736263</v>
      </c>
      <c r="H55">
        <v>0.41587301587301501</v>
      </c>
      <c r="I55">
        <v>0.65190000000000003</v>
      </c>
      <c r="J55">
        <v>0.56142857142857105</v>
      </c>
    </row>
    <row r="56" spans="1:10" x14ac:dyDescent="0.25">
      <c r="A56">
        <v>7</v>
      </c>
      <c r="B56" t="s">
        <v>10</v>
      </c>
      <c r="C56">
        <v>1</v>
      </c>
      <c r="D56">
        <v>753</v>
      </c>
      <c r="E56">
        <v>4</v>
      </c>
      <c r="F56">
        <v>948</v>
      </c>
      <c r="G56">
        <v>0.99471598414795204</v>
      </c>
      <c r="H56">
        <v>0.44268077601410899</v>
      </c>
      <c r="I56">
        <v>0.61709999999999998</v>
      </c>
      <c r="J56">
        <v>0.61269324654190305</v>
      </c>
    </row>
    <row r="57" spans="1:10" x14ac:dyDescent="0.25">
      <c r="A57">
        <v>7</v>
      </c>
      <c r="B57" t="s">
        <v>11</v>
      </c>
      <c r="C57">
        <v>1</v>
      </c>
      <c r="D57">
        <v>152</v>
      </c>
      <c r="E57">
        <v>814</v>
      </c>
      <c r="F57">
        <v>817</v>
      </c>
      <c r="G57">
        <v>0.15734989648033099</v>
      </c>
      <c r="H57">
        <v>0.15686274509803899</v>
      </c>
      <c r="I57">
        <v>4.3067000000000002</v>
      </c>
      <c r="J57">
        <v>0.15710594315245399</v>
      </c>
    </row>
    <row r="58" spans="1:10" x14ac:dyDescent="0.25">
      <c r="A58">
        <v>7</v>
      </c>
      <c r="B58" t="s">
        <v>12</v>
      </c>
      <c r="C58">
        <v>1</v>
      </c>
      <c r="D58">
        <v>221</v>
      </c>
      <c r="E58">
        <v>41</v>
      </c>
      <c r="F58">
        <v>1036</v>
      </c>
      <c r="G58">
        <v>0.84351145038167896</v>
      </c>
      <c r="H58">
        <v>0.175815433571996</v>
      </c>
      <c r="I58">
        <v>0.34820000000000001</v>
      </c>
      <c r="J58">
        <v>0.29098090849242902</v>
      </c>
    </row>
    <row r="59" spans="1:10" x14ac:dyDescent="0.25">
      <c r="A59">
        <v>7</v>
      </c>
      <c r="B59" t="s">
        <v>10</v>
      </c>
      <c r="C59">
        <v>2</v>
      </c>
      <c r="D59">
        <v>591</v>
      </c>
      <c r="E59">
        <v>5</v>
      </c>
      <c r="F59">
        <v>1271</v>
      </c>
      <c r="G59">
        <v>0.99161073825503299</v>
      </c>
      <c r="H59">
        <v>0.31740064446831301</v>
      </c>
      <c r="I59">
        <v>0.48620000000000002</v>
      </c>
      <c r="J59">
        <v>0.48087876322213102</v>
      </c>
    </row>
    <row r="60" spans="1:10" x14ac:dyDescent="0.25">
      <c r="A60">
        <v>7</v>
      </c>
      <c r="B60" t="s">
        <v>11</v>
      </c>
      <c r="C60">
        <v>2</v>
      </c>
      <c r="D60">
        <v>134</v>
      </c>
      <c r="E60">
        <v>744</v>
      </c>
      <c r="F60">
        <v>746</v>
      </c>
      <c r="G60">
        <v>0.15261958997722</v>
      </c>
      <c r="H60">
        <v>0.152272727272727</v>
      </c>
      <c r="I60">
        <v>3.9110999999999998</v>
      </c>
      <c r="J60">
        <v>0.15244596131968099</v>
      </c>
    </row>
    <row r="61" spans="1:10" x14ac:dyDescent="0.25">
      <c r="A61">
        <v>7</v>
      </c>
      <c r="B61" t="s">
        <v>12</v>
      </c>
      <c r="C61">
        <v>2</v>
      </c>
      <c r="D61">
        <v>482</v>
      </c>
      <c r="E61">
        <v>89</v>
      </c>
      <c r="F61">
        <v>466</v>
      </c>
      <c r="G61">
        <v>0.84413309982486795</v>
      </c>
      <c r="H61">
        <v>0.50843881856539996</v>
      </c>
      <c r="I61">
        <v>0.75429999999999997</v>
      </c>
      <c r="J61">
        <v>0.63462804476629298</v>
      </c>
    </row>
    <row r="62" spans="1:10" x14ac:dyDescent="0.25">
      <c r="A62">
        <v>7</v>
      </c>
      <c r="B62" t="s">
        <v>10</v>
      </c>
      <c r="C62">
        <v>3</v>
      </c>
      <c r="D62">
        <v>588</v>
      </c>
      <c r="E62">
        <v>4</v>
      </c>
      <c r="F62">
        <v>1278</v>
      </c>
      <c r="G62">
        <v>0.99324324324324298</v>
      </c>
      <c r="H62">
        <v>0.31511254019292601</v>
      </c>
      <c r="I62">
        <v>0.4829</v>
      </c>
      <c r="J62">
        <v>0.47843775427176499</v>
      </c>
    </row>
    <row r="63" spans="1:10" x14ac:dyDescent="0.25">
      <c r="A63">
        <v>7</v>
      </c>
      <c r="B63" t="s">
        <v>11</v>
      </c>
      <c r="C63">
        <v>3</v>
      </c>
      <c r="D63">
        <v>137</v>
      </c>
      <c r="E63">
        <v>851</v>
      </c>
      <c r="F63">
        <v>853</v>
      </c>
      <c r="G63">
        <v>0.13866396761133601</v>
      </c>
      <c r="H63">
        <v>0.138383838383838</v>
      </c>
      <c r="I63">
        <v>4.4000000000000004</v>
      </c>
      <c r="J63">
        <v>0.13852376137512601</v>
      </c>
    </row>
    <row r="64" spans="1:10" x14ac:dyDescent="0.25">
      <c r="A64">
        <v>7</v>
      </c>
      <c r="B64" t="s">
        <v>12</v>
      </c>
      <c r="C64">
        <v>3</v>
      </c>
      <c r="D64">
        <v>474</v>
      </c>
      <c r="E64">
        <v>89</v>
      </c>
      <c r="F64">
        <v>482</v>
      </c>
      <c r="G64">
        <v>0.84191829484902303</v>
      </c>
      <c r="H64">
        <v>0.495815899581589</v>
      </c>
      <c r="I64">
        <v>0.74380000000000002</v>
      </c>
      <c r="J64">
        <v>0.62409479921000599</v>
      </c>
    </row>
    <row r="65" spans="1:10" x14ac:dyDescent="0.25">
      <c r="A65">
        <v>8</v>
      </c>
      <c r="B65" t="s">
        <v>10</v>
      </c>
      <c r="C65">
        <v>1</v>
      </c>
      <c r="D65">
        <v>507</v>
      </c>
      <c r="E65">
        <v>5</v>
      </c>
      <c r="F65">
        <v>1049</v>
      </c>
      <c r="G65">
        <v>0.990234375</v>
      </c>
      <c r="H65">
        <v>0.32583547557840598</v>
      </c>
      <c r="I65">
        <v>0.49659999999999999</v>
      </c>
      <c r="J65">
        <v>0.490328820116054</v>
      </c>
    </row>
    <row r="66" spans="1:10" x14ac:dyDescent="0.25">
      <c r="A66">
        <v>8</v>
      </c>
      <c r="B66" t="s">
        <v>11</v>
      </c>
      <c r="C66">
        <v>1</v>
      </c>
      <c r="D66">
        <v>129</v>
      </c>
      <c r="E66">
        <v>1049</v>
      </c>
      <c r="F66">
        <v>1052</v>
      </c>
      <c r="G66">
        <v>0.109507640067911</v>
      </c>
      <c r="H66">
        <v>0.109229466553767</v>
      </c>
      <c r="I66">
        <v>4.8601000000000001</v>
      </c>
      <c r="J66">
        <v>0.10936837643069</v>
      </c>
    </row>
    <row r="67" spans="1:10" x14ac:dyDescent="0.25">
      <c r="A67">
        <v>8</v>
      </c>
      <c r="B67" t="s">
        <v>12</v>
      </c>
      <c r="C67">
        <v>1</v>
      </c>
      <c r="D67">
        <v>448</v>
      </c>
      <c r="E67">
        <v>69</v>
      </c>
      <c r="F67">
        <v>687</v>
      </c>
      <c r="G67">
        <v>0.86653771760154696</v>
      </c>
      <c r="H67">
        <v>0.39471365638766498</v>
      </c>
      <c r="I67">
        <v>0.62760000000000005</v>
      </c>
      <c r="J67">
        <v>0.54237288135593198</v>
      </c>
    </row>
    <row r="68" spans="1:10" x14ac:dyDescent="0.25">
      <c r="A68">
        <v>8</v>
      </c>
      <c r="B68" t="s">
        <v>10</v>
      </c>
      <c r="C68">
        <v>2</v>
      </c>
      <c r="D68">
        <v>383</v>
      </c>
      <c r="E68">
        <v>3</v>
      </c>
      <c r="F68">
        <v>1300</v>
      </c>
      <c r="G68">
        <v>0.99222797927461104</v>
      </c>
      <c r="H68">
        <v>0.22756981580510899</v>
      </c>
      <c r="I68">
        <v>0.37390000000000001</v>
      </c>
      <c r="J68">
        <v>0.37022716288061802</v>
      </c>
    </row>
    <row r="69" spans="1:10" x14ac:dyDescent="0.25">
      <c r="A69">
        <v>8</v>
      </c>
      <c r="B69" t="s">
        <v>11</v>
      </c>
      <c r="C69">
        <v>2</v>
      </c>
      <c r="D69">
        <v>155</v>
      </c>
      <c r="E69">
        <v>1011</v>
      </c>
      <c r="F69">
        <v>1013</v>
      </c>
      <c r="G69">
        <v>0.13293310463121699</v>
      </c>
      <c r="H69">
        <v>0.13270547945205399</v>
      </c>
      <c r="I69">
        <v>4.8066000000000004</v>
      </c>
      <c r="J69">
        <v>0.132819194515852</v>
      </c>
    </row>
    <row r="70" spans="1:10" x14ac:dyDescent="0.25">
      <c r="A70">
        <v>8</v>
      </c>
      <c r="B70" t="s">
        <v>12</v>
      </c>
      <c r="C70">
        <v>2</v>
      </c>
      <c r="D70">
        <v>424</v>
      </c>
      <c r="E70">
        <v>57</v>
      </c>
      <c r="F70">
        <v>746</v>
      </c>
      <c r="G70">
        <v>0.88149688149688099</v>
      </c>
      <c r="H70">
        <v>0.36239316239316199</v>
      </c>
      <c r="I70">
        <v>0.58520000000000005</v>
      </c>
      <c r="J70">
        <v>0.51362810417928495</v>
      </c>
    </row>
    <row r="71" spans="1:10" x14ac:dyDescent="0.25">
      <c r="A71">
        <v>8</v>
      </c>
      <c r="B71" t="s">
        <v>10</v>
      </c>
      <c r="C71">
        <v>3</v>
      </c>
      <c r="D71">
        <v>528</v>
      </c>
      <c r="E71">
        <v>3</v>
      </c>
      <c r="F71">
        <v>1009</v>
      </c>
      <c r="G71">
        <v>0.99435028248587498</v>
      </c>
      <c r="H71">
        <v>0.34352635003253001</v>
      </c>
      <c r="I71">
        <v>0.51500000000000001</v>
      </c>
      <c r="J71">
        <v>0.51063829787234005</v>
      </c>
    </row>
    <row r="72" spans="1:10" x14ac:dyDescent="0.25">
      <c r="A72">
        <v>8</v>
      </c>
      <c r="B72" t="s">
        <v>11</v>
      </c>
      <c r="C72">
        <v>3</v>
      </c>
      <c r="D72">
        <v>139</v>
      </c>
      <c r="E72">
        <v>895</v>
      </c>
      <c r="F72">
        <v>899</v>
      </c>
      <c r="G72">
        <v>0.134429400386847</v>
      </c>
      <c r="H72">
        <v>0.13391136801541401</v>
      </c>
      <c r="I72">
        <v>4.2716000000000003</v>
      </c>
      <c r="J72">
        <v>0.13416988416988401</v>
      </c>
    </row>
    <row r="73" spans="1:10" x14ac:dyDescent="0.25">
      <c r="A73">
        <v>8</v>
      </c>
      <c r="B73" t="s">
        <v>12</v>
      </c>
      <c r="C73">
        <v>3</v>
      </c>
      <c r="D73">
        <v>467</v>
      </c>
      <c r="E73">
        <v>64</v>
      </c>
      <c r="F73">
        <v>653</v>
      </c>
      <c r="G73">
        <v>0.87947269303201503</v>
      </c>
      <c r="H73">
        <v>0.41696428571428501</v>
      </c>
      <c r="I73">
        <v>0.64570000000000005</v>
      </c>
      <c r="J73">
        <v>0.565717746820109</v>
      </c>
    </row>
    <row r="74" spans="1:10" x14ac:dyDescent="0.25">
      <c r="A74">
        <v>9</v>
      </c>
      <c r="B74" t="s">
        <v>10</v>
      </c>
      <c r="C74">
        <v>1</v>
      </c>
      <c r="D74">
        <v>557</v>
      </c>
      <c r="E74">
        <v>3</v>
      </c>
      <c r="F74">
        <v>1095</v>
      </c>
      <c r="G74">
        <v>0.99464285714285705</v>
      </c>
      <c r="H74">
        <v>0.33716707021791698</v>
      </c>
      <c r="I74">
        <v>0.50770000000000004</v>
      </c>
      <c r="J74">
        <v>0.50361663652802902</v>
      </c>
    </row>
    <row r="75" spans="1:10" x14ac:dyDescent="0.25">
      <c r="A75">
        <v>9</v>
      </c>
      <c r="B75" t="s">
        <v>11</v>
      </c>
      <c r="C75">
        <v>1</v>
      </c>
      <c r="D75">
        <v>143</v>
      </c>
      <c r="E75">
        <v>678</v>
      </c>
      <c r="F75">
        <v>681</v>
      </c>
      <c r="G75">
        <v>0.17417783191230199</v>
      </c>
      <c r="H75">
        <v>0.17354368932038799</v>
      </c>
      <c r="I75">
        <v>3.0977000000000001</v>
      </c>
      <c r="J75">
        <v>0.17386018237081999</v>
      </c>
    </row>
    <row r="76" spans="1:10" x14ac:dyDescent="0.25">
      <c r="A76">
        <v>9</v>
      </c>
      <c r="B76" t="s">
        <v>12</v>
      </c>
      <c r="C76">
        <v>1</v>
      </c>
      <c r="D76">
        <v>375</v>
      </c>
      <c r="E76">
        <v>40</v>
      </c>
      <c r="F76">
        <v>609</v>
      </c>
      <c r="G76">
        <v>0.90361445783132499</v>
      </c>
      <c r="H76">
        <v>0.38109756097560898</v>
      </c>
      <c r="I76">
        <v>0.59630000000000005</v>
      </c>
      <c r="J76">
        <v>0.53609721229449603</v>
      </c>
    </row>
    <row r="77" spans="1:10" x14ac:dyDescent="0.25">
      <c r="A77">
        <v>9</v>
      </c>
      <c r="B77" t="s">
        <v>10</v>
      </c>
      <c r="C77">
        <v>2</v>
      </c>
      <c r="D77">
        <v>532</v>
      </c>
      <c r="E77">
        <v>3</v>
      </c>
      <c r="F77">
        <v>1144</v>
      </c>
      <c r="G77">
        <v>0.99439252336448603</v>
      </c>
      <c r="H77">
        <v>0.31742243436754097</v>
      </c>
      <c r="I77">
        <v>0.48599999999999999</v>
      </c>
      <c r="J77">
        <v>0.48123021257349602</v>
      </c>
    </row>
    <row r="78" spans="1:10" x14ac:dyDescent="0.25">
      <c r="A78">
        <v>9</v>
      </c>
      <c r="B78" t="s">
        <v>11</v>
      </c>
      <c r="C78">
        <v>2</v>
      </c>
      <c r="D78">
        <v>176</v>
      </c>
      <c r="E78">
        <v>786</v>
      </c>
      <c r="F78">
        <v>788</v>
      </c>
      <c r="G78">
        <v>0.18295218295218199</v>
      </c>
      <c r="H78">
        <v>0.182572614107883</v>
      </c>
      <c r="I78">
        <v>3.6240999999999999</v>
      </c>
      <c r="J78">
        <v>0.18276220145378999</v>
      </c>
    </row>
    <row r="79" spans="1:10" x14ac:dyDescent="0.25">
      <c r="A79">
        <v>9</v>
      </c>
      <c r="B79" t="s">
        <v>12</v>
      </c>
      <c r="C79">
        <v>2</v>
      </c>
      <c r="D79">
        <v>372</v>
      </c>
      <c r="E79">
        <v>32</v>
      </c>
      <c r="F79">
        <v>623</v>
      </c>
      <c r="G79">
        <v>0.92079207920791994</v>
      </c>
      <c r="H79">
        <v>0.37386934673366801</v>
      </c>
      <c r="I79">
        <v>0.5806</v>
      </c>
      <c r="J79">
        <v>0.53180843459614002</v>
      </c>
    </row>
    <row r="80" spans="1:10" x14ac:dyDescent="0.25">
      <c r="A80">
        <v>9</v>
      </c>
      <c r="B80" t="s">
        <v>10</v>
      </c>
      <c r="C80">
        <v>3</v>
      </c>
      <c r="D80">
        <v>507</v>
      </c>
      <c r="E80">
        <v>3</v>
      </c>
      <c r="F80">
        <v>1194</v>
      </c>
      <c r="G80">
        <v>0.994117647058823</v>
      </c>
      <c r="H80">
        <v>0.29805996472663099</v>
      </c>
      <c r="I80">
        <v>0.46339999999999998</v>
      </c>
      <c r="J80">
        <v>0.45861601085481601</v>
      </c>
    </row>
    <row r="81" spans="1:10" x14ac:dyDescent="0.25">
      <c r="A81">
        <v>9</v>
      </c>
      <c r="B81" t="s">
        <v>11</v>
      </c>
      <c r="C81">
        <v>3</v>
      </c>
      <c r="D81">
        <v>147</v>
      </c>
      <c r="E81">
        <v>853</v>
      </c>
      <c r="F81">
        <v>856</v>
      </c>
      <c r="G81">
        <v>0.14699999999999999</v>
      </c>
      <c r="H81">
        <v>0.14656031904287101</v>
      </c>
      <c r="I81">
        <v>3.7707000000000002</v>
      </c>
      <c r="J81">
        <v>0.14677983025461799</v>
      </c>
    </row>
    <row r="82" spans="1:10" x14ac:dyDescent="0.25">
      <c r="A82">
        <v>9</v>
      </c>
      <c r="B82" t="s">
        <v>12</v>
      </c>
      <c r="C82">
        <v>3</v>
      </c>
      <c r="D82">
        <v>344</v>
      </c>
      <c r="E82">
        <v>35</v>
      </c>
      <c r="F82">
        <v>676</v>
      </c>
      <c r="G82">
        <v>0.90765171503957698</v>
      </c>
      <c r="H82">
        <v>0.337254901960784</v>
      </c>
      <c r="I82">
        <v>0.54490000000000005</v>
      </c>
      <c r="J82">
        <v>0.49177984274481701</v>
      </c>
    </row>
    <row r="83" spans="1:10" x14ac:dyDescent="0.25">
      <c r="A83">
        <v>10</v>
      </c>
      <c r="B83" t="s">
        <v>10</v>
      </c>
      <c r="C83">
        <v>1</v>
      </c>
      <c r="D83">
        <v>518</v>
      </c>
      <c r="E83">
        <v>13</v>
      </c>
      <c r="F83">
        <v>976</v>
      </c>
      <c r="G83">
        <v>0.97551789077212803</v>
      </c>
      <c r="H83">
        <v>0.34672021419009302</v>
      </c>
      <c r="I83">
        <v>0.52659999999999996</v>
      </c>
      <c r="J83">
        <v>0.51160493827160503</v>
      </c>
    </row>
    <row r="84" spans="1:10" x14ac:dyDescent="0.25">
      <c r="A84">
        <v>10</v>
      </c>
      <c r="B84" t="s">
        <v>11</v>
      </c>
      <c r="C84">
        <v>1</v>
      </c>
      <c r="D84">
        <v>204</v>
      </c>
      <c r="E84">
        <v>783</v>
      </c>
      <c r="F84">
        <v>787</v>
      </c>
      <c r="G84">
        <v>0.20668693009118499</v>
      </c>
      <c r="H84">
        <v>0.20585267406659899</v>
      </c>
      <c r="I84">
        <v>4.0121000000000002</v>
      </c>
      <c r="J84">
        <v>0.206268958543983</v>
      </c>
    </row>
    <row r="85" spans="1:10" x14ac:dyDescent="0.25">
      <c r="A85">
        <v>10</v>
      </c>
      <c r="B85" t="s">
        <v>12</v>
      </c>
      <c r="C85">
        <v>1</v>
      </c>
      <c r="D85">
        <v>411</v>
      </c>
      <c r="E85">
        <v>49</v>
      </c>
      <c r="F85">
        <v>439</v>
      </c>
      <c r="G85">
        <v>0.89347826086956506</v>
      </c>
      <c r="H85">
        <v>0.48352941176470499</v>
      </c>
      <c r="I85">
        <v>0.70430000000000004</v>
      </c>
      <c r="J85">
        <v>0.62748091603053402</v>
      </c>
    </row>
    <row r="86" spans="1:10" x14ac:dyDescent="0.25">
      <c r="A86">
        <v>10</v>
      </c>
      <c r="B86" t="s">
        <v>10</v>
      </c>
      <c r="C86">
        <v>2</v>
      </c>
      <c r="D86">
        <v>578</v>
      </c>
      <c r="E86">
        <v>10</v>
      </c>
      <c r="F86">
        <v>859</v>
      </c>
      <c r="G86">
        <v>0.98299319727891099</v>
      </c>
      <c r="H86">
        <v>0.40222686151704901</v>
      </c>
      <c r="I86">
        <v>0.58279999999999998</v>
      </c>
      <c r="J86">
        <v>0.57086419753086404</v>
      </c>
    </row>
    <row r="87" spans="1:10" x14ac:dyDescent="0.25">
      <c r="A87">
        <v>10</v>
      </c>
      <c r="B87" t="s">
        <v>11</v>
      </c>
      <c r="C87">
        <v>2</v>
      </c>
      <c r="D87">
        <v>153</v>
      </c>
      <c r="E87">
        <v>533</v>
      </c>
      <c r="F87">
        <v>536</v>
      </c>
      <c r="G87">
        <v>0.22303206997084499</v>
      </c>
      <c r="H87">
        <v>0.22206095791001401</v>
      </c>
      <c r="I87">
        <v>2.7894999999999999</v>
      </c>
      <c r="J87">
        <v>0.22254545454545399</v>
      </c>
    </row>
    <row r="88" spans="1:10" x14ac:dyDescent="0.25">
      <c r="A88">
        <v>10</v>
      </c>
      <c r="B88" t="s">
        <v>12</v>
      </c>
      <c r="C88">
        <v>2</v>
      </c>
      <c r="D88">
        <v>424</v>
      </c>
      <c r="E88">
        <v>47</v>
      </c>
      <c r="F88">
        <v>415</v>
      </c>
      <c r="G88">
        <v>0.90021231422505299</v>
      </c>
      <c r="H88">
        <v>0.50536352800953499</v>
      </c>
      <c r="I88">
        <v>0.72099999999999997</v>
      </c>
      <c r="J88">
        <v>0.64732824427480895</v>
      </c>
    </row>
    <row r="89" spans="1:10" x14ac:dyDescent="0.25">
      <c r="A89">
        <v>10</v>
      </c>
      <c r="B89" t="s">
        <v>10</v>
      </c>
      <c r="C89">
        <v>3</v>
      </c>
      <c r="D89">
        <v>549</v>
      </c>
      <c r="E89">
        <v>13</v>
      </c>
      <c r="F89">
        <v>914</v>
      </c>
      <c r="G89">
        <v>0.97686832740213503</v>
      </c>
      <c r="H89">
        <v>0.37525632262474301</v>
      </c>
      <c r="I89">
        <v>0.55720000000000003</v>
      </c>
      <c r="J89">
        <v>0.54222222222222205</v>
      </c>
    </row>
    <row r="90" spans="1:10" x14ac:dyDescent="0.25">
      <c r="A90">
        <v>10</v>
      </c>
      <c r="B90" t="s">
        <v>11</v>
      </c>
      <c r="C90">
        <v>3</v>
      </c>
      <c r="D90">
        <v>134</v>
      </c>
      <c r="E90">
        <v>577</v>
      </c>
      <c r="F90">
        <v>578</v>
      </c>
      <c r="G90">
        <v>0.188466947960618</v>
      </c>
      <c r="H90">
        <v>0.188202247191011</v>
      </c>
      <c r="I90">
        <v>2.8826000000000001</v>
      </c>
      <c r="J90">
        <v>0.188334504567814</v>
      </c>
    </row>
    <row r="91" spans="1:10" x14ac:dyDescent="0.25">
      <c r="A91">
        <v>10</v>
      </c>
      <c r="B91" t="s">
        <v>12</v>
      </c>
      <c r="C91">
        <v>3</v>
      </c>
      <c r="D91">
        <v>325</v>
      </c>
      <c r="E91">
        <v>36</v>
      </c>
      <c r="F91">
        <v>623</v>
      </c>
      <c r="G91">
        <v>0.90027700831024904</v>
      </c>
      <c r="H91">
        <v>0.34282700421940898</v>
      </c>
      <c r="I91">
        <v>0.55489999999999995</v>
      </c>
      <c r="J91">
        <v>0.49656226126814301</v>
      </c>
    </row>
    <row r="92" spans="1:10" x14ac:dyDescent="0.25">
      <c r="A92">
        <v>11</v>
      </c>
      <c r="B92" t="s">
        <v>10</v>
      </c>
      <c r="C92">
        <v>1</v>
      </c>
      <c r="D92">
        <v>550</v>
      </c>
      <c r="E92">
        <v>1</v>
      </c>
      <c r="F92">
        <v>1037</v>
      </c>
      <c r="G92">
        <v>0.998185117967332</v>
      </c>
      <c r="H92">
        <v>0.34656584751102698</v>
      </c>
      <c r="I92">
        <v>0.51680000000000004</v>
      </c>
      <c r="J92">
        <v>0.51449953227315204</v>
      </c>
    </row>
    <row r="93" spans="1:10" x14ac:dyDescent="0.25">
      <c r="A93">
        <v>11</v>
      </c>
      <c r="B93" t="s">
        <v>11</v>
      </c>
      <c r="C93">
        <v>1</v>
      </c>
      <c r="D93">
        <v>149</v>
      </c>
      <c r="E93">
        <v>652</v>
      </c>
      <c r="F93">
        <v>655</v>
      </c>
      <c r="G93">
        <v>0.18601747815230901</v>
      </c>
      <c r="H93">
        <v>0.18532338308457699</v>
      </c>
      <c r="I93">
        <v>3.3639999999999999</v>
      </c>
      <c r="J93">
        <v>0.185669781931464</v>
      </c>
    </row>
    <row r="94" spans="1:10" x14ac:dyDescent="0.25">
      <c r="A94">
        <v>11</v>
      </c>
      <c r="B94" t="s">
        <v>12</v>
      </c>
      <c r="C94">
        <v>1</v>
      </c>
      <c r="D94">
        <v>398</v>
      </c>
      <c r="E94">
        <v>75</v>
      </c>
      <c r="F94">
        <v>527</v>
      </c>
      <c r="G94">
        <v>0.84143763213530598</v>
      </c>
      <c r="H94">
        <v>0.43027027027026998</v>
      </c>
      <c r="I94">
        <v>0.67859999999999998</v>
      </c>
      <c r="J94">
        <v>0.569384835479256</v>
      </c>
    </row>
    <row r="95" spans="1:10" x14ac:dyDescent="0.25">
      <c r="A95">
        <v>11</v>
      </c>
      <c r="B95" t="s">
        <v>10</v>
      </c>
      <c r="C95">
        <v>2</v>
      </c>
      <c r="D95">
        <v>515</v>
      </c>
      <c r="E95">
        <v>0</v>
      </c>
      <c r="F95">
        <v>1107</v>
      </c>
      <c r="G95">
        <v>1</v>
      </c>
      <c r="H95">
        <v>0.31750924784216999</v>
      </c>
      <c r="I95">
        <v>0.48409999999999997</v>
      </c>
      <c r="J95">
        <v>0.481984089845577</v>
      </c>
    </row>
    <row r="96" spans="1:10" x14ac:dyDescent="0.25">
      <c r="A96">
        <v>11</v>
      </c>
      <c r="B96" t="s">
        <v>11</v>
      </c>
      <c r="C96">
        <v>2</v>
      </c>
      <c r="D96">
        <v>151</v>
      </c>
      <c r="E96">
        <v>556</v>
      </c>
      <c r="F96">
        <v>558</v>
      </c>
      <c r="G96">
        <v>0.21357850070721299</v>
      </c>
      <c r="H96">
        <v>0.21297602256699499</v>
      </c>
      <c r="I96">
        <v>2.9664999999999999</v>
      </c>
      <c r="J96">
        <v>0.21327683615819201</v>
      </c>
    </row>
    <row r="97" spans="1:10" x14ac:dyDescent="0.25">
      <c r="A97">
        <v>11</v>
      </c>
      <c r="B97" t="s">
        <v>12</v>
      </c>
      <c r="C97">
        <v>2</v>
      </c>
      <c r="D97">
        <v>401</v>
      </c>
      <c r="E97">
        <v>78</v>
      </c>
      <c r="F97">
        <v>518</v>
      </c>
      <c r="G97">
        <v>0.83716075156576197</v>
      </c>
      <c r="H97">
        <v>0.43634385201305698</v>
      </c>
      <c r="I97">
        <v>0.68710000000000004</v>
      </c>
      <c r="J97">
        <v>0.57367668097281799</v>
      </c>
    </row>
    <row r="98" spans="1:10" x14ac:dyDescent="0.25">
      <c r="A98">
        <v>11</v>
      </c>
      <c r="B98" t="s">
        <v>10</v>
      </c>
      <c r="C98">
        <v>3</v>
      </c>
      <c r="D98">
        <v>525</v>
      </c>
      <c r="E98">
        <v>1</v>
      </c>
      <c r="F98">
        <v>1086</v>
      </c>
      <c r="G98">
        <v>0.99809885931558895</v>
      </c>
      <c r="H98">
        <v>0.325884543761638</v>
      </c>
      <c r="I98">
        <v>0.49440000000000001</v>
      </c>
      <c r="J98">
        <v>0.491343004211511</v>
      </c>
    </row>
    <row r="99" spans="1:10" x14ac:dyDescent="0.25">
      <c r="A99">
        <v>11</v>
      </c>
      <c r="B99" t="s">
        <v>11</v>
      </c>
      <c r="C99">
        <v>3</v>
      </c>
      <c r="D99">
        <v>140</v>
      </c>
      <c r="E99">
        <v>613</v>
      </c>
      <c r="F99">
        <v>616</v>
      </c>
      <c r="G99">
        <v>0.18592297476759601</v>
      </c>
      <c r="H99">
        <v>0.18518518518518501</v>
      </c>
      <c r="I99">
        <v>3.1631999999999998</v>
      </c>
      <c r="J99">
        <v>0.18555334658714301</v>
      </c>
    </row>
    <row r="100" spans="1:10" x14ac:dyDescent="0.25">
      <c r="A100">
        <v>11</v>
      </c>
      <c r="B100" t="s">
        <v>12</v>
      </c>
      <c r="C100">
        <v>3</v>
      </c>
      <c r="D100">
        <v>408</v>
      </c>
      <c r="E100">
        <v>81</v>
      </c>
      <c r="F100">
        <v>500</v>
      </c>
      <c r="G100">
        <v>0.83435582822085796</v>
      </c>
      <c r="H100">
        <v>0.44933920704845798</v>
      </c>
      <c r="I100">
        <v>0.70289999999999997</v>
      </c>
      <c r="J100">
        <v>0.58410880458124503</v>
      </c>
    </row>
    <row r="101" spans="1:10" x14ac:dyDescent="0.25">
      <c r="A101">
        <v>12</v>
      </c>
      <c r="B101" t="s">
        <v>10</v>
      </c>
      <c r="C101">
        <v>1</v>
      </c>
      <c r="D101">
        <v>417</v>
      </c>
      <c r="E101">
        <v>0</v>
      </c>
      <c r="F101">
        <v>1178</v>
      </c>
      <c r="G101">
        <v>1</v>
      </c>
      <c r="H101">
        <v>0.26144200626959202</v>
      </c>
      <c r="I101">
        <v>0.41610000000000003</v>
      </c>
      <c r="J101">
        <v>0.41451292246520799</v>
      </c>
    </row>
    <row r="102" spans="1:10" x14ac:dyDescent="0.25">
      <c r="A102">
        <v>12</v>
      </c>
      <c r="B102" t="s">
        <v>11</v>
      </c>
      <c r="C102">
        <v>1</v>
      </c>
      <c r="D102">
        <v>150</v>
      </c>
      <c r="E102">
        <v>742</v>
      </c>
      <c r="F102">
        <v>746</v>
      </c>
      <c r="G102">
        <v>0.16816143497757799</v>
      </c>
      <c r="H102">
        <v>0.167410714285714</v>
      </c>
      <c r="I102">
        <v>4.3921999999999999</v>
      </c>
      <c r="J102">
        <v>0.16778523489932801</v>
      </c>
    </row>
    <row r="103" spans="1:10" x14ac:dyDescent="0.25">
      <c r="A103">
        <v>12</v>
      </c>
      <c r="B103" t="s">
        <v>12</v>
      </c>
      <c r="C103">
        <v>1</v>
      </c>
      <c r="D103">
        <v>363</v>
      </c>
      <c r="E103">
        <v>81</v>
      </c>
      <c r="F103">
        <v>473</v>
      </c>
      <c r="G103">
        <v>0.81756756756756699</v>
      </c>
      <c r="H103">
        <v>0.43421052631578899</v>
      </c>
      <c r="I103">
        <v>0.69579999999999997</v>
      </c>
      <c r="J103">
        <v>0.56718749999999996</v>
      </c>
    </row>
    <row r="104" spans="1:10" x14ac:dyDescent="0.25">
      <c r="A104">
        <v>12</v>
      </c>
      <c r="B104" t="s">
        <v>10</v>
      </c>
      <c r="C104">
        <v>2</v>
      </c>
      <c r="D104">
        <v>548</v>
      </c>
      <c r="E104">
        <v>1</v>
      </c>
      <c r="F104">
        <v>914</v>
      </c>
      <c r="G104">
        <v>0.99817850637522698</v>
      </c>
      <c r="H104">
        <v>0.37482900136798902</v>
      </c>
      <c r="I104">
        <v>0.54820000000000002</v>
      </c>
      <c r="J104">
        <v>0.54500248632521098</v>
      </c>
    </row>
    <row r="105" spans="1:10" x14ac:dyDescent="0.25">
      <c r="A105">
        <v>12</v>
      </c>
      <c r="B105" t="s">
        <v>11</v>
      </c>
      <c r="C105">
        <v>2</v>
      </c>
      <c r="D105">
        <v>126</v>
      </c>
      <c r="E105">
        <v>603</v>
      </c>
      <c r="F105">
        <v>606</v>
      </c>
      <c r="G105">
        <v>0.172839506172839</v>
      </c>
      <c r="H105">
        <v>0.17213114754098299</v>
      </c>
      <c r="I105">
        <v>3.5882000000000001</v>
      </c>
      <c r="J105">
        <v>0.172484599589322</v>
      </c>
    </row>
    <row r="106" spans="1:10" x14ac:dyDescent="0.25">
      <c r="A106">
        <v>12</v>
      </c>
      <c r="B106" t="s">
        <v>12</v>
      </c>
      <c r="C106">
        <v>2</v>
      </c>
      <c r="D106">
        <v>440</v>
      </c>
      <c r="E106">
        <v>91</v>
      </c>
      <c r="F106">
        <v>308</v>
      </c>
      <c r="G106">
        <v>0.82862523540489597</v>
      </c>
      <c r="H106">
        <v>0.58823529411764697</v>
      </c>
      <c r="I106">
        <v>0.83309999999999995</v>
      </c>
      <c r="J106">
        <v>0.68803752931978102</v>
      </c>
    </row>
    <row r="107" spans="1:10" x14ac:dyDescent="0.25">
      <c r="A107">
        <v>12</v>
      </c>
      <c r="B107" t="s">
        <v>10</v>
      </c>
      <c r="C107">
        <v>3</v>
      </c>
      <c r="D107">
        <v>493</v>
      </c>
      <c r="E107">
        <v>1</v>
      </c>
      <c r="F107">
        <v>1025</v>
      </c>
      <c r="G107">
        <v>0.99797570850202399</v>
      </c>
      <c r="H107">
        <v>0.32476943346508502</v>
      </c>
      <c r="I107">
        <v>0.49259999999999998</v>
      </c>
      <c r="J107">
        <v>0.490059642147117</v>
      </c>
    </row>
    <row r="108" spans="1:10" x14ac:dyDescent="0.25">
      <c r="A108">
        <v>12</v>
      </c>
      <c r="B108" t="s">
        <v>11</v>
      </c>
      <c r="C108">
        <v>3</v>
      </c>
      <c r="D108">
        <v>128</v>
      </c>
      <c r="E108">
        <v>729</v>
      </c>
      <c r="F108">
        <v>732</v>
      </c>
      <c r="G108">
        <v>0.149358226371061</v>
      </c>
      <c r="H108">
        <v>0.148837209302325</v>
      </c>
      <c r="I108">
        <v>4.2157</v>
      </c>
      <c r="J108">
        <v>0.149097262667443</v>
      </c>
    </row>
    <row r="109" spans="1:10" x14ac:dyDescent="0.25">
      <c r="A109">
        <v>12</v>
      </c>
      <c r="B109" t="s">
        <v>12</v>
      </c>
      <c r="C109">
        <v>3</v>
      </c>
      <c r="D109">
        <v>404</v>
      </c>
      <c r="E109">
        <v>93</v>
      </c>
      <c r="F109">
        <v>378</v>
      </c>
      <c r="G109">
        <v>0.81287726358148804</v>
      </c>
      <c r="H109">
        <v>0.51662404092071601</v>
      </c>
      <c r="I109">
        <v>0.78</v>
      </c>
      <c r="J109">
        <v>0.63174354964816204</v>
      </c>
    </row>
    <row r="110" spans="1:10" x14ac:dyDescent="0.25">
      <c r="A110">
        <v>13</v>
      </c>
      <c r="B110" t="s">
        <v>10</v>
      </c>
      <c r="C110">
        <v>1</v>
      </c>
      <c r="D110">
        <v>527</v>
      </c>
      <c r="E110">
        <v>0</v>
      </c>
      <c r="F110">
        <v>943</v>
      </c>
      <c r="G110">
        <v>1</v>
      </c>
      <c r="H110">
        <v>0.35850340136054398</v>
      </c>
      <c r="I110">
        <v>0.53</v>
      </c>
      <c r="J110">
        <v>0.52779168753129602</v>
      </c>
    </row>
    <row r="111" spans="1:10" x14ac:dyDescent="0.25">
      <c r="A111">
        <v>13</v>
      </c>
      <c r="B111" t="s">
        <v>11</v>
      </c>
      <c r="C111">
        <v>1</v>
      </c>
      <c r="D111">
        <v>127</v>
      </c>
      <c r="E111">
        <v>1000</v>
      </c>
      <c r="F111">
        <v>1004</v>
      </c>
      <c r="G111">
        <v>0.112688553682342</v>
      </c>
      <c r="H111">
        <v>0.112290008841732</v>
      </c>
      <c r="I111">
        <v>5.2361000000000004</v>
      </c>
      <c r="J111">
        <v>0.112488928255093</v>
      </c>
    </row>
    <row r="112" spans="1:10" x14ac:dyDescent="0.25">
      <c r="A112">
        <v>13</v>
      </c>
      <c r="B112" t="s">
        <v>12</v>
      </c>
      <c r="C112">
        <v>1</v>
      </c>
      <c r="D112">
        <v>473</v>
      </c>
      <c r="E112">
        <v>61</v>
      </c>
      <c r="F112">
        <v>621</v>
      </c>
      <c r="G112">
        <v>0.88576779026217201</v>
      </c>
      <c r="H112">
        <v>0.43235831809872</v>
      </c>
      <c r="I112">
        <v>0.65769999999999995</v>
      </c>
      <c r="J112">
        <v>0.58108108108108103</v>
      </c>
    </row>
    <row r="113" spans="1:10" x14ac:dyDescent="0.25">
      <c r="A113">
        <v>13</v>
      </c>
      <c r="B113" t="s">
        <v>10</v>
      </c>
      <c r="C113">
        <v>2</v>
      </c>
      <c r="D113">
        <v>553</v>
      </c>
      <c r="E113">
        <v>1</v>
      </c>
      <c r="F113">
        <v>890</v>
      </c>
      <c r="G113">
        <v>0.99819494584837498</v>
      </c>
      <c r="H113">
        <v>0.38322938322938299</v>
      </c>
      <c r="I113">
        <v>0.55700000000000005</v>
      </c>
      <c r="J113">
        <v>0.55383074611917804</v>
      </c>
    </row>
    <row r="114" spans="1:10" x14ac:dyDescent="0.25">
      <c r="A114">
        <v>13</v>
      </c>
      <c r="B114" t="s">
        <v>11</v>
      </c>
      <c r="C114">
        <v>2</v>
      </c>
      <c r="D114">
        <v>127</v>
      </c>
      <c r="E114">
        <v>883</v>
      </c>
      <c r="F114">
        <v>885</v>
      </c>
      <c r="G114">
        <v>0.12574257425742499</v>
      </c>
      <c r="H114">
        <v>0.125494071146245</v>
      </c>
      <c r="I114">
        <v>4.6852</v>
      </c>
      <c r="J114">
        <v>0.12561819980217601</v>
      </c>
    </row>
    <row r="115" spans="1:10" x14ac:dyDescent="0.25">
      <c r="A115">
        <v>13</v>
      </c>
      <c r="B115" t="s">
        <v>12</v>
      </c>
      <c r="C115">
        <v>2</v>
      </c>
      <c r="D115">
        <v>463</v>
      </c>
      <c r="E115">
        <v>56</v>
      </c>
      <c r="F115">
        <v>646</v>
      </c>
      <c r="G115">
        <v>0.89210019267822704</v>
      </c>
      <c r="H115">
        <v>0.41749323715058601</v>
      </c>
      <c r="I115">
        <v>0.63929999999999998</v>
      </c>
      <c r="J115">
        <v>0.56879606879606803</v>
      </c>
    </row>
    <row r="116" spans="1:10" x14ac:dyDescent="0.25">
      <c r="A116">
        <v>13</v>
      </c>
      <c r="B116" t="s">
        <v>10</v>
      </c>
      <c r="C116">
        <v>3</v>
      </c>
      <c r="D116">
        <v>451</v>
      </c>
      <c r="E116">
        <v>2</v>
      </c>
      <c r="F116">
        <v>1093</v>
      </c>
      <c r="G116">
        <v>0.99558498896247205</v>
      </c>
      <c r="H116">
        <v>0.29209844559585402</v>
      </c>
      <c r="I116">
        <v>0.45600000000000002</v>
      </c>
      <c r="J116">
        <v>0.451677516274411</v>
      </c>
    </row>
    <row r="117" spans="1:10" x14ac:dyDescent="0.25">
      <c r="A117">
        <v>13</v>
      </c>
      <c r="B117" t="s">
        <v>11</v>
      </c>
      <c r="C117">
        <v>3</v>
      </c>
      <c r="D117">
        <v>128</v>
      </c>
      <c r="E117">
        <v>857</v>
      </c>
      <c r="F117">
        <v>859</v>
      </c>
      <c r="G117">
        <v>0.12994923857867999</v>
      </c>
      <c r="H117">
        <v>0.12968591691995901</v>
      </c>
      <c r="I117">
        <v>4.5693999999999999</v>
      </c>
      <c r="J117">
        <v>0.12981744421906599</v>
      </c>
    </row>
    <row r="118" spans="1:10" x14ac:dyDescent="0.25">
      <c r="A118">
        <v>13</v>
      </c>
      <c r="B118" t="s">
        <v>12</v>
      </c>
      <c r="C118">
        <v>3</v>
      </c>
      <c r="D118">
        <v>456</v>
      </c>
      <c r="E118">
        <v>62</v>
      </c>
      <c r="F118">
        <v>654</v>
      </c>
      <c r="G118">
        <v>0.88030888030887999</v>
      </c>
      <c r="H118">
        <v>0.41081081081081</v>
      </c>
      <c r="I118">
        <v>0.63800000000000001</v>
      </c>
      <c r="J118">
        <v>0.56019656019655995</v>
      </c>
    </row>
    <row r="119" spans="1:10" x14ac:dyDescent="0.25">
      <c r="A119">
        <v>14</v>
      </c>
      <c r="B119" t="s">
        <v>10</v>
      </c>
      <c r="C119">
        <v>1</v>
      </c>
      <c r="D119">
        <v>453</v>
      </c>
      <c r="E119">
        <v>3</v>
      </c>
      <c r="F119">
        <v>1193</v>
      </c>
      <c r="G119">
        <v>0.99342105263157898</v>
      </c>
      <c r="H119">
        <v>0.275212636695018</v>
      </c>
      <c r="I119">
        <v>0.43540000000000001</v>
      </c>
      <c r="J119">
        <v>0.43101807802093201</v>
      </c>
    </row>
    <row r="120" spans="1:10" x14ac:dyDescent="0.25">
      <c r="A120">
        <v>14</v>
      </c>
      <c r="B120" t="s">
        <v>11</v>
      </c>
      <c r="C120">
        <v>1</v>
      </c>
      <c r="D120">
        <v>163</v>
      </c>
      <c r="E120">
        <v>732</v>
      </c>
      <c r="F120">
        <v>736</v>
      </c>
      <c r="G120">
        <v>0.18212290502793199</v>
      </c>
      <c r="H120">
        <v>0.18131256952169</v>
      </c>
      <c r="I120">
        <v>4.1429</v>
      </c>
      <c r="J120">
        <v>0.181716833890746</v>
      </c>
    </row>
    <row r="121" spans="1:10" x14ac:dyDescent="0.25">
      <c r="A121">
        <v>14</v>
      </c>
      <c r="B121" t="s">
        <v>12</v>
      </c>
      <c r="C121">
        <v>1</v>
      </c>
      <c r="D121">
        <v>513</v>
      </c>
      <c r="E121">
        <v>71</v>
      </c>
      <c r="F121">
        <v>728</v>
      </c>
      <c r="G121">
        <v>0.87842465753424603</v>
      </c>
      <c r="H121">
        <v>0.41337630942788001</v>
      </c>
      <c r="I121">
        <v>0.64070000000000005</v>
      </c>
      <c r="J121">
        <v>0.56219178082191701</v>
      </c>
    </row>
    <row r="122" spans="1:10" x14ac:dyDescent="0.25">
      <c r="A122">
        <v>14</v>
      </c>
      <c r="B122" t="s">
        <v>10</v>
      </c>
      <c r="C122">
        <v>2</v>
      </c>
      <c r="D122">
        <v>581</v>
      </c>
      <c r="E122">
        <v>0</v>
      </c>
      <c r="F122">
        <v>939</v>
      </c>
      <c r="G122">
        <v>1</v>
      </c>
      <c r="H122">
        <v>0.38223684210526299</v>
      </c>
      <c r="I122">
        <v>0.55510000000000004</v>
      </c>
      <c r="J122">
        <v>0.55306996668253205</v>
      </c>
    </row>
    <row r="123" spans="1:10" x14ac:dyDescent="0.25">
      <c r="A123">
        <v>14</v>
      </c>
      <c r="B123" t="s">
        <v>11</v>
      </c>
      <c r="C123">
        <v>2</v>
      </c>
      <c r="D123">
        <v>125</v>
      </c>
      <c r="E123">
        <v>553</v>
      </c>
      <c r="F123">
        <v>555</v>
      </c>
      <c r="G123">
        <v>0.184365781710914</v>
      </c>
      <c r="H123">
        <v>0.183823529411764</v>
      </c>
      <c r="I123">
        <v>3.1335999999999999</v>
      </c>
      <c r="J123">
        <v>0.184094256259204</v>
      </c>
    </row>
    <row r="124" spans="1:10" x14ac:dyDescent="0.25">
      <c r="A124">
        <v>14</v>
      </c>
      <c r="B124" t="s">
        <v>12</v>
      </c>
      <c r="C124">
        <v>2</v>
      </c>
      <c r="D124">
        <v>580</v>
      </c>
      <c r="E124">
        <v>50</v>
      </c>
      <c r="F124">
        <v>614</v>
      </c>
      <c r="G124">
        <v>0.92063492063492003</v>
      </c>
      <c r="H124">
        <v>0.48576214405360102</v>
      </c>
      <c r="I124">
        <v>0.69220000000000004</v>
      </c>
      <c r="J124">
        <v>0.63596491228070096</v>
      </c>
    </row>
    <row r="125" spans="1:10" x14ac:dyDescent="0.25">
      <c r="A125">
        <v>14</v>
      </c>
      <c r="B125" t="s">
        <v>10</v>
      </c>
      <c r="C125">
        <v>3</v>
      </c>
      <c r="D125">
        <v>471</v>
      </c>
      <c r="E125">
        <v>0</v>
      </c>
      <c r="F125">
        <v>1160</v>
      </c>
      <c r="G125">
        <v>1</v>
      </c>
      <c r="H125">
        <v>0.28877988963825801</v>
      </c>
      <c r="I125">
        <v>0.4496</v>
      </c>
      <c r="J125">
        <v>0.44814462416745898</v>
      </c>
    </row>
    <row r="126" spans="1:10" x14ac:dyDescent="0.25">
      <c r="A126">
        <v>14</v>
      </c>
      <c r="B126" t="s">
        <v>11</v>
      </c>
      <c r="C126">
        <v>3</v>
      </c>
      <c r="D126">
        <v>121</v>
      </c>
      <c r="E126">
        <v>579</v>
      </c>
      <c r="F126">
        <v>582</v>
      </c>
      <c r="G126">
        <v>0.17285714285714199</v>
      </c>
      <c r="H126">
        <v>0.17211948790896101</v>
      </c>
      <c r="I126">
        <v>3.2395999999999998</v>
      </c>
      <c r="J126">
        <v>0.17248752672843901</v>
      </c>
    </row>
    <row r="127" spans="1:10" x14ac:dyDescent="0.25">
      <c r="A127">
        <v>14</v>
      </c>
      <c r="B127" t="s">
        <v>12</v>
      </c>
      <c r="C127">
        <v>3</v>
      </c>
      <c r="D127">
        <v>557</v>
      </c>
      <c r="E127">
        <v>43</v>
      </c>
      <c r="F127">
        <v>667</v>
      </c>
      <c r="G127">
        <v>0.92833333333333301</v>
      </c>
      <c r="H127">
        <v>0.45506535947712401</v>
      </c>
      <c r="I127">
        <v>0.65939999999999999</v>
      </c>
      <c r="J127">
        <v>0.61074561403508698</v>
      </c>
    </row>
    <row r="128" spans="1:10" x14ac:dyDescent="0.25">
      <c r="A128">
        <v>15</v>
      </c>
      <c r="B128" t="s">
        <v>10</v>
      </c>
      <c r="C128">
        <v>1</v>
      </c>
      <c r="D128">
        <v>455</v>
      </c>
      <c r="E128">
        <v>3</v>
      </c>
      <c r="F128">
        <v>1013</v>
      </c>
      <c r="G128">
        <v>0.99344978165938802</v>
      </c>
      <c r="H128">
        <v>0.30994550408719301</v>
      </c>
      <c r="I128">
        <v>0.47720000000000001</v>
      </c>
      <c r="J128">
        <v>0.47248182762201402</v>
      </c>
    </row>
    <row r="129" spans="1:10" x14ac:dyDescent="0.25">
      <c r="A129">
        <v>15</v>
      </c>
      <c r="B129" t="s">
        <v>11</v>
      </c>
      <c r="C129">
        <v>1</v>
      </c>
      <c r="D129">
        <v>160</v>
      </c>
      <c r="E129">
        <v>787</v>
      </c>
      <c r="F129">
        <v>792</v>
      </c>
      <c r="G129">
        <v>0.16895459345300901</v>
      </c>
      <c r="H129">
        <v>0.16806722689075601</v>
      </c>
      <c r="I129">
        <v>4.367</v>
      </c>
      <c r="J129">
        <v>0.16850974196945701</v>
      </c>
    </row>
    <row r="130" spans="1:10" x14ac:dyDescent="0.25">
      <c r="A130">
        <v>15</v>
      </c>
      <c r="B130" t="s">
        <v>12</v>
      </c>
      <c r="C130">
        <v>1</v>
      </c>
      <c r="D130">
        <v>433</v>
      </c>
      <c r="E130">
        <v>62</v>
      </c>
      <c r="F130">
        <v>618</v>
      </c>
      <c r="G130">
        <v>0.87474747474747405</v>
      </c>
      <c r="H130">
        <v>0.41198858230256802</v>
      </c>
      <c r="I130">
        <v>0.6421</v>
      </c>
      <c r="J130">
        <v>0.56015523932729605</v>
      </c>
    </row>
    <row r="131" spans="1:10" x14ac:dyDescent="0.25">
      <c r="A131">
        <v>15</v>
      </c>
      <c r="B131" t="s">
        <v>10</v>
      </c>
      <c r="C131">
        <v>2</v>
      </c>
      <c r="D131">
        <v>436</v>
      </c>
      <c r="E131">
        <v>1</v>
      </c>
      <c r="F131">
        <v>1052</v>
      </c>
      <c r="G131">
        <v>0.99771167048054898</v>
      </c>
      <c r="H131">
        <v>0.293010752688172</v>
      </c>
      <c r="I131">
        <v>0.45639999999999997</v>
      </c>
      <c r="J131">
        <v>0.45298701298701199</v>
      </c>
    </row>
    <row r="132" spans="1:10" x14ac:dyDescent="0.25">
      <c r="A132">
        <v>15</v>
      </c>
      <c r="B132" t="s">
        <v>11</v>
      </c>
      <c r="C132">
        <v>2</v>
      </c>
      <c r="D132">
        <v>123</v>
      </c>
      <c r="E132">
        <v>601</v>
      </c>
      <c r="F132">
        <v>604</v>
      </c>
      <c r="G132">
        <v>0.16988950276243001</v>
      </c>
      <c r="H132">
        <v>0.16918844566712499</v>
      </c>
      <c r="I132">
        <v>3.3349000000000002</v>
      </c>
      <c r="J132">
        <v>0.16953824948311499</v>
      </c>
    </row>
    <row r="133" spans="1:10" x14ac:dyDescent="0.25">
      <c r="A133">
        <v>15</v>
      </c>
      <c r="B133" t="s">
        <v>12</v>
      </c>
      <c r="C133">
        <v>2</v>
      </c>
      <c r="D133">
        <v>437</v>
      </c>
      <c r="E133">
        <v>48</v>
      </c>
      <c r="F133">
        <v>623</v>
      </c>
      <c r="G133">
        <v>0.90103092783505101</v>
      </c>
      <c r="H133">
        <v>0.41226415094339602</v>
      </c>
      <c r="I133">
        <v>0.63049999999999995</v>
      </c>
      <c r="J133">
        <v>0.56569579288025895</v>
      </c>
    </row>
    <row r="134" spans="1:10" x14ac:dyDescent="0.25">
      <c r="A134">
        <v>15</v>
      </c>
      <c r="B134" t="s">
        <v>10</v>
      </c>
      <c r="C134">
        <v>3</v>
      </c>
      <c r="D134">
        <v>457</v>
      </c>
      <c r="E134">
        <v>1</v>
      </c>
      <c r="F134">
        <v>1011</v>
      </c>
      <c r="G134">
        <v>0.99781659388646204</v>
      </c>
      <c r="H134">
        <v>0.31130790190735602</v>
      </c>
      <c r="I134">
        <v>0.47720000000000001</v>
      </c>
      <c r="J134">
        <v>0.47455867082035302</v>
      </c>
    </row>
    <row r="135" spans="1:10" x14ac:dyDescent="0.25">
      <c r="A135">
        <v>15</v>
      </c>
      <c r="B135" t="s">
        <v>11</v>
      </c>
      <c r="C135">
        <v>3</v>
      </c>
      <c r="D135">
        <v>132</v>
      </c>
      <c r="E135">
        <v>544</v>
      </c>
      <c r="F135">
        <v>546</v>
      </c>
      <c r="G135">
        <v>0.195266272189349</v>
      </c>
      <c r="H135">
        <v>0.19469026548672499</v>
      </c>
      <c r="I135">
        <v>3.1101000000000001</v>
      </c>
      <c r="J135">
        <v>0.19497784342688301</v>
      </c>
    </row>
    <row r="136" spans="1:10" x14ac:dyDescent="0.25">
      <c r="A136">
        <v>15</v>
      </c>
      <c r="B136" t="s">
        <v>12</v>
      </c>
      <c r="C136">
        <v>3</v>
      </c>
      <c r="D136">
        <v>468</v>
      </c>
      <c r="E136">
        <v>54</v>
      </c>
      <c r="F136">
        <v>555</v>
      </c>
      <c r="G136">
        <v>0.89655172413793105</v>
      </c>
      <c r="H136">
        <v>0.45747800586510201</v>
      </c>
      <c r="I136">
        <v>0.67830000000000001</v>
      </c>
      <c r="J136">
        <v>0.60582524271844596</v>
      </c>
    </row>
    <row r="137" spans="1:10" x14ac:dyDescent="0.25">
      <c r="A137">
        <v>16</v>
      </c>
      <c r="B137" t="s">
        <v>10</v>
      </c>
      <c r="C137">
        <v>1</v>
      </c>
      <c r="D137">
        <v>455</v>
      </c>
      <c r="E137">
        <v>2</v>
      </c>
      <c r="F137">
        <v>1303</v>
      </c>
      <c r="G137">
        <v>0.99562363238511997</v>
      </c>
      <c r="H137">
        <v>0.25881683731513</v>
      </c>
      <c r="I137">
        <v>0.4148</v>
      </c>
      <c r="J137">
        <v>0.41083521444695198</v>
      </c>
    </row>
    <row r="138" spans="1:10" x14ac:dyDescent="0.25">
      <c r="A138">
        <v>16</v>
      </c>
      <c r="B138" t="s">
        <v>11</v>
      </c>
      <c r="C138">
        <v>1</v>
      </c>
      <c r="D138">
        <v>185</v>
      </c>
      <c r="E138">
        <v>589</v>
      </c>
      <c r="F138">
        <v>591</v>
      </c>
      <c r="G138">
        <v>0.23901808785529699</v>
      </c>
      <c r="H138">
        <v>0.23840206185567001</v>
      </c>
      <c r="I138">
        <v>2.8529</v>
      </c>
      <c r="J138">
        <v>0.238709677419354</v>
      </c>
    </row>
    <row r="139" spans="1:10" x14ac:dyDescent="0.25">
      <c r="A139">
        <v>16</v>
      </c>
      <c r="B139" t="s">
        <v>12</v>
      </c>
      <c r="C139">
        <v>1</v>
      </c>
      <c r="D139">
        <v>362</v>
      </c>
      <c r="E139">
        <v>74</v>
      </c>
      <c r="F139">
        <v>562</v>
      </c>
      <c r="G139">
        <v>0.83027522935779796</v>
      </c>
      <c r="H139">
        <v>0.391774891774891</v>
      </c>
      <c r="I139">
        <v>0.64319999999999999</v>
      </c>
      <c r="J139">
        <v>0.53235294117647003</v>
      </c>
    </row>
    <row r="140" spans="1:10" x14ac:dyDescent="0.25">
      <c r="A140">
        <v>16</v>
      </c>
      <c r="B140" t="s">
        <v>10</v>
      </c>
      <c r="C140">
        <v>2</v>
      </c>
      <c r="D140">
        <v>538</v>
      </c>
      <c r="E140">
        <v>6</v>
      </c>
      <c r="F140">
        <v>1133</v>
      </c>
      <c r="G140">
        <v>0.98897058823529405</v>
      </c>
      <c r="H140">
        <v>0.32196289646918003</v>
      </c>
      <c r="I140">
        <v>0.49320000000000003</v>
      </c>
      <c r="J140">
        <v>0.48577878103837402</v>
      </c>
    </row>
    <row r="141" spans="1:10" x14ac:dyDescent="0.25">
      <c r="A141">
        <v>16</v>
      </c>
      <c r="B141" t="s">
        <v>11</v>
      </c>
      <c r="C141">
        <v>2</v>
      </c>
      <c r="D141">
        <v>173</v>
      </c>
      <c r="E141">
        <v>514</v>
      </c>
      <c r="F141">
        <v>516</v>
      </c>
      <c r="G141">
        <v>0.25181950509461398</v>
      </c>
      <c r="H141">
        <v>0.25108853410740201</v>
      </c>
      <c r="I141">
        <v>2.5331000000000001</v>
      </c>
      <c r="J141">
        <v>0.25145348837209303</v>
      </c>
    </row>
    <row r="142" spans="1:10" x14ac:dyDescent="0.25">
      <c r="A142">
        <v>16</v>
      </c>
      <c r="B142" t="s">
        <v>12</v>
      </c>
      <c r="C142">
        <v>2</v>
      </c>
      <c r="D142">
        <v>403</v>
      </c>
      <c r="E142">
        <v>73</v>
      </c>
      <c r="F142">
        <v>481</v>
      </c>
      <c r="G142">
        <v>0.84663865546218398</v>
      </c>
      <c r="H142">
        <v>0.45588235294117602</v>
      </c>
      <c r="I142">
        <v>0.70189999999999997</v>
      </c>
      <c r="J142">
        <v>0.59264705882352897</v>
      </c>
    </row>
    <row r="143" spans="1:10" x14ac:dyDescent="0.25">
      <c r="A143">
        <v>16</v>
      </c>
      <c r="B143" t="s">
        <v>10</v>
      </c>
      <c r="C143">
        <v>3</v>
      </c>
      <c r="D143">
        <v>603</v>
      </c>
      <c r="E143">
        <v>4</v>
      </c>
      <c r="F143">
        <v>1004</v>
      </c>
      <c r="G143">
        <v>0.99341021416803899</v>
      </c>
      <c r="H143">
        <v>0.37523335407591701</v>
      </c>
      <c r="I143">
        <v>0.55089999999999995</v>
      </c>
      <c r="J143">
        <v>0.54471544715447096</v>
      </c>
    </row>
    <row r="144" spans="1:10" x14ac:dyDescent="0.25">
      <c r="A144">
        <v>16</v>
      </c>
      <c r="B144" t="s">
        <v>11</v>
      </c>
      <c r="C144">
        <v>3</v>
      </c>
      <c r="D144">
        <v>189</v>
      </c>
      <c r="E144">
        <v>480</v>
      </c>
      <c r="F144">
        <v>483</v>
      </c>
      <c r="G144">
        <v>0.28251121076233099</v>
      </c>
      <c r="H144">
        <v>0.28125</v>
      </c>
      <c r="I144">
        <v>2.4706000000000001</v>
      </c>
      <c r="J144">
        <v>0.28187919463087202</v>
      </c>
    </row>
    <row r="145" spans="1:10" x14ac:dyDescent="0.25">
      <c r="A145">
        <v>16</v>
      </c>
      <c r="B145" t="s">
        <v>12</v>
      </c>
      <c r="C145">
        <v>3</v>
      </c>
      <c r="D145">
        <v>467</v>
      </c>
      <c r="E145">
        <v>85</v>
      </c>
      <c r="F145">
        <v>341</v>
      </c>
      <c r="G145">
        <v>0.84601449275362295</v>
      </c>
      <c r="H145">
        <v>0.57797029702970204</v>
      </c>
      <c r="I145">
        <v>0.8135</v>
      </c>
      <c r="J145">
        <v>0.68676470588235194</v>
      </c>
    </row>
    <row r="146" spans="1:10" x14ac:dyDescent="0.25">
      <c r="A146">
        <v>17</v>
      </c>
      <c r="B146" t="s">
        <v>10</v>
      </c>
      <c r="C146">
        <v>1</v>
      </c>
      <c r="D146">
        <v>561</v>
      </c>
      <c r="E146">
        <v>1</v>
      </c>
      <c r="F146">
        <v>933</v>
      </c>
      <c r="G146">
        <v>0.99822064056939497</v>
      </c>
      <c r="H146">
        <v>0.37550200803212802</v>
      </c>
      <c r="I146">
        <v>0.54810000000000003</v>
      </c>
      <c r="J146">
        <v>0.54571984435797605</v>
      </c>
    </row>
    <row r="147" spans="1:10" x14ac:dyDescent="0.25">
      <c r="A147">
        <v>17</v>
      </c>
      <c r="B147" t="s">
        <v>11</v>
      </c>
      <c r="C147">
        <v>1</v>
      </c>
      <c r="D147">
        <v>149</v>
      </c>
      <c r="E147">
        <v>810</v>
      </c>
      <c r="F147">
        <v>812</v>
      </c>
      <c r="G147">
        <v>0.15537017726798699</v>
      </c>
      <c r="H147">
        <v>0.15504682622268401</v>
      </c>
      <c r="I147">
        <v>4.0042</v>
      </c>
      <c r="J147">
        <v>0.155208333333333</v>
      </c>
    </row>
    <row r="148" spans="1:10" x14ac:dyDescent="0.25">
      <c r="A148">
        <v>17</v>
      </c>
      <c r="B148" t="s">
        <v>12</v>
      </c>
      <c r="C148">
        <v>1</v>
      </c>
      <c r="D148">
        <v>530</v>
      </c>
      <c r="E148">
        <v>62</v>
      </c>
      <c r="F148">
        <v>550</v>
      </c>
      <c r="G148">
        <v>0.89527027027026995</v>
      </c>
      <c r="H148">
        <v>0.49074074074073998</v>
      </c>
      <c r="I148">
        <v>0.7097</v>
      </c>
      <c r="J148">
        <v>0.63397129186602796</v>
      </c>
    </row>
    <row r="149" spans="1:10" x14ac:dyDescent="0.25">
      <c r="A149">
        <v>17</v>
      </c>
      <c r="B149" t="s">
        <v>10</v>
      </c>
      <c r="C149">
        <v>2</v>
      </c>
      <c r="D149">
        <v>529</v>
      </c>
      <c r="E149">
        <v>1</v>
      </c>
      <c r="F149">
        <v>996</v>
      </c>
      <c r="G149">
        <v>0.99811320754716903</v>
      </c>
      <c r="H149">
        <v>0.34688524590163899</v>
      </c>
      <c r="I149">
        <v>0.51800000000000002</v>
      </c>
      <c r="J149">
        <v>0.51484184914841802</v>
      </c>
    </row>
    <row r="150" spans="1:10" x14ac:dyDescent="0.25">
      <c r="A150">
        <v>17</v>
      </c>
      <c r="B150" t="s">
        <v>11</v>
      </c>
      <c r="C150">
        <v>2</v>
      </c>
      <c r="D150">
        <v>141</v>
      </c>
      <c r="E150">
        <v>666</v>
      </c>
      <c r="F150">
        <v>668</v>
      </c>
      <c r="G150">
        <v>0.17472118959107799</v>
      </c>
      <c r="H150">
        <v>0.17428924598269399</v>
      </c>
      <c r="I150">
        <v>3.3708</v>
      </c>
      <c r="J150">
        <v>0.17450495049504899</v>
      </c>
    </row>
    <row r="151" spans="1:10" x14ac:dyDescent="0.25">
      <c r="A151">
        <v>17</v>
      </c>
      <c r="B151" t="s">
        <v>12</v>
      </c>
      <c r="C151">
        <v>2</v>
      </c>
      <c r="D151">
        <v>461</v>
      </c>
      <c r="E151">
        <v>57</v>
      </c>
      <c r="F151">
        <v>693</v>
      </c>
      <c r="G151">
        <v>0.88996138996138996</v>
      </c>
      <c r="H151">
        <v>0.39948006932409003</v>
      </c>
      <c r="I151">
        <v>0.62129999999999996</v>
      </c>
      <c r="J151">
        <v>0.55143540669856395</v>
      </c>
    </row>
    <row r="152" spans="1:10" x14ac:dyDescent="0.25">
      <c r="A152">
        <v>17</v>
      </c>
      <c r="B152" t="s">
        <v>10</v>
      </c>
      <c r="C152">
        <v>3</v>
      </c>
      <c r="D152">
        <v>531</v>
      </c>
      <c r="E152">
        <v>2</v>
      </c>
      <c r="F152">
        <v>991</v>
      </c>
      <c r="G152">
        <v>0.99624765478424004</v>
      </c>
      <c r="H152">
        <v>0.348883048620236</v>
      </c>
      <c r="I152">
        <v>0.52090000000000003</v>
      </c>
      <c r="J152">
        <v>0.51678832116788298</v>
      </c>
    </row>
    <row r="153" spans="1:10" x14ac:dyDescent="0.25">
      <c r="A153">
        <v>17</v>
      </c>
      <c r="B153" t="s">
        <v>11</v>
      </c>
      <c r="C153">
        <v>3</v>
      </c>
      <c r="D153">
        <v>145</v>
      </c>
      <c r="E153">
        <v>657</v>
      </c>
      <c r="F153">
        <v>660</v>
      </c>
      <c r="G153">
        <v>0.18079800498753101</v>
      </c>
      <c r="H153">
        <v>0.18012422360248401</v>
      </c>
      <c r="I153">
        <v>3.3542000000000001</v>
      </c>
      <c r="J153">
        <v>0.18046048537647699</v>
      </c>
    </row>
    <row r="154" spans="1:10" x14ac:dyDescent="0.25">
      <c r="A154">
        <v>17</v>
      </c>
      <c r="B154" t="s">
        <v>12</v>
      </c>
      <c r="C154">
        <v>3</v>
      </c>
      <c r="D154">
        <v>461</v>
      </c>
      <c r="E154">
        <v>51</v>
      </c>
      <c r="F154">
        <v>698</v>
      </c>
      <c r="G154">
        <v>0.900390625</v>
      </c>
      <c r="H154">
        <v>0.39775668679896398</v>
      </c>
      <c r="I154">
        <v>0.61529999999999996</v>
      </c>
      <c r="J154">
        <v>0.551765409934171</v>
      </c>
    </row>
    <row r="155" spans="1:10" x14ac:dyDescent="0.25">
      <c r="A155">
        <v>18</v>
      </c>
      <c r="B155" t="s">
        <v>10</v>
      </c>
      <c r="C155">
        <v>1</v>
      </c>
      <c r="D155">
        <v>538</v>
      </c>
      <c r="E155">
        <v>2</v>
      </c>
      <c r="F155">
        <v>1008</v>
      </c>
      <c r="G155">
        <v>0.99629629629629601</v>
      </c>
      <c r="H155">
        <v>0.34799482535575599</v>
      </c>
      <c r="I155">
        <v>0.51919999999999999</v>
      </c>
      <c r="J155">
        <v>0.51581975071907904</v>
      </c>
    </row>
    <row r="156" spans="1:10" x14ac:dyDescent="0.25">
      <c r="A156">
        <v>18</v>
      </c>
      <c r="B156" t="s">
        <v>11</v>
      </c>
      <c r="C156">
        <v>1</v>
      </c>
      <c r="D156">
        <v>163</v>
      </c>
      <c r="E156">
        <v>581</v>
      </c>
      <c r="F156">
        <v>585</v>
      </c>
      <c r="G156">
        <v>0.21908602150537601</v>
      </c>
      <c r="H156">
        <v>0.217914438502673</v>
      </c>
      <c r="I156">
        <v>2.9683000000000002</v>
      </c>
      <c r="J156">
        <v>0.218498659517426</v>
      </c>
    </row>
    <row r="157" spans="1:10" x14ac:dyDescent="0.25">
      <c r="A157">
        <v>18</v>
      </c>
      <c r="B157" t="s">
        <v>12</v>
      </c>
      <c r="C157">
        <v>1</v>
      </c>
      <c r="D157">
        <v>481</v>
      </c>
      <c r="E157">
        <v>44</v>
      </c>
      <c r="F157">
        <v>593</v>
      </c>
      <c r="G157">
        <v>0.916190476190476</v>
      </c>
      <c r="H157">
        <v>0.44785847299813702</v>
      </c>
      <c r="I157">
        <v>0.65920000000000001</v>
      </c>
      <c r="J157">
        <v>0.60162601626016199</v>
      </c>
    </row>
    <row r="158" spans="1:10" x14ac:dyDescent="0.25">
      <c r="A158">
        <v>18</v>
      </c>
      <c r="B158" t="s">
        <v>10</v>
      </c>
      <c r="C158">
        <v>2</v>
      </c>
      <c r="D158">
        <v>523</v>
      </c>
      <c r="E158">
        <v>2</v>
      </c>
      <c r="F158">
        <v>1037</v>
      </c>
      <c r="G158">
        <v>0.99619047619047596</v>
      </c>
      <c r="H158">
        <v>0.33525641025641001</v>
      </c>
      <c r="I158">
        <v>0.50570000000000004</v>
      </c>
      <c r="J158">
        <v>0.50167865707434001</v>
      </c>
    </row>
    <row r="159" spans="1:10" x14ac:dyDescent="0.25">
      <c r="A159">
        <v>18</v>
      </c>
      <c r="B159" t="s">
        <v>11</v>
      </c>
      <c r="C159">
        <v>2</v>
      </c>
      <c r="D159">
        <v>165</v>
      </c>
      <c r="E159">
        <v>491</v>
      </c>
      <c r="F159">
        <v>494</v>
      </c>
      <c r="G159">
        <v>0.251524390243902</v>
      </c>
      <c r="H159">
        <v>0.25037936267071298</v>
      </c>
      <c r="I159">
        <v>2.6151</v>
      </c>
      <c r="J159">
        <v>0.25095057034220503</v>
      </c>
    </row>
    <row r="160" spans="1:10" x14ac:dyDescent="0.25">
      <c r="A160">
        <v>18</v>
      </c>
      <c r="B160" t="s">
        <v>12</v>
      </c>
      <c r="C160">
        <v>2</v>
      </c>
      <c r="D160">
        <v>447</v>
      </c>
      <c r="E160">
        <v>42</v>
      </c>
      <c r="F160">
        <v>663</v>
      </c>
      <c r="G160">
        <v>0.91411042944785204</v>
      </c>
      <c r="H160">
        <v>0.40270270270270198</v>
      </c>
      <c r="I160">
        <v>0.61419999999999997</v>
      </c>
      <c r="J160">
        <v>0.55909943714821697</v>
      </c>
    </row>
    <row r="161" spans="1:10" x14ac:dyDescent="0.25">
      <c r="A161">
        <v>18</v>
      </c>
      <c r="B161" t="s">
        <v>10</v>
      </c>
      <c r="C161">
        <v>3</v>
      </c>
      <c r="D161">
        <v>548</v>
      </c>
      <c r="E161">
        <v>1</v>
      </c>
      <c r="F161">
        <v>988</v>
      </c>
      <c r="G161">
        <v>0.99817850637522698</v>
      </c>
      <c r="H161">
        <v>0.35677083333333298</v>
      </c>
      <c r="I161">
        <v>0.52869999999999995</v>
      </c>
      <c r="J161">
        <v>0.52565947242206201</v>
      </c>
    </row>
    <row r="162" spans="1:10" x14ac:dyDescent="0.25">
      <c r="A162">
        <v>18</v>
      </c>
      <c r="B162" t="s">
        <v>11</v>
      </c>
      <c r="C162">
        <v>3</v>
      </c>
      <c r="D162">
        <v>177</v>
      </c>
      <c r="E162">
        <v>584</v>
      </c>
      <c r="F162">
        <v>587</v>
      </c>
      <c r="G162">
        <v>0.232588699080157</v>
      </c>
      <c r="H162">
        <v>0.23167539267015699</v>
      </c>
      <c r="I162">
        <v>3.0316999999999998</v>
      </c>
      <c r="J162">
        <v>0.23213114754098299</v>
      </c>
    </row>
    <row r="163" spans="1:10" x14ac:dyDescent="0.25">
      <c r="A163">
        <v>18</v>
      </c>
      <c r="B163" t="s">
        <v>12</v>
      </c>
      <c r="C163">
        <v>3</v>
      </c>
      <c r="D163">
        <v>500</v>
      </c>
      <c r="E163">
        <v>51</v>
      </c>
      <c r="F163">
        <v>548</v>
      </c>
      <c r="G163">
        <v>0.90744101633393803</v>
      </c>
      <c r="H163">
        <v>0.477099236641221</v>
      </c>
      <c r="I163">
        <v>0.69159999999999999</v>
      </c>
      <c r="J163">
        <v>0.625390869293308</v>
      </c>
    </row>
    <row r="164" spans="1:10" x14ac:dyDescent="0.25">
      <c r="A164">
        <v>19</v>
      </c>
      <c r="B164" t="s">
        <v>10</v>
      </c>
      <c r="C164">
        <v>1</v>
      </c>
      <c r="D164">
        <v>540</v>
      </c>
      <c r="E164">
        <v>4</v>
      </c>
      <c r="F164">
        <v>1066</v>
      </c>
      <c r="G164">
        <v>0.99264705882352899</v>
      </c>
      <c r="H164">
        <v>0.33623910336239099</v>
      </c>
      <c r="I164">
        <v>0.50739999999999996</v>
      </c>
      <c r="J164">
        <v>0.502325581395348</v>
      </c>
    </row>
    <row r="165" spans="1:10" x14ac:dyDescent="0.25">
      <c r="A165">
        <v>19</v>
      </c>
      <c r="B165" t="s">
        <v>11</v>
      </c>
      <c r="C165">
        <v>1</v>
      </c>
      <c r="D165">
        <v>167</v>
      </c>
      <c r="E165">
        <v>596</v>
      </c>
      <c r="F165">
        <v>599</v>
      </c>
      <c r="G165">
        <v>0.218872870249017</v>
      </c>
      <c r="H165">
        <v>0.21801566579634399</v>
      </c>
      <c r="I165">
        <v>3.1265000000000001</v>
      </c>
      <c r="J165">
        <v>0.21844342707652001</v>
      </c>
    </row>
    <row r="166" spans="1:10" x14ac:dyDescent="0.25">
      <c r="A166">
        <v>19</v>
      </c>
      <c r="B166" t="s">
        <v>12</v>
      </c>
      <c r="C166">
        <v>1</v>
      </c>
      <c r="D166">
        <v>412</v>
      </c>
      <c r="E166">
        <v>58</v>
      </c>
      <c r="F166">
        <v>621</v>
      </c>
      <c r="G166">
        <v>0.876595744680851</v>
      </c>
      <c r="H166">
        <v>0.39883833494675702</v>
      </c>
      <c r="I166">
        <v>0.62819999999999998</v>
      </c>
      <c r="J166">
        <v>0.54823685961410495</v>
      </c>
    </row>
    <row r="167" spans="1:10" x14ac:dyDescent="0.25">
      <c r="A167">
        <v>19</v>
      </c>
      <c r="B167" t="s">
        <v>10</v>
      </c>
      <c r="C167">
        <v>2</v>
      </c>
      <c r="D167">
        <v>537</v>
      </c>
      <c r="E167">
        <v>1</v>
      </c>
      <c r="F167">
        <v>1074</v>
      </c>
      <c r="G167">
        <v>0.99814126394052005</v>
      </c>
      <c r="H167">
        <v>0.33333333333333298</v>
      </c>
      <c r="I167">
        <v>0.50280000000000002</v>
      </c>
      <c r="J167">
        <v>0.49976733364355502</v>
      </c>
    </row>
    <row r="168" spans="1:10" x14ac:dyDescent="0.25">
      <c r="A168">
        <v>19</v>
      </c>
      <c r="B168" t="s">
        <v>11</v>
      </c>
      <c r="C168">
        <v>2</v>
      </c>
      <c r="D168">
        <v>145</v>
      </c>
      <c r="E168">
        <v>439</v>
      </c>
      <c r="F168">
        <v>442</v>
      </c>
      <c r="G168">
        <v>0.24828767123287601</v>
      </c>
      <c r="H168">
        <v>0.24701873935263999</v>
      </c>
      <c r="I168">
        <v>2.3959000000000001</v>
      </c>
      <c r="J168">
        <v>0.247651579846285</v>
      </c>
    </row>
    <row r="169" spans="1:10" x14ac:dyDescent="0.25">
      <c r="A169">
        <v>19</v>
      </c>
      <c r="B169" t="s">
        <v>12</v>
      </c>
      <c r="C169">
        <v>2</v>
      </c>
      <c r="D169">
        <v>445</v>
      </c>
      <c r="E169">
        <v>50</v>
      </c>
      <c r="F169">
        <v>563</v>
      </c>
      <c r="G169">
        <v>0.89898989898989901</v>
      </c>
      <c r="H169">
        <v>0.44146825396825301</v>
      </c>
      <c r="I169">
        <v>0.66139999999999999</v>
      </c>
      <c r="J169">
        <v>0.59214903526280704</v>
      </c>
    </row>
    <row r="170" spans="1:10" x14ac:dyDescent="0.25">
      <c r="A170">
        <v>19</v>
      </c>
      <c r="B170" t="s">
        <v>10</v>
      </c>
      <c r="C170">
        <v>3</v>
      </c>
      <c r="D170">
        <v>578</v>
      </c>
      <c r="E170">
        <v>1</v>
      </c>
      <c r="F170">
        <v>993</v>
      </c>
      <c r="G170">
        <v>0.99827288428324701</v>
      </c>
      <c r="H170">
        <v>0.36791852323360902</v>
      </c>
      <c r="I170">
        <v>0.54</v>
      </c>
      <c r="J170">
        <v>0.53767441860465104</v>
      </c>
    </row>
    <row r="171" spans="1:10" x14ac:dyDescent="0.25">
      <c r="A171">
        <v>19</v>
      </c>
      <c r="B171" t="s">
        <v>11</v>
      </c>
      <c r="C171">
        <v>3</v>
      </c>
      <c r="D171">
        <v>150</v>
      </c>
      <c r="E171">
        <v>434</v>
      </c>
      <c r="F171">
        <v>437</v>
      </c>
      <c r="G171">
        <v>0.25684931506849301</v>
      </c>
      <c r="H171">
        <v>0.25553662691652401</v>
      </c>
      <c r="I171">
        <v>2.3959000000000001</v>
      </c>
      <c r="J171">
        <v>0.25619128949615699</v>
      </c>
    </row>
    <row r="172" spans="1:10" x14ac:dyDescent="0.25">
      <c r="A172">
        <v>19</v>
      </c>
      <c r="B172" t="s">
        <v>12</v>
      </c>
      <c r="C172">
        <v>3</v>
      </c>
      <c r="D172">
        <v>468</v>
      </c>
      <c r="E172">
        <v>56</v>
      </c>
      <c r="F172">
        <v>511</v>
      </c>
      <c r="G172">
        <v>0.89312977099236601</v>
      </c>
      <c r="H172">
        <v>0.47803881511746599</v>
      </c>
      <c r="I172">
        <v>0.69989999999999997</v>
      </c>
      <c r="J172">
        <v>0.62275449101796398</v>
      </c>
    </row>
    <row r="173" spans="1:10" x14ac:dyDescent="0.25">
      <c r="A173">
        <v>20</v>
      </c>
      <c r="B173" t="s">
        <v>10</v>
      </c>
      <c r="C173">
        <v>1</v>
      </c>
      <c r="D173">
        <v>647</v>
      </c>
      <c r="E173">
        <v>3</v>
      </c>
      <c r="F173">
        <v>1199</v>
      </c>
      <c r="G173">
        <v>0.99538461538461498</v>
      </c>
      <c r="H173">
        <v>0.350487540628385</v>
      </c>
      <c r="I173">
        <v>0.52439999999999998</v>
      </c>
      <c r="J173">
        <v>0.518429487179487</v>
      </c>
    </row>
    <row r="174" spans="1:10" x14ac:dyDescent="0.25">
      <c r="A174">
        <v>20</v>
      </c>
      <c r="B174" t="s">
        <v>11</v>
      </c>
      <c r="C174">
        <v>1</v>
      </c>
      <c r="D174">
        <v>109</v>
      </c>
      <c r="E174">
        <v>494</v>
      </c>
      <c r="F174">
        <v>497</v>
      </c>
      <c r="G174">
        <v>0.18076285240464299</v>
      </c>
      <c r="H174">
        <v>0.17986798679867899</v>
      </c>
      <c r="I174">
        <v>2.4047999999999998</v>
      </c>
      <c r="J174">
        <v>0.180314309346567</v>
      </c>
    </row>
    <row r="175" spans="1:10" x14ac:dyDescent="0.25">
      <c r="A175">
        <v>20</v>
      </c>
      <c r="B175" t="s">
        <v>12</v>
      </c>
      <c r="C175">
        <v>1</v>
      </c>
      <c r="D175">
        <v>419</v>
      </c>
      <c r="E175">
        <v>84</v>
      </c>
      <c r="F175">
        <v>759</v>
      </c>
      <c r="G175">
        <v>0.83300198807157</v>
      </c>
      <c r="H175">
        <v>0.35568760611205402</v>
      </c>
      <c r="I175">
        <v>0.59930000000000005</v>
      </c>
      <c r="J175">
        <v>0.498512790005948</v>
      </c>
    </row>
    <row r="176" spans="1:10" x14ac:dyDescent="0.25">
      <c r="A176">
        <v>20</v>
      </c>
      <c r="B176" t="s">
        <v>10</v>
      </c>
      <c r="C176">
        <v>2</v>
      </c>
      <c r="D176">
        <v>615</v>
      </c>
      <c r="E176">
        <v>4</v>
      </c>
      <c r="F176">
        <v>1264</v>
      </c>
      <c r="G176">
        <v>0.99353796445880405</v>
      </c>
      <c r="H176">
        <v>0.32730175625332603</v>
      </c>
      <c r="I176">
        <v>0.498</v>
      </c>
      <c r="J176">
        <v>0.49239391513210501</v>
      </c>
    </row>
    <row r="177" spans="1:10" x14ac:dyDescent="0.25">
      <c r="A177">
        <v>20</v>
      </c>
      <c r="B177" t="s">
        <v>11</v>
      </c>
      <c r="C177">
        <v>2</v>
      </c>
      <c r="D177">
        <v>203</v>
      </c>
      <c r="E177">
        <v>375</v>
      </c>
      <c r="F177">
        <v>377</v>
      </c>
      <c r="G177">
        <v>0.35121107266435903</v>
      </c>
      <c r="H177">
        <v>0.35</v>
      </c>
      <c r="I177">
        <v>2.3016000000000001</v>
      </c>
      <c r="J177">
        <v>0.35060449050086301</v>
      </c>
    </row>
    <row r="178" spans="1:10" x14ac:dyDescent="0.25">
      <c r="A178">
        <v>20</v>
      </c>
      <c r="B178" t="s">
        <v>12</v>
      </c>
      <c r="C178">
        <v>2</v>
      </c>
      <c r="D178">
        <v>610</v>
      </c>
      <c r="E178">
        <v>147</v>
      </c>
      <c r="F178">
        <v>311</v>
      </c>
      <c r="G178">
        <v>0.80581241743725196</v>
      </c>
      <c r="H178">
        <v>0.66232356134636206</v>
      </c>
      <c r="I178">
        <v>0.90490000000000004</v>
      </c>
      <c r="J178">
        <v>0.72705601907032102</v>
      </c>
    </row>
    <row r="179" spans="1:10" x14ac:dyDescent="0.25">
      <c r="A179">
        <v>20</v>
      </c>
      <c r="B179" t="s">
        <v>10</v>
      </c>
      <c r="C179">
        <v>3</v>
      </c>
      <c r="D179">
        <v>553</v>
      </c>
      <c r="E179">
        <v>4</v>
      </c>
      <c r="F179">
        <v>1389</v>
      </c>
      <c r="G179">
        <v>0.99281867145421898</v>
      </c>
      <c r="H179">
        <v>0.28475798146240899</v>
      </c>
      <c r="I179">
        <v>0.4476</v>
      </c>
      <c r="J179">
        <v>0.44257703081232402</v>
      </c>
    </row>
    <row r="180" spans="1:10" x14ac:dyDescent="0.25">
      <c r="A180">
        <v>20</v>
      </c>
      <c r="B180" t="s">
        <v>11</v>
      </c>
      <c r="C180">
        <v>3</v>
      </c>
      <c r="D180">
        <v>129</v>
      </c>
      <c r="E180">
        <v>538</v>
      </c>
      <c r="F180">
        <v>540</v>
      </c>
      <c r="G180">
        <v>0.19340329835082401</v>
      </c>
      <c r="H180">
        <v>0.19282511210762299</v>
      </c>
      <c r="I180">
        <v>2.6547999999999998</v>
      </c>
      <c r="J180">
        <v>0.19311377245508901</v>
      </c>
    </row>
    <row r="181" spans="1:10" x14ac:dyDescent="0.25">
      <c r="A181">
        <v>20</v>
      </c>
      <c r="B181" t="s">
        <v>12</v>
      </c>
      <c r="C181">
        <v>3</v>
      </c>
      <c r="D181">
        <v>467</v>
      </c>
      <c r="E181">
        <v>88</v>
      </c>
      <c r="F181">
        <v>658</v>
      </c>
      <c r="G181">
        <v>0.84144144144144095</v>
      </c>
      <c r="H181">
        <v>0.41511111111111099</v>
      </c>
      <c r="I181">
        <v>0.6623</v>
      </c>
      <c r="J181">
        <v>0.55595238095238098</v>
      </c>
    </row>
    <row r="182" spans="1:10" x14ac:dyDescent="0.25">
      <c r="A182">
        <v>21</v>
      </c>
      <c r="B182" t="s">
        <v>10</v>
      </c>
      <c r="C182">
        <v>1</v>
      </c>
      <c r="D182">
        <v>467</v>
      </c>
      <c r="E182">
        <v>3</v>
      </c>
      <c r="F182">
        <v>900</v>
      </c>
      <c r="G182">
        <v>0.99361702127659501</v>
      </c>
      <c r="H182">
        <v>0.34162399414776801</v>
      </c>
      <c r="I182">
        <v>0.5141</v>
      </c>
      <c r="J182">
        <v>0.50843767011431595</v>
      </c>
    </row>
    <row r="183" spans="1:10" x14ac:dyDescent="0.25">
      <c r="A183">
        <v>21</v>
      </c>
      <c r="B183" t="s">
        <v>11</v>
      </c>
      <c r="C183">
        <v>1</v>
      </c>
      <c r="D183">
        <v>148</v>
      </c>
      <c r="E183">
        <v>668</v>
      </c>
      <c r="F183">
        <v>670</v>
      </c>
      <c r="G183">
        <v>0.181372549019607</v>
      </c>
      <c r="H183">
        <v>0.18092909535452301</v>
      </c>
      <c r="I183">
        <v>4.0098000000000003</v>
      </c>
      <c r="J183">
        <v>0.181150550795593</v>
      </c>
    </row>
    <row r="184" spans="1:10" x14ac:dyDescent="0.25">
      <c r="A184">
        <v>21</v>
      </c>
      <c r="B184" t="s">
        <v>12</v>
      </c>
      <c r="C184">
        <v>1</v>
      </c>
      <c r="D184">
        <v>348</v>
      </c>
      <c r="E184">
        <v>123</v>
      </c>
      <c r="F184">
        <v>276</v>
      </c>
      <c r="G184">
        <v>0.73885350318471299</v>
      </c>
      <c r="H184">
        <v>0.55769230769230704</v>
      </c>
      <c r="I184">
        <v>0.86339999999999995</v>
      </c>
      <c r="J184">
        <v>0.63561643835616399</v>
      </c>
    </row>
    <row r="185" spans="1:10" x14ac:dyDescent="0.25">
      <c r="A185">
        <v>21</v>
      </c>
      <c r="B185" t="s">
        <v>10</v>
      </c>
      <c r="C185">
        <v>2</v>
      </c>
      <c r="D185">
        <v>540</v>
      </c>
      <c r="E185">
        <v>2</v>
      </c>
      <c r="F185">
        <v>756</v>
      </c>
      <c r="G185">
        <v>0.99630996309963105</v>
      </c>
      <c r="H185">
        <v>0.41666666666666602</v>
      </c>
      <c r="I185">
        <v>0.59130000000000005</v>
      </c>
      <c r="J185">
        <v>0.58759521218715904</v>
      </c>
    </row>
    <row r="186" spans="1:10" x14ac:dyDescent="0.25">
      <c r="A186">
        <v>21</v>
      </c>
      <c r="B186" t="s">
        <v>11</v>
      </c>
      <c r="C186">
        <v>2</v>
      </c>
      <c r="D186">
        <v>124</v>
      </c>
      <c r="E186">
        <v>501</v>
      </c>
      <c r="F186">
        <v>503</v>
      </c>
      <c r="G186">
        <v>0.19839999999999999</v>
      </c>
      <c r="H186">
        <v>0.19776714513556601</v>
      </c>
      <c r="I186">
        <v>3.0735000000000001</v>
      </c>
      <c r="J186">
        <v>0.198083067092651</v>
      </c>
    </row>
    <row r="187" spans="1:10" x14ac:dyDescent="0.25">
      <c r="A187">
        <v>21</v>
      </c>
      <c r="B187" t="s">
        <v>12</v>
      </c>
      <c r="C187">
        <v>2</v>
      </c>
      <c r="D187">
        <v>361</v>
      </c>
      <c r="E187">
        <v>135</v>
      </c>
      <c r="F187">
        <v>239</v>
      </c>
      <c r="G187">
        <v>0.72782258064516103</v>
      </c>
      <c r="H187">
        <v>0.60166666666666602</v>
      </c>
      <c r="I187">
        <v>0.90710000000000002</v>
      </c>
      <c r="J187">
        <v>0.65875912408759096</v>
      </c>
    </row>
    <row r="188" spans="1:10" x14ac:dyDescent="0.25">
      <c r="A188">
        <v>21</v>
      </c>
      <c r="B188" t="s">
        <v>10</v>
      </c>
      <c r="C188">
        <v>3</v>
      </c>
      <c r="D188">
        <v>443</v>
      </c>
      <c r="E188">
        <v>1</v>
      </c>
      <c r="F188">
        <v>951</v>
      </c>
      <c r="G188">
        <v>0.99774774774774699</v>
      </c>
      <c r="H188">
        <v>0.31779053084648401</v>
      </c>
      <c r="I188">
        <v>0.48480000000000001</v>
      </c>
      <c r="J188">
        <v>0.48204570184983597</v>
      </c>
    </row>
    <row r="189" spans="1:10" x14ac:dyDescent="0.25">
      <c r="A189">
        <v>21</v>
      </c>
      <c r="B189" t="s">
        <v>11</v>
      </c>
      <c r="C189">
        <v>3</v>
      </c>
      <c r="D189">
        <v>124</v>
      </c>
      <c r="E189">
        <v>590</v>
      </c>
      <c r="F189">
        <v>592</v>
      </c>
      <c r="G189">
        <v>0.17366946778711401</v>
      </c>
      <c r="H189">
        <v>0.17318435754189901</v>
      </c>
      <c r="I189">
        <v>3.5097999999999998</v>
      </c>
      <c r="J189">
        <v>0.173426573426573</v>
      </c>
    </row>
    <row r="190" spans="1:10" x14ac:dyDescent="0.25">
      <c r="A190">
        <v>21</v>
      </c>
      <c r="B190" t="s">
        <v>12</v>
      </c>
      <c r="C190">
        <v>3</v>
      </c>
      <c r="D190">
        <v>355</v>
      </c>
      <c r="E190">
        <v>137</v>
      </c>
      <c r="F190">
        <v>249</v>
      </c>
      <c r="G190">
        <v>0.72154471544715404</v>
      </c>
      <c r="H190">
        <v>0.58774834437085999</v>
      </c>
      <c r="I190">
        <v>0.89980000000000004</v>
      </c>
      <c r="J190">
        <v>0.64781021897810198</v>
      </c>
    </row>
    <row r="191" spans="1:10" x14ac:dyDescent="0.25">
      <c r="A191">
        <v>22</v>
      </c>
      <c r="B191" t="s">
        <v>10</v>
      </c>
      <c r="C191">
        <v>1</v>
      </c>
      <c r="D191">
        <v>386</v>
      </c>
      <c r="E191">
        <v>14</v>
      </c>
      <c r="F191">
        <v>1104</v>
      </c>
      <c r="G191">
        <v>0.96499999999999997</v>
      </c>
      <c r="H191">
        <v>0.25906040268456298</v>
      </c>
      <c r="I191">
        <v>0.4249</v>
      </c>
      <c r="J191">
        <v>0.40846560846560798</v>
      </c>
    </row>
    <row r="192" spans="1:10" x14ac:dyDescent="0.25">
      <c r="A192">
        <v>22</v>
      </c>
      <c r="B192" t="s">
        <v>11</v>
      </c>
      <c r="C192">
        <v>1</v>
      </c>
      <c r="D192">
        <v>191</v>
      </c>
      <c r="E192">
        <v>661</v>
      </c>
      <c r="F192">
        <v>665</v>
      </c>
      <c r="G192">
        <v>0.22417840375586801</v>
      </c>
      <c r="H192">
        <v>0.223130841121495</v>
      </c>
      <c r="I192">
        <v>3.4655999999999998</v>
      </c>
      <c r="J192">
        <v>0.22365339578454299</v>
      </c>
    </row>
    <row r="193" spans="1:10" x14ac:dyDescent="0.25">
      <c r="A193">
        <v>22</v>
      </c>
      <c r="B193" t="s">
        <v>12</v>
      </c>
      <c r="C193">
        <v>1</v>
      </c>
      <c r="D193">
        <v>387</v>
      </c>
      <c r="E193">
        <v>79</v>
      </c>
      <c r="F193">
        <v>552</v>
      </c>
      <c r="G193">
        <v>0.83047210300429097</v>
      </c>
      <c r="H193">
        <v>0.41214057507987201</v>
      </c>
      <c r="I193">
        <v>0.6643</v>
      </c>
      <c r="J193">
        <v>0.55088967971530201</v>
      </c>
    </row>
    <row r="194" spans="1:10" x14ac:dyDescent="0.25">
      <c r="A194">
        <v>22</v>
      </c>
      <c r="B194" t="s">
        <v>10</v>
      </c>
      <c r="C194">
        <v>2</v>
      </c>
      <c r="D194">
        <v>521</v>
      </c>
      <c r="E194">
        <v>11</v>
      </c>
      <c r="F194">
        <v>836</v>
      </c>
      <c r="G194">
        <v>0.97932330827067604</v>
      </c>
      <c r="H194">
        <v>0.38393515106853299</v>
      </c>
      <c r="I194">
        <v>0.5655</v>
      </c>
      <c r="J194">
        <v>0.55161461090524</v>
      </c>
    </row>
    <row r="195" spans="1:10" x14ac:dyDescent="0.25">
      <c r="A195">
        <v>22</v>
      </c>
      <c r="B195" t="s">
        <v>11</v>
      </c>
      <c r="C195">
        <v>2</v>
      </c>
      <c r="D195">
        <v>166</v>
      </c>
      <c r="E195">
        <v>554</v>
      </c>
      <c r="F195">
        <v>557</v>
      </c>
      <c r="G195">
        <v>0.23055555555555499</v>
      </c>
      <c r="H195">
        <v>0.22959889349930801</v>
      </c>
      <c r="I195">
        <v>2.9270999999999998</v>
      </c>
      <c r="J195">
        <v>0.23007623007622999</v>
      </c>
    </row>
    <row r="196" spans="1:10" x14ac:dyDescent="0.25">
      <c r="A196">
        <v>22</v>
      </c>
      <c r="B196" t="s">
        <v>12</v>
      </c>
      <c r="C196">
        <v>2</v>
      </c>
      <c r="D196">
        <v>485</v>
      </c>
      <c r="E196">
        <v>93</v>
      </c>
      <c r="F196">
        <v>340</v>
      </c>
      <c r="G196">
        <v>0.839100346020761</v>
      </c>
      <c r="H196">
        <v>0.587878787878787</v>
      </c>
      <c r="I196">
        <v>0.82650000000000001</v>
      </c>
      <c r="J196">
        <v>0.69137562366357797</v>
      </c>
    </row>
    <row r="197" spans="1:10" x14ac:dyDescent="0.25">
      <c r="A197">
        <v>22</v>
      </c>
      <c r="B197" t="s">
        <v>10</v>
      </c>
      <c r="C197">
        <v>3</v>
      </c>
      <c r="D197">
        <v>475</v>
      </c>
      <c r="E197">
        <v>11</v>
      </c>
      <c r="F197">
        <v>929</v>
      </c>
      <c r="G197">
        <v>0.97736625514403297</v>
      </c>
      <c r="H197">
        <v>0.33831908831908802</v>
      </c>
      <c r="I197">
        <v>0.51590000000000003</v>
      </c>
      <c r="J197">
        <v>0.50264550264550201</v>
      </c>
    </row>
    <row r="198" spans="1:10" x14ac:dyDescent="0.25">
      <c r="A198">
        <v>22</v>
      </c>
      <c r="B198" t="s">
        <v>11</v>
      </c>
      <c r="C198">
        <v>3</v>
      </c>
      <c r="D198">
        <v>160</v>
      </c>
      <c r="E198">
        <v>583</v>
      </c>
      <c r="F198">
        <v>585</v>
      </c>
      <c r="G198">
        <v>0.21534320323014799</v>
      </c>
      <c r="H198">
        <v>0.21476510067113999</v>
      </c>
      <c r="I198">
        <v>3.0162</v>
      </c>
      <c r="J198">
        <v>0.21505376344086</v>
      </c>
    </row>
    <row r="199" spans="1:10" x14ac:dyDescent="0.25">
      <c r="A199">
        <v>22</v>
      </c>
      <c r="B199" t="s">
        <v>12</v>
      </c>
      <c r="C199">
        <v>3</v>
      </c>
      <c r="D199">
        <v>449</v>
      </c>
      <c r="E199">
        <v>86</v>
      </c>
      <c r="F199">
        <v>420</v>
      </c>
      <c r="G199">
        <v>0.83925233644859798</v>
      </c>
      <c r="H199">
        <v>0.51668584579976895</v>
      </c>
      <c r="I199">
        <v>0.76390000000000002</v>
      </c>
      <c r="J199">
        <v>0.63960113960113896</v>
      </c>
    </row>
    <row r="200" spans="1:10" x14ac:dyDescent="0.25">
      <c r="A200">
        <v>23</v>
      </c>
      <c r="B200" t="s">
        <v>10</v>
      </c>
      <c r="C200">
        <v>1</v>
      </c>
      <c r="D200">
        <v>481</v>
      </c>
      <c r="E200">
        <v>20</v>
      </c>
      <c r="F200">
        <v>1014</v>
      </c>
      <c r="G200">
        <v>0.960079840319361</v>
      </c>
      <c r="H200">
        <v>0.32173913043478197</v>
      </c>
      <c r="I200">
        <v>0.50349999999999995</v>
      </c>
      <c r="J200">
        <v>0.48196392785571102</v>
      </c>
    </row>
    <row r="201" spans="1:10" x14ac:dyDescent="0.25">
      <c r="A201">
        <v>23</v>
      </c>
      <c r="B201" t="s">
        <v>11</v>
      </c>
      <c r="C201">
        <v>1</v>
      </c>
      <c r="D201">
        <v>127</v>
      </c>
      <c r="E201">
        <v>955</v>
      </c>
      <c r="F201">
        <v>956</v>
      </c>
      <c r="G201">
        <v>0.11737523105360401</v>
      </c>
      <c r="H201">
        <v>0.117266851338873</v>
      </c>
      <c r="I201">
        <v>4.0713999999999997</v>
      </c>
      <c r="J201">
        <v>0.117321016166281</v>
      </c>
    </row>
    <row r="202" spans="1:10" x14ac:dyDescent="0.25">
      <c r="A202">
        <v>23</v>
      </c>
      <c r="B202" t="s">
        <v>12</v>
      </c>
      <c r="C202">
        <v>1</v>
      </c>
      <c r="D202">
        <v>482</v>
      </c>
      <c r="E202">
        <v>102</v>
      </c>
      <c r="F202">
        <v>602</v>
      </c>
      <c r="G202">
        <v>0.82534246575342396</v>
      </c>
      <c r="H202">
        <v>0.44464944649446397</v>
      </c>
      <c r="I202">
        <v>0.70179999999999998</v>
      </c>
      <c r="J202">
        <v>0.57793764988009499</v>
      </c>
    </row>
    <row r="203" spans="1:10" x14ac:dyDescent="0.25">
      <c r="A203">
        <v>23</v>
      </c>
      <c r="B203" t="s">
        <v>10</v>
      </c>
      <c r="C203">
        <v>2</v>
      </c>
      <c r="D203">
        <v>438</v>
      </c>
      <c r="E203">
        <v>21</v>
      </c>
      <c r="F203">
        <v>1098</v>
      </c>
      <c r="G203">
        <v>0.95424836601307195</v>
      </c>
      <c r="H203">
        <v>0.28515625</v>
      </c>
      <c r="I203">
        <v>0.46250000000000002</v>
      </c>
      <c r="J203">
        <v>0.43909774436090199</v>
      </c>
    </row>
    <row r="204" spans="1:10" x14ac:dyDescent="0.25">
      <c r="A204">
        <v>23</v>
      </c>
      <c r="B204" t="s">
        <v>11</v>
      </c>
      <c r="C204">
        <v>2</v>
      </c>
      <c r="D204">
        <v>163</v>
      </c>
      <c r="E204">
        <v>806</v>
      </c>
      <c r="F204">
        <v>808</v>
      </c>
      <c r="G204">
        <v>0.168214654282765</v>
      </c>
      <c r="H204">
        <v>0.167868177136972</v>
      </c>
      <c r="I204">
        <v>3.6503999999999999</v>
      </c>
      <c r="J204">
        <v>0.16804123711340199</v>
      </c>
    </row>
    <row r="205" spans="1:10" x14ac:dyDescent="0.25">
      <c r="A205">
        <v>23</v>
      </c>
      <c r="B205" t="s">
        <v>12</v>
      </c>
      <c r="C205">
        <v>2</v>
      </c>
      <c r="D205">
        <v>395</v>
      </c>
      <c r="E205">
        <v>81</v>
      </c>
      <c r="F205">
        <v>796</v>
      </c>
      <c r="G205">
        <v>0.82983193277310896</v>
      </c>
      <c r="H205">
        <v>0.33165407220822801</v>
      </c>
      <c r="I205">
        <v>0.57369999999999999</v>
      </c>
      <c r="J205">
        <v>0.47390521895620802</v>
      </c>
    </row>
    <row r="206" spans="1:10" x14ac:dyDescent="0.25">
      <c r="A206">
        <v>23</v>
      </c>
      <c r="B206" t="s">
        <v>10</v>
      </c>
      <c r="C206">
        <v>3</v>
      </c>
      <c r="D206">
        <v>546</v>
      </c>
      <c r="E206">
        <v>22</v>
      </c>
      <c r="F206">
        <v>881</v>
      </c>
      <c r="G206">
        <v>0.96126760563380198</v>
      </c>
      <c r="H206">
        <v>0.38262088297126801</v>
      </c>
      <c r="I206">
        <v>0.5716</v>
      </c>
      <c r="J206">
        <v>0.54736842105263095</v>
      </c>
    </row>
    <row r="207" spans="1:10" x14ac:dyDescent="0.25">
      <c r="A207">
        <v>23</v>
      </c>
      <c r="B207" t="s">
        <v>11</v>
      </c>
      <c r="C207">
        <v>3</v>
      </c>
      <c r="D207">
        <v>165</v>
      </c>
      <c r="E207">
        <v>1022</v>
      </c>
      <c r="F207">
        <v>1025</v>
      </c>
      <c r="G207">
        <v>0.13900589721988199</v>
      </c>
      <c r="H207">
        <v>0.13865546218487301</v>
      </c>
      <c r="I207">
        <v>4.4737</v>
      </c>
      <c r="J207">
        <v>0.13883045856121101</v>
      </c>
    </row>
    <row r="208" spans="1:10" x14ac:dyDescent="0.25">
      <c r="A208">
        <v>23</v>
      </c>
      <c r="B208" t="s">
        <v>12</v>
      </c>
      <c r="C208">
        <v>3</v>
      </c>
      <c r="D208">
        <v>483</v>
      </c>
      <c r="E208">
        <v>104</v>
      </c>
      <c r="F208">
        <v>598</v>
      </c>
      <c r="G208">
        <v>0.82282793867120896</v>
      </c>
      <c r="H208">
        <v>0.44680851063829702</v>
      </c>
      <c r="I208">
        <v>0.70540000000000003</v>
      </c>
      <c r="J208">
        <v>0.57913669064748197</v>
      </c>
    </row>
    <row r="209" spans="1:10" x14ac:dyDescent="0.25">
      <c r="A209">
        <v>24</v>
      </c>
      <c r="B209" t="s">
        <v>10</v>
      </c>
      <c r="C209">
        <v>1</v>
      </c>
      <c r="D209">
        <v>421</v>
      </c>
      <c r="E209">
        <v>4</v>
      </c>
      <c r="F209">
        <v>1310</v>
      </c>
      <c r="G209">
        <v>0.99058823529411699</v>
      </c>
      <c r="H209">
        <v>0.24321201617562099</v>
      </c>
      <c r="I209">
        <v>0.3957</v>
      </c>
      <c r="J209">
        <v>0.39053803339517601</v>
      </c>
    </row>
    <row r="210" spans="1:10" x14ac:dyDescent="0.25">
      <c r="A210">
        <v>24</v>
      </c>
      <c r="B210" t="s">
        <v>11</v>
      </c>
      <c r="C210">
        <v>1</v>
      </c>
      <c r="D210">
        <v>159</v>
      </c>
      <c r="E210">
        <v>854</v>
      </c>
      <c r="F210">
        <v>858</v>
      </c>
      <c r="G210">
        <v>0.15695952615992101</v>
      </c>
      <c r="H210">
        <v>0.156342182890855</v>
      </c>
      <c r="I210">
        <v>4.1173999999999999</v>
      </c>
      <c r="J210">
        <v>0.15665024630541799</v>
      </c>
    </row>
    <row r="211" spans="1:10" x14ac:dyDescent="0.25">
      <c r="A211">
        <v>24</v>
      </c>
      <c r="B211" t="s">
        <v>12</v>
      </c>
      <c r="C211">
        <v>1</v>
      </c>
      <c r="D211">
        <v>322</v>
      </c>
      <c r="E211">
        <v>43</v>
      </c>
      <c r="F211">
        <v>671</v>
      </c>
      <c r="G211">
        <v>0.88219178082191696</v>
      </c>
      <c r="H211">
        <v>0.32426988922457201</v>
      </c>
      <c r="I211">
        <v>0.53969999999999996</v>
      </c>
      <c r="J211">
        <v>0.47422680412371099</v>
      </c>
    </row>
    <row r="212" spans="1:10" x14ac:dyDescent="0.25">
      <c r="A212">
        <v>24</v>
      </c>
      <c r="B212" t="s">
        <v>10</v>
      </c>
      <c r="C212">
        <v>2</v>
      </c>
      <c r="D212">
        <v>501</v>
      </c>
      <c r="E212">
        <v>5</v>
      </c>
      <c r="F212">
        <v>1148</v>
      </c>
      <c r="G212">
        <v>0.99011857707509798</v>
      </c>
      <c r="H212">
        <v>0.30382049727107302</v>
      </c>
      <c r="I212">
        <v>0.47170000000000001</v>
      </c>
      <c r="J212">
        <v>0.464965197215777</v>
      </c>
    </row>
    <row r="213" spans="1:10" x14ac:dyDescent="0.25">
      <c r="A213">
        <v>24</v>
      </c>
      <c r="B213" t="s">
        <v>11</v>
      </c>
      <c r="C213">
        <v>2</v>
      </c>
      <c r="D213">
        <v>164</v>
      </c>
      <c r="E213">
        <v>924</v>
      </c>
      <c r="F213">
        <v>927</v>
      </c>
      <c r="G213">
        <v>0.150735294117647</v>
      </c>
      <c r="H213">
        <v>0.15032080659944999</v>
      </c>
      <c r="I213">
        <v>4.4169999999999998</v>
      </c>
      <c r="J213">
        <v>0.15052776502983001</v>
      </c>
    </row>
    <row r="214" spans="1:10" x14ac:dyDescent="0.25">
      <c r="A214">
        <v>24</v>
      </c>
      <c r="B214" t="s">
        <v>12</v>
      </c>
      <c r="C214">
        <v>2</v>
      </c>
      <c r="D214">
        <v>352</v>
      </c>
      <c r="E214">
        <v>41</v>
      </c>
      <c r="F214">
        <v>612</v>
      </c>
      <c r="G214">
        <v>0.89567430025445205</v>
      </c>
      <c r="H214">
        <v>0.365145228215767</v>
      </c>
      <c r="I214">
        <v>0.58240000000000003</v>
      </c>
      <c r="J214">
        <v>0.518791451731761</v>
      </c>
    </row>
    <row r="215" spans="1:10" x14ac:dyDescent="0.25">
      <c r="A215">
        <v>24</v>
      </c>
      <c r="B215" t="s">
        <v>10</v>
      </c>
      <c r="C215">
        <v>3</v>
      </c>
      <c r="D215">
        <v>501</v>
      </c>
      <c r="E215">
        <v>3</v>
      </c>
      <c r="F215">
        <v>1150</v>
      </c>
      <c r="G215">
        <v>0.99404761904761896</v>
      </c>
      <c r="H215">
        <v>0.30345245305875201</v>
      </c>
      <c r="I215">
        <v>0.46989999999999998</v>
      </c>
      <c r="J215">
        <v>0.464965197215777</v>
      </c>
    </row>
    <row r="216" spans="1:10" x14ac:dyDescent="0.25">
      <c r="A216">
        <v>24</v>
      </c>
      <c r="B216" t="s">
        <v>11</v>
      </c>
      <c r="C216">
        <v>3</v>
      </c>
      <c r="D216">
        <v>135</v>
      </c>
      <c r="E216">
        <v>741</v>
      </c>
      <c r="F216">
        <v>744</v>
      </c>
      <c r="G216">
        <v>0.15410958904109501</v>
      </c>
      <c r="H216">
        <v>0.15358361774744</v>
      </c>
      <c r="I216">
        <v>3.5587</v>
      </c>
      <c r="J216">
        <v>0.15384615384615299</v>
      </c>
    </row>
    <row r="217" spans="1:10" x14ac:dyDescent="0.25">
      <c r="A217">
        <v>24</v>
      </c>
      <c r="B217" t="s">
        <v>12</v>
      </c>
      <c r="C217">
        <v>3</v>
      </c>
      <c r="D217">
        <v>364</v>
      </c>
      <c r="E217">
        <v>42</v>
      </c>
      <c r="F217">
        <v>587</v>
      </c>
      <c r="G217">
        <v>0.89655172413793105</v>
      </c>
      <c r="H217">
        <v>0.38275499474237601</v>
      </c>
      <c r="I217">
        <v>0.60150000000000003</v>
      </c>
      <c r="J217">
        <v>0.53647752394988901</v>
      </c>
    </row>
    <row r="218" spans="1:10" x14ac:dyDescent="0.25">
      <c r="A218">
        <v>25</v>
      </c>
      <c r="B218" t="s">
        <v>10</v>
      </c>
      <c r="C218">
        <v>1</v>
      </c>
      <c r="D218">
        <v>463</v>
      </c>
      <c r="E218">
        <v>2</v>
      </c>
      <c r="F218">
        <v>961</v>
      </c>
      <c r="G218">
        <v>0.99569892473118204</v>
      </c>
      <c r="H218">
        <v>0.32514044943820197</v>
      </c>
      <c r="I218">
        <v>0.49469999999999997</v>
      </c>
      <c r="J218">
        <v>0.49020645844362098</v>
      </c>
    </row>
    <row r="219" spans="1:10" x14ac:dyDescent="0.25">
      <c r="A219">
        <v>25</v>
      </c>
      <c r="B219" t="s">
        <v>11</v>
      </c>
      <c r="C219">
        <v>1</v>
      </c>
      <c r="D219">
        <v>130</v>
      </c>
      <c r="E219">
        <v>1168</v>
      </c>
      <c r="F219">
        <v>1171</v>
      </c>
      <c r="G219">
        <v>0.10015408320492999</v>
      </c>
      <c r="H219">
        <v>9.9923136049192895E-2</v>
      </c>
      <c r="I219">
        <v>6.2850000000000001</v>
      </c>
      <c r="J219">
        <v>0.100038476337052</v>
      </c>
    </row>
    <row r="220" spans="1:10" x14ac:dyDescent="0.25">
      <c r="A220">
        <v>25</v>
      </c>
      <c r="B220" t="s">
        <v>12</v>
      </c>
      <c r="C220">
        <v>1</v>
      </c>
      <c r="D220">
        <v>429</v>
      </c>
      <c r="E220">
        <v>74</v>
      </c>
      <c r="F220">
        <v>502</v>
      </c>
      <c r="G220">
        <v>0.85288270377733599</v>
      </c>
      <c r="H220">
        <v>0.46079484425348999</v>
      </c>
      <c r="I220">
        <v>0.70330000000000004</v>
      </c>
      <c r="J220">
        <v>0.59832635983263505</v>
      </c>
    </row>
    <row r="221" spans="1:10" x14ac:dyDescent="0.25">
      <c r="A221">
        <v>25</v>
      </c>
      <c r="B221" t="s">
        <v>10</v>
      </c>
      <c r="C221">
        <v>2</v>
      </c>
      <c r="D221">
        <v>443</v>
      </c>
      <c r="E221">
        <v>1</v>
      </c>
      <c r="F221">
        <v>1003</v>
      </c>
      <c r="G221">
        <v>0.99774774774774699</v>
      </c>
      <c r="H221">
        <v>0.30636237897648599</v>
      </c>
      <c r="I221">
        <v>0.47149999999999997</v>
      </c>
      <c r="J221">
        <v>0.46878306878306802</v>
      </c>
    </row>
    <row r="222" spans="1:10" x14ac:dyDescent="0.25">
      <c r="A222">
        <v>25</v>
      </c>
      <c r="B222" t="s">
        <v>11</v>
      </c>
      <c r="C222">
        <v>2</v>
      </c>
      <c r="D222">
        <v>99</v>
      </c>
      <c r="E222">
        <v>751</v>
      </c>
      <c r="F222">
        <v>753</v>
      </c>
      <c r="G222">
        <v>0.11647058823529401</v>
      </c>
      <c r="H222">
        <v>0.11619718309859101</v>
      </c>
      <c r="I222">
        <v>4.1158999999999999</v>
      </c>
      <c r="J222">
        <v>0.116333725029377</v>
      </c>
    </row>
    <row r="223" spans="1:10" x14ac:dyDescent="0.25">
      <c r="A223">
        <v>25</v>
      </c>
      <c r="B223" t="s">
        <v>12</v>
      </c>
      <c r="C223">
        <v>2</v>
      </c>
      <c r="D223">
        <v>370</v>
      </c>
      <c r="E223">
        <v>60</v>
      </c>
      <c r="F223">
        <v>634</v>
      </c>
      <c r="G223">
        <v>0.86046511627906896</v>
      </c>
      <c r="H223">
        <v>0.36852589641434202</v>
      </c>
      <c r="I223">
        <v>0.60170000000000001</v>
      </c>
      <c r="J223">
        <v>0.51603905160390495</v>
      </c>
    </row>
    <row r="224" spans="1:10" x14ac:dyDescent="0.25">
      <c r="A224">
        <v>25</v>
      </c>
      <c r="B224" t="s">
        <v>10</v>
      </c>
      <c r="C224">
        <v>3</v>
      </c>
      <c r="D224">
        <v>603</v>
      </c>
      <c r="E224">
        <v>1</v>
      </c>
      <c r="F224">
        <v>682</v>
      </c>
      <c r="G224">
        <v>0.99834437086092698</v>
      </c>
      <c r="H224">
        <v>0.469260700389105</v>
      </c>
      <c r="I224">
        <v>0.64159999999999995</v>
      </c>
      <c r="J224">
        <v>0.63843303335097901</v>
      </c>
    </row>
    <row r="225" spans="1:10" x14ac:dyDescent="0.25">
      <c r="A225">
        <v>25</v>
      </c>
      <c r="B225" t="s">
        <v>11</v>
      </c>
      <c r="C225">
        <v>3</v>
      </c>
      <c r="D225">
        <v>133</v>
      </c>
      <c r="E225">
        <v>1038</v>
      </c>
      <c r="F225">
        <v>1040</v>
      </c>
      <c r="G225">
        <v>0.113578138343296</v>
      </c>
      <c r="H225">
        <v>0.113384484228474</v>
      </c>
      <c r="I225">
        <v>5.6666999999999996</v>
      </c>
      <c r="J225">
        <v>0.113481228668941</v>
      </c>
    </row>
    <row r="226" spans="1:10" x14ac:dyDescent="0.25">
      <c r="A226">
        <v>25</v>
      </c>
      <c r="B226" t="s">
        <v>12</v>
      </c>
      <c r="C226">
        <v>3</v>
      </c>
      <c r="D226">
        <v>408</v>
      </c>
      <c r="E226">
        <v>78</v>
      </c>
      <c r="F226">
        <v>540</v>
      </c>
      <c r="G226">
        <v>0.83950617283950602</v>
      </c>
      <c r="H226">
        <v>0.430379746835443</v>
      </c>
      <c r="I226">
        <v>0.67969999999999997</v>
      </c>
      <c r="J226">
        <v>0.56903765690376495</v>
      </c>
    </row>
    <row r="227" spans="1:10" x14ac:dyDescent="0.25">
      <c r="A227">
        <v>26</v>
      </c>
      <c r="B227" t="s">
        <v>10</v>
      </c>
      <c r="C227">
        <v>1</v>
      </c>
      <c r="D227">
        <v>657</v>
      </c>
      <c r="E227">
        <v>6</v>
      </c>
      <c r="F227">
        <v>647</v>
      </c>
      <c r="G227">
        <v>0.99095022624434304</v>
      </c>
      <c r="H227">
        <v>0.50383435582822</v>
      </c>
      <c r="I227">
        <v>0.67610000000000003</v>
      </c>
      <c r="J227">
        <v>0.66802236908998402</v>
      </c>
    </row>
    <row r="228" spans="1:10" x14ac:dyDescent="0.25">
      <c r="A228">
        <v>26</v>
      </c>
      <c r="B228" t="s">
        <v>11</v>
      </c>
      <c r="C228">
        <v>1</v>
      </c>
      <c r="D228">
        <v>159</v>
      </c>
      <c r="E228">
        <v>798</v>
      </c>
      <c r="F228">
        <v>803</v>
      </c>
      <c r="G228">
        <v>0.166144200626959</v>
      </c>
      <c r="H228">
        <v>0.16528066528066501</v>
      </c>
      <c r="I228">
        <v>4.4953000000000003</v>
      </c>
      <c r="J228">
        <v>0.16571130797290201</v>
      </c>
    </row>
    <row r="229" spans="1:10" x14ac:dyDescent="0.25">
      <c r="A229">
        <v>26</v>
      </c>
      <c r="B229" t="s">
        <v>12</v>
      </c>
      <c r="C229">
        <v>1</v>
      </c>
      <c r="D229">
        <v>448</v>
      </c>
      <c r="E229">
        <v>72</v>
      </c>
      <c r="F229">
        <v>469</v>
      </c>
      <c r="G229">
        <v>0.86153846153846103</v>
      </c>
      <c r="H229">
        <v>0.48854961832061</v>
      </c>
      <c r="I229">
        <v>0.72640000000000005</v>
      </c>
      <c r="J229">
        <v>0.62352122477383398</v>
      </c>
    </row>
    <row r="230" spans="1:10" x14ac:dyDescent="0.25">
      <c r="A230">
        <v>26</v>
      </c>
      <c r="B230" t="s">
        <v>10</v>
      </c>
      <c r="C230">
        <v>2</v>
      </c>
      <c r="D230">
        <v>539</v>
      </c>
      <c r="E230">
        <v>7</v>
      </c>
      <c r="F230">
        <v>883</v>
      </c>
      <c r="G230">
        <v>0.987179487179487</v>
      </c>
      <c r="H230">
        <v>0.37904360056258701</v>
      </c>
      <c r="I230">
        <v>0.55630000000000002</v>
      </c>
      <c r="J230">
        <v>0.54776422764227595</v>
      </c>
    </row>
    <row r="231" spans="1:10" x14ac:dyDescent="0.25">
      <c r="A231">
        <v>26</v>
      </c>
      <c r="B231" t="s">
        <v>11</v>
      </c>
      <c r="C231">
        <v>2</v>
      </c>
      <c r="D231">
        <v>129</v>
      </c>
      <c r="E231">
        <v>583</v>
      </c>
      <c r="F231">
        <v>585</v>
      </c>
      <c r="G231">
        <v>0.18117977528089799</v>
      </c>
      <c r="H231">
        <v>0.18067226890756299</v>
      </c>
      <c r="I231">
        <v>3.3363999999999998</v>
      </c>
      <c r="J231">
        <v>0.18092566619915801</v>
      </c>
    </row>
    <row r="232" spans="1:10" x14ac:dyDescent="0.25">
      <c r="A232">
        <v>26</v>
      </c>
      <c r="B232" t="s">
        <v>12</v>
      </c>
      <c r="C232">
        <v>2</v>
      </c>
      <c r="D232">
        <v>415</v>
      </c>
      <c r="E232">
        <v>62</v>
      </c>
      <c r="F232">
        <v>545</v>
      </c>
      <c r="G232">
        <v>0.87002096436058696</v>
      </c>
      <c r="H232">
        <v>0.43229166666666602</v>
      </c>
      <c r="I232">
        <v>0.66669999999999996</v>
      </c>
      <c r="J232">
        <v>0.57759220598468997</v>
      </c>
    </row>
    <row r="233" spans="1:10" x14ac:dyDescent="0.25">
      <c r="A233">
        <v>26</v>
      </c>
      <c r="B233" t="s">
        <v>10</v>
      </c>
      <c r="C233">
        <v>3</v>
      </c>
      <c r="D233">
        <v>533</v>
      </c>
      <c r="E233">
        <v>5</v>
      </c>
      <c r="F233">
        <v>897</v>
      </c>
      <c r="G233">
        <v>0.99070631970260203</v>
      </c>
      <c r="H233">
        <v>0.37272727272727202</v>
      </c>
      <c r="I233">
        <v>0.54820000000000002</v>
      </c>
      <c r="J233">
        <v>0.54166666666666596</v>
      </c>
    </row>
    <row r="234" spans="1:10" x14ac:dyDescent="0.25">
      <c r="A234">
        <v>26</v>
      </c>
      <c r="B234" t="s">
        <v>11</v>
      </c>
      <c r="C234">
        <v>3</v>
      </c>
      <c r="D234">
        <v>143</v>
      </c>
      <c r="E234">
        <v>683</v>
      </c>
      <c r="F234">
        <v>687</v>
      </c>
      <c r="G234">
        <v>0.173123486682808</v>
      </c>
      <c r="H234">
        <v>0.17228915662650601</v>
      </c>
      <c r="I234">
        <v>3.8784999999999998</v>
      </c>
      <c r="J234">
        <v>0.17270531400966099</v>
      </c>
    </row>
    <row r="235" spans="1:10" x14ac:dyDescent="0.25">
      <c r="A235">
        <v>26</v>
      </c>
      <c r="B235" t="s">
        <v>12</v>
      </c>
      <c r="C235">
        <v>3</v>
      </c>
      <c r="D235">
        <v>448</v>
      </c>
      <c r="E235">
        <v>59</v>
      </c>
      <c r="F235">
        <v>483</v>
      </c>
      <c r="G235">
        <v>0.88362919132149897</v>
      </c>
      <c r="H235">
        <v>0.48120300751879602</v>
      </c>
      <c r="I235">
        <v>0.70689999999999997</v>
      </c>
      <c r="J235">
        <v>0.62308762169680099</v>
      </c>
    </row>
    <row r="236" spans="1:10" x14ac:dyDescent="0.25">
      <c r="A236">
        <v>27</v>
      </c>
      <c r="B236" t="s">
        <v>10</v>
      </c>
      <c r="C236">
        <v>1</v>
      </c>
      <c r="D236">
        <v>508</v>
      </c>
      <c r="E236">
        <v>6</v>
      </c>
      <c r="F236">
        <v>1308</v>
      </c>
      <c r="G236">
        <v>0.98832684824902695</v>
      </c>
      <c r="H236">
        <v>0.27973568281938299</v>
      </c>
      <c r="I236">
        <v>0.4425</v>
      </c>
      <c r="J236">
        <v>0.43605150214592198</v>
      </c>
    </row>
    <row r="237" spans="1:10" x14ac:dyDescent="0.25">
      <c r="A237">
        <v>27</v>
      </c>
      <c r="B237" t="s">
        <v>11</v>
      </c>
      <c r="C237">
        <v>1</v>
      </c>
      <c r="D237">
        <v>159</v>
      </c>
      <c r="E237">
        <v>1085</v>
      </c>
      <c r="F237">
        <v>1088</v>
      </c>
      <c r="G237">
        <v>0.12781350482315099</v>
      </c>
      <c r="H237">
        <v>0.12750601443464299</v>
      </c>
      <c r="I237">
        <v>4.6185</v>
      </c>
      <c r="J237">
        <v>0.12765957446808501</v>
      </c>
    </row>
    <row r="238" spans="1:10" x14ac:dyDescent="0.25">
      <c r="A238">
        <v>27</v>
      </c>
      <c r="B238" t="s">
        <v>12</v>
      </c>
      <c r="C238">
        <v>1</v>
      </c>
      <c r="D238">
        <v>417</v>
      </c>
      <c r="E238">
        <v>64</v>
      </c>
      <c r="F238">
        <v>556</v>
      </c>
      <c r="G238">
        <v>0.86694386694386605</v>
      </c>
      <c r="H238">
        <v>0.42857142857142799</v>
      </c>
      <c r="I238">
        <v>0.66349999999999998</v>
      </c>
      <c r="J238">
        <v>0.57359009628610702</v>
      </c>
    </row>
    <row r="239" spans="1:10" x14ac:dyDescent="0.25">
      <c r="A239">
        <v>27</v>
      </c>
      <c r="B239" t="s">
        <v>10</v>
      </c>
      <c r="C239">
        <v>2</v>
      </c>
      <c r="D239">
        <v>629</v>
      </c>
      <c r="E239">
        <v>3</v>
      </c>
      <c r="F239">
        <v>1068</v>
      </c>
      <c r="G239">
        <v>0.995253164556962</v>
      </c>
      <c r="H239">
        <v>0.37065409546258099</v>
      </c>
      <c r="I239">
        <v>0.54459999999999997</v>
      </c>
      <c r="J239">
        <v>0.54014598540145897</v>
      </c>
    </row>
    <row r="240" spans="1:10" x14ac:dyDescent="0.25">
      <c r="A240">
        <v>27</v>
      </c>
      <c r="B240" t="s">
        <v>11</v>
      </c>
      <c r="C240">
        <v>2</v>
      </c>
      <c r="D240">
        <v>162</v>
      </c>
      <c r="E240">
        <v>907</v>
      </c>
      <c r="F240">
        <v>910</v>
      </c>
      <c r="G240">
        <v>0.15154349859681901</v>
      </c>
      <c r="H240">
        <v>0.15111940298507401</v>
      </c>
      <c r="I240">
        <v>3.9704000000000002</v>
      </c>
      <c r="J240">
        <v>0.15133115366651001</v>
      </c>
    </row>
    <row r="241" spans="1:10" x14ac:dyDescent="0.25">
      <c r="A241">
        <v>27</v>
      </c>
      <c r="B241" t="s">
        <v>12</v>
      </c>
      <c r="C241">
        <v>2</v>
      </c>
      <c r="D241">
        <v>431</v>
      </c>
      <c r="E241">
        <v>71</v>
      </c>
      <c r="F241">
        <v>521</v>
      </c>
      <c r="G241">
        <v>0.85856573705179196</v>
      </c>
      <c r="H241">
        <v>0.45273109243697401</v>
      </c>
      <c r="I241">
        <v>0.69230000000000003</v>
      </c>
      <c r="J241">
        <v>0.592847317744154</v>
      </c>
    </row>
    <row r="242" spans="1:10" x14ac:dyDescent="0.25">
      <c r="A242">
        <v>27</v>
      </c>
      <c r="B242" t="s">
        <v>10</v>
      </c>
      <c r="C242">
        <v>3</v>
      </c>
      <c r="D242">
        <v>604</v>
      </c>
      <c r="E242">
        <v>2</v>
      </c>
      <c r="F242">
        <v>1119</v>
      </c>
      <c r="G242">
        <v>0.99669966996699599</v>
      </c>
      <c r="H242">
        <v>0.350551363900174</v>
      </c>
      <c r="I242">
        <v>0.52229999999999999</v>
      </c>
      <c r="J242">
        <v>0.51867754401030397</v>
      </c>
    </row>
    <row r="243" spans="1:10" x14ac:dyDescent="0.25">
      <c r="A243">
        <v>27</v>
      </c>
      <c r="B243" t="s">
        <v>11</v>
      </c>
      <c r="C243">
        <v>3</v>
      </c>
      <c r="D243">
        <v>177</v>
      </c>
      <c r="E243">
        <v>1064</v>
      </c>
      <c r="F243">
        <v>1066</v>
      </c>
      <c r="G243">
        <v>0.14262691377921</v>
      </c>
      <c r="H243">
        <v>0.14239742558326601</v>
      </c>
      <c r="I243">
        <v>4.6036999999999999</v>
      </c>
      <c r="J243">
        <v>0.14251207729468501</v>
      </c>
    </row>
    <row r="244" spans="1:10" x14ac:dyDescent="0.25">
      <c r="A244">
        <v>27</v>
      </c>
      <c r="B244" t="s">
        <v>12</v>
      </c>
      <c r="C244">
        <v>3</v>
      </c>
      <c r="D244">
        <v>482</v>
      </c>
      <c r="E244">
        <v>65</v>
      </c>
      <c r="F244">
        <v>424</v>
      </c>
      <c r="G244">
        <v>0.88117001828153496</v>
      </c>
      <c r="H244">
        <v>0.532008830022075</v>
      </c>
      <c r="I244">
        <v>0.75549999999999995</v>
      </c>
      <c r="J244">
        <v>0.66345492085340596</v>
      </c>
    </row>
    <row r="245" spans="1:10" x14ac:dyDescent="0.25">
      <c r="A245">
        <v>28</v>
      </c>
      <c r="B245" t="s">
        <v>10</v>
      </c>
      <c r="C245">
        <v>1</v>
      </c>
      <c r="D245">
        <v>548</v>
      </c>
      <c r="E245">
        <v>8</v>
      </c>
      <c r="F245">
        <v>1090</v>
      </c>
      <c r="G245">
        <v>0.985611510791366</v>
      </c>
      <c r="H245">
        <v>0.33455433455433398</v>
      </c>
      <c r="I245">
        <v>0.50819999999999999</v>
      </c>
      <c r="J245">
        <v>0.49954421148587003</v>
      </c>
    </row>
    <row r="246" spans="1:10" x14ac:dyDescent="0.25">
      <c r="A246">
        <v>28</v>
      </c>
      <c r="B246" t="s">
        <v>11</v>
      </c>
      <c r="C246">
        <v>1</v>
      </c>
      <c r="D246">
        <v>177</v>
      </c>
      <c r="E246">
        <v>1063</v>
      </c>
      <c r="F246">
        <v>1064</v>
      </c>
      <c r="G246">
        <v>0.14274193548387001</v>
      </c>
      <c r="H246">
        <v>0.14262691377921</v>
      </c>
      <c r="I246">
        <v>4.2355</v>
      </c>
      <c r="J246">
        <v>0.14268440145102701</v>
      </c>
    </row>
    <row r="247" spans="1:10" x14ac:dyDescent="0.25">
      <c r="A247">
        <v>28</v>
      </c>
      <c r="B247" t="s">
        <v>12</v>
      </c>
      <c r="C247">
        <v>1</v>
      </c>
      <c r="D247">
        <v>466</v>
      </c>
      <c r="E247">
        <v>70</v>
      </c>
      <c r="F247">
        <v>714</v>
      </c>
      <c r="G247">
        <v>0.86940298507462599</v>
      </c>
      <c r="H247">
        <v>0.39491525423728802</v>
      </c>
      <c r="I247">
        <v>0.62629999999999997</v>
      </c>
      <c r="J247">
        <v>0.54312354312354305</v>
      </c>
    </row>
    <row r="248" spans="1:10" x14ac:dyDescent="0.25">
      <c r="A248">
        <v>28</v>
      </c>
      <c r="B248" t="s">
        <v>10</v>
      </c>
      <c r="C248">
        <v>2</v>
      </c>
      <c r="D248">
        <v>506</v>
      </c>
      <c r="E248">
        <v>1</v>
      </c>
      <c r="F248">
        <v>1181</v>
      </c>
      <c r="G248">
        <v>0.99802761341222801</v>
      </c>
      <c r="H248">
        <v>0.29994072317723702</v>
      </c>
      <c r="I248">
        <v>0.46360000000000001</v>
      </c>
      <c r="J248">
        <v>0.46125797629899701</v>
      </c>
    </row>
    <row r="249" spans="1:10" x14ac:dyDescent="0.25">
      <c r="A249">
        <v>28</v>
      </c>
      <c r="B249" t="s">
        <v>11</v>
      </c>
      <c r="C249">
        <v>2</v>
      </c>
      <c r="D249">
        <v>168</v>
      </c>
      <c r="E249">
        <v>884</v>
      </c>
      <c r="F249">
        <v>885</v>
      </c>
      <c r="G249">
        <v>0.159695817490494</v>
      </c>
      <c r="H249">
        <v>0.15954415954415899</v>
      </c>
      <c r="I249">
        <v>3.5939000000000001</v>
      </c>
      <c r="J249">
        <v>0.159619952494061</v>
      </c>
    </row>
    <row r="250" spans="1:10" x14ac:dyDescent="0.25">
      <c r="A250">
        <v>28</v>
      </c>
      <c r="B250" t="s">
        <v>12</v>
      </c>
      <c r="C250">
        <v>2</v>
      </c>
      <c r="D250">
        <v>457</v>
      </c>
      <c r="E250">
        <v>62</v>
      </c>
      <c r="F250">
        <v>739</v>
      </c>
      <c r="G250">
        <v>0.880539499036608</v>
      </c>
      <c r="H250">
        <v>0.38210702341137098</v>
      </c>
      <c r="I250">
        <v>0.60770000000000002</v>
      </c>
      <c r="J250">
        <v>0.53294460641399399</v>
      </c>
    </row>
    <row r="251" spans="1:10" x14ac:dyDescent="0.25">
      <c r="A251">
        <v>28</v>
      </c>
      <c r="B251" t="s">
        <v>10</v>
      </c>
      <c r="C251">
        <v>3</v>
      </c>
      <c r="D251">
        <v>410</v>
      </c>
      <c r="E251">
        <v>6</v>
      </c>
      <c r="F251">
        <v>1368</v>
      </c>
      <c r="G251">
        <v>0.98557692307692302</v>
      </c>
      <c r="H251">
        <v>0.23059617547806499</v>
      </c>
      <c r="I251">
        <v>0.38069999999999998</v>
      </c>
      <c r="J251">
        <v>0.37374658158614399</v>
      </c>
    </row>
    <row r="252" spans="1:10" x14ac:dyDescent="0.25">
      <c r="A252">
        <v>28</v>
      </c>
      <c r="B252" t="s">
        <v>11</v>
      </c>
      <c r="C252">
        <v>3</v>
      </c>
      <c r="D252">
        <v>170</v>
      </c>
      <c r="E252">
        <v>1249</v>
      </c>
      <c r="F252">
        <v>1252</v>
      </c>
      <c r="G252">
        <v>0.119802677942212</v>
      </c>
      <c r="H252">
        <v>0.119549929676511</v>
      </c>
      <c r="I252">
        <v>4.8532000000000002</v>
      </c>
      <c r="J252">
        <v>0.119676170362548</v>
      </c>
    </row>
    <row r="253" spans="1:10" x14ac:dyDescent="0.25">
      <c r="A253">
        <v>28</v>
      </c>
      <c r="B253" t="s">
        <v>12</v>
      </c>
      <c r="C253">
        <v>3</v>
      </c>
      <c r="D253">
        <v>420</v>
      </c>
      <c r="E253">
        <v>69</v>
      </c>
      <c r="F253">
        <v>806</v>
      </c>
      <c r="G253">
        <v>0.85889570552147199</v>
      </c>
      <c r="H253">
        <v>0.34257748776508901</v>
      </c>
      <c r="I253">
        <v>0.57279999999999998</v>
      </c>
      <c r="J253">
        <v>0.48979591836734598</v>
      </c>
    </row>
    <row r="254" spans="1:10" x14ac:dyDescent="0.25">
      <c r="A254">
        <v>29</v>
      </c>
      <c r="B254" t="s">
        <v>10</v>
      </c>
      <c r="C254">
        <v>1</v>
      </c>
      <c r="D254">
        <v>450</v>
      </c>
      <c r="E254">
        <v>1</v>
      </c>
      <c r="F254">
        <v>1377</v>
      </c>
      <c r="G254">
        <v>0.99778270509977796</v>
      </c>
      <c r="H254">
        <v>0.24630541871921099</v>
      </c>
      <c r="I254">
        <v>0.39739999999999998</v>
      </c>
      <c r="J254">
        <v>0.39508340649692703</v>
      </c>
    </row>
    <row r="255" spans="1:10" x14ac:dyDescent="0.25">
      <c r="A255">
        <v>29</v>
      </c>
      <c r="B255" t="s">
        <v>11</v>
      </c>
      <c r="C255">
        <v>1</v>
      </c>
      <c r="D255">
        <v>153</v>
      </c>
      <c r="E255">
        <v>758</v>
      </c>
      <c r="F255">
        <v>761</v>
      </c>
      <c r="G255">
        <v>0.16794731064763899</v>
      </c>
      <c r="H255">
        <v>0.167396061269146</v>
      </c>
      <c r="I255">
        <v>3.7004000000000001</v>
      </c>
      <c r="J255">
        <v>0.16767123287671201</v>
      </c>
    </row>
    <row r="256" spans="1:10" x14ac:dyDescent="0.25">
      <c r="A256">
        <v>29</v>
      </c>
      <c r="B256" t="s">
        <v>12</v>
      </c>
      <c r="C256">
        <v>1</v>
      </c>
      <c r="D256">
        <v>517</v>
      </c>
      <c r="E256">
        <v>90</v>
      </c>
      <c r="F256">
        <v>612</v>
      </c>
      <c r="G256">
        <v>0.85172981878088905</v>
      </c>
      <c r="H256">
        <v>0.45792736935341</v>
      </c>
      <c r="I256">
        <v>0.70079999999999998</v>
      </c>
      <c r="J256">
        <v>0.59562211981566804</v>
      </c>
    </row>
    <row r="257" spans="1:10" x14ac:dyDescent="0.25">
      <c r="A257">
        <v>29</v>
      </c>
      <c r="B257" t="s">
        <v>10</v>
      </c>
      <c r="C257">
        <v>2</v>
      </c>
      <c r="D257">
        <v>576</v>
      </c>
      <c r="E257">
        <v>2</v>
      </c>
      <c r="F257">
        <v>1124</v>
      </c>
      <c r="G257">
        <v>0.99653979238754298</v>
      </c>
      <c r="H257">
        <v>0.33882352941176402</v>
      </c>
      <c r="I257">
        <v>0.50880000000000003</v>
      </c>
      <c r="J257">
        <v>0.50570676031606598</v>
      </c>
    </row>
    <row r="258" spans="1:10" x14ac:dyDescent="0.25">
      <c r="A258">
        <v>29</v>
      </c>
      <c r="B258" t="s">
        <v>11</v>
      </c>
      <c r="C258">
        <v>2</v>
      </c>
      <c r="D258">
        <v>148</v>
      </c>
      <c r="E258">
        <v>671</v>
      </c>
      <c r="F258">
        <v>674</v>
      </c>
      <c r="G258">
        <v>0.18070818070818001</v>
      </c>
      <c r="H258">
        <v>0.18004866180048601</v>
      </c>
      <c r="I258">
        <v>3.3279000000000001</v>
      </c>
      <c r="J258">
        <v>0.18037781840341199</v>
      </c>
    </row>
    <row r="259" spans="1:10" x14ac:dyDescent="0.25">
      <c r="A259">
        <v>29</v>
      </c>
      <c r="B259" t="s">
        <v>12</v>
      </c>
      <c r="C259">
        <v>2</v>
      </c>
      <c r="D259">
        <v>571</v>
      </c>
      <c r="E259">
        <v>94</v>
      </c>
      <c r="F259">
        <v>499</v>
      </c>
      <c r="G259">
        <v>0.85864661654135299</v>
      </c>
      <c r="H259">
        <v>0.53364485981308396</v>
      </c>
      <c r="I259">
        <v>0.76870000000000005</v>
      </c>
      <c r="J259">
        <v>0.65821325648414897</v>
      </c>
    </row>
    <row r="260" spans="1:10" x14ac:dyDescent="0.25">
      <c r="A260">
        <v>29</v>
      </c>
      <c r="B260" t="s">
        <v>10</v>
      </c>
      <c r="C260">
        <v>3</v>
      </c>
      <c r="D260">
        <v>521</v>
      </c>
      <c r="E260">
        <v>0</v>
      </c>
      <c r="F260">
        <v>1236</v>
      </c>
      <c r="G260">
        <v>1</v>
      </c>
      <c r="H260">
        <v>0.29652817302219597</v>
      </c>
      <c r="I260">
        <v>0.45879999999999999</v>
      </c>
      <c r="J260">
        <v>0.45741878841088601</v>
      </c>
    </row>
    <row r="261" spans="1:10" x14ac:dyDescent="0.25">
      <c r="A261">
        <v>29</v>
      </c>
      <c r="B261" t="s">
        <v>11</v>
      </c>
      <c r="C261">
        <v>3</v>
      </c>
      <c r="D261">
        <v>143</v>
      </c>
      <c r="E261">
        <v>674</v>
      </c>
      <c r="F261">
        <v>677</v>
      </c>
      <c r="G261">
        <v>0.17503059975520099</v>
      </c>
      <c r="H261">
        <v>0.17439024390243901</v>
      </c>
      <c r="I261">
        <v>3.3197999999999999</v>
      </c>
      <c r="J261">
        <v>0.17470983506414101</v>
      </c>
    </row>
    <row r="262" spans="1:10" x14ac:dyDescent="0.25">
      <c r="A262">
        <v>29</v>
      </c>
      <c r="B262" t="s">
        <v>12</v>
      </c>
      <c r="C262">
        <v>3</v>
      </c>
      <c r="D262">
        <v>568</v>
      </c>
      <c r="E262">
        <v>102</v>
      </c>
      <c r="F262">
        <v>498</v>
      </c>
      <c r="G262">
        <v>0.84776119402984995</v>
      </c>
      <c r="H262">
        <v>0.53283302063789795</v>
      </c>
      <c r="I262">
        <v>0.77329999999999999</v>
      </c>
      <c r="J262">
        <v>0.65437788018433096</v>
      </c>
    </row>
    <row r="263" spans="1:10" x14ac:dyDescent="0.25">
      <c r="A263">
        <v>30</v>
      </c>
      <c r="B263" t="s">
        <v>10</v>
      </c>
      <c r="C263">
        <v>1</v>
      </c>
      <c r="D263">
        <v>491</v>
      </c>
      <c r="E263">
        <v>1</v>
      </c>
      <c r="F263">
        <v>1009</v>
      </c>
      <c r="G263">
        <v>0.99796747967479604</v>
      </c>
      <c r="H263">
        <v>0.32733333333333298</v>
      </c>
      <c r="I263">
        <v>0.4955</v>
      </c>
      <c r="J263">
        <v>0.49297188755019999</v>
      </c>
    </row>
    <row r="264" spans="1:10" x14ac:dyDescent="0.25">
      <c r="A264">
        <v>30</v>
      </c>
      <c r="B264" t="s">
        <v>11</v>
      </c>
      <c r="C264">
        <v>1</v>
      </c>
      <c r="D264">
        <v>133</v>
      </c>
      <c r="E264">
        <v>1260</v>
      </c>
      <c r="F264">
        <v>1263</v>
      </c>
      <c r="G264">
        <v>9.5477386934673295E-2</v>
      </c>
      <c r="H264">
        <v>9.5272206303724905E-2</v>
      </c>
      <c r="I264">
        <v>5.5839999999999996</v>
      </c>
      <c r="J264">
        <v>9.5374686267479303E-2</v>
      </c>
    </row>
    <row r="265" spans="1:10" x14ac:dyDescent="0.25">
      <c r="A265">
        <v>30</v>
      </c>
      <c r="B265" t="s">
        <v>12</v>
      </c>
      <c r="C265">
        <v>1</v>
      </c>
      <c r="D265">
        <v>489</v>
      </c>
      <c r="E265">
        <v>66</v>
      </c>
      <c r="F265">
        <v>574</v>
      </c>
      <c r="G265">
        <v>0.88108108108108096</v>
      </c>
      <c r="H265">
        <v>0.46001881467544598</v>
      </c>
      <c r="I265">
        <v>0.68769999999999998</v>
      </c>
      <c r="J265">
        <v>0.60444993819530202</v>
      </c>
    </row>
    <row r="266" spans="1:10" x14ac:dyDescent="0.25">
      <c r="A266">
        <v>30</v>
      </c>
      <c r="B266" t="s">
        <v>10</v>
      </c>
      <c r="C266">
        <v>2</v>
      </c>
      <c r="D266">
        <v>578</v>
      </c>
      <c r="E266">
        <v>1</v>
      </c>
      <c r="F266">
        <v>834</v>
      </c>
      <c r="G266">
        <v>0.99827288428324701</v>
      </c>
      <c r="H266">
        <v>0.40934844192634501</v>
      </c>
      <c r="I266">
        <v>0.58379999999999999</v>
      </c>
      <c r="J266">
        <v>0.58061275740833695</v>
      </c>
    </row>
    <row r="267" spans="1:10" x14ac:dyDescent="0.25">
      <c r="A267">
        <v>30</v>
      </c>
      <c r="B267" t="s">
        <v>11</v>
      </c>
      <c r="C267">
        <v>2</v>
      </c>
      <c r="D267">
        <v>145</v>
      </c>
      <c r="E267">
        <v>1214</v>
      </c>
      <c r="F267">
        <v>1216</v>
      </c>
      <c r="G267">
        <v>0.106696100073583</v>
      </c>
      <c r="H267">
        <v>0.106539309331374</v>
      </c>
      <c r="I267">
        <v>5.444</v>
      </c>
      <c r="J267">
        <v>0.106617647058823</v>
      </c>
    </row>
    <row r="268" spans="1:10" x14ac:dyDescent="0.25">
      <c r="A268">
        <v>30</v>
      </c>
      <c r="B268" t="s">
        <v>12</v>
      </c>
      <c r="C268">
        <v>2</v>
      </c>
      <c r="D268">
        <v>548</v>
      </c>
      <c r="E268">
        <v>61</v>
      </c>
      <c r="F268">
        <v>460</v>
      </c>
      <c r="G268">
        <v>0.89983579638751998</v>
      </c>
      <c r="H268">
        <v>0.54365079365079305</v>
      </c>
      <c r="I268">
        <v>0.75560000000000005</v>
      </c>
      <c r="J268">
        <v>0.67779839208410597</v>
      </c>
    </row>
    <row r="269" spans="1:10" x14ac:dyDescent="0.25">
      <c r="A269">
        <v>30</v>
      </c>
      <c r="B269" t="s">
        <v>10</v>
      </c>
      <c r="C269">
        <v>3</v>
      </c>
      <c r="D269">
        <v>468</v>
      </c>
      <c r="E269">
        <v>1</v>
      </c>
      <c r="F269">
        <v>1054</v>
      </c>
      <c r="G269">
        <v>0.99786780383795304</v>
      </c>
      <c r="H269">
        <v>0.30749014454664902</v>
      </c>
      <c r="I269">
        <v>0.47339999999999999</v>
      </c>
      <c r="J269">
        <v>0.47011551983927602</v>
      </c>
    </row>
    <row r="270" spans="1:10" x14ac:dyDescent="0.25">
      <c r="A270">
        <v>30</v>
      </c>
      <c r="B270" t="s">
        <v>11</v>
      </c>
      <c r="C270">
        <v>3</v>
      </c>
      <c r="D270">
        <v>143</v>
      </c>
      <c r="E270">
        <v>1220</v>
      </c>
      <c r="F270">
        <v>1223</v>
      </c>
      <c r="G270">
        <v>0.104915627292736</v>
      </c>
      <c r="H270">
        <v>0.104685212298682</v>
      </c>
      <c r="I270">
        <v>5.4640000000000004</v>
      </c>
      <c r="J270">
        <v>0.104800293147673</v>
      </c>
    </row>
    <row r="271" spans="1:10" x14ac:dyDescent="0.25">
      <c r="A271">
        <v>30</v>
      </c>
      <c r="B271" t="s">
        <v>12</v>
      </c>
      <c r="C271">
        <v>3</v>
      </c>
      <c r="D271">
        <v>460</v>
      </c>
      <c r="E271">
        <v>61</v>
      </c>
      <c r="F271">
        <v>637</v>
      </c>
      <c r="G271">
        <v>0.88291746641074798</v>
      </c>
      <c r="H271">
        <v>0.41932543299908798</v>
      </c>
      <c r="I271">
        <v>0.64570000000000005</v>
      </c>
      <c r="J271">
        <v>0.56860321384425205</v>
      </c>
    </row>
    <row r="272" spans="1:10" x14ac:dyDescent="0.25">
      <c r="H272" s="1" t="s">
        <v>13</v>
      </c>
      <c r="I272" s="1" t="s">
        <v>8</v>
      </c>
      <c r="J272" s="1" t="s">
        <v>9</v>
      </c>
    </row>
    <row r="273" spans="8:10" x14ac:dyDescent="0.25">
      <c r="H273" s="2" t="s">
        <v>14</v>
      </c>
      <c r="I273" s="3">
        <f>AVERAGE(I$1:I$271)</f>
        <v>1.6241003703703707</v>
      </c>
      <c r="J273" s="3">
        <f>AVERAGE(J$1:J$271)</f>
        <v>0.42137624406508573</v>
      </c>
    </row>
    <row r="274" spans="8:10" x14ac:dyDescent="0.25">
      <c r="H274" s="4" t="s">
        <v>15</v>
      </c>
      <c r="I274" s="5">
        <f>AVERAGEIF($B$1:$B$271,"regular",I$1:I$271)</f>
        <v>0.50341222222222226</v>
      </c>
      <c r="J274" s="5">
        <f>AVERAGEIF($B$1:$B$271,"regular",J$1:J$271)</f>
        <v>0.49626535381574693</v>
      </c>
    </row>
    <row r="275" spans="8:10" x14ac:dyDescent="0.25">
      <c r="H275" s="4" t="s">
        <v>16</v>
      </c>
      <c r="I275" s="5">
        <f>AVERAGEIF($B$1:$B$271,"irregular",I$1:I$271)</f>
        <v>3.6795088888888894</v>
      </c>
      <c r="J275" s="5">
        <f>AVERAGEIF($B$1:$B$271,"irregular",J$1:J$271)</f>
        <v>0.17994292853760174</v>
      </c>
    </row>
    <row r="276" spans="8:10" x14ac:dyDescent="0.25">
      <c r="H276" s="4" t="s">
        <v>17</v>
      </c>
      <c r="I276" s="5">
        <f>AVERAGEIF($B$1:$B$271,"semiregular",I$1:I$271)</f>
        <v>0.68937999999999977</v>
      </c>
      <c r="J276" s="5">
        <f>AVERAGEIF($B$1:$B$271,"semiregular",J$1:J$271)</f>
        <v>0.58792044984190794</v>
      </c>
    </row>
    <row r="277" spans="8:10" x14ac:dyDescent="0.25">
      <c r="H277" s="6" t="s">
        <v>18</v>
      </c>
      <c r="I277" s="7">
        <f>AVERAGEIF($C$1:$C$271,"1",I$1:I$271)</f>
        <v>1.7172955555555554</v>
      </c>
      <c r="J277" s="7">
        <f>AVERAGEIF($C$1:$C$271,"1",J$1:J$271)</f>
        <v>0.40551845736673303</v>
      </c>
    </row>
    <row r="278" spans="8:10" x14ac:dyDescent="0.25">
      <c r="H278" s="6" t="s">
        <v>19</v>
      </c>
      <c r="I278" s="7">
        <f>AVERAGEIF($C$1:$C$271,"2",I$1:I$271)</f>
        <v>1.5364988888888884</v>
      </c>
      <c r="J278" s="7">
        <f>AVERAGEIF($C$1:$C$271,"2",J$1:J$271)</f>
        <v>0.43650703567715454</v>
      </c>
    </row>
    <row r="279" spans="8:10" x14ac:dyDescent="0.25">
      <c r="H279" s="6" t="s">
        <v>20</v>
      </c>
      <c r="I279" s="7">
        <f>AVERAGEIF($C$1:$C$271,"3",I$1:I$271)</f>
        <v>1.6185066666666665</v>
      </c>
      <c r="J279" s="7">
        <f>AVERAGEIF($C$1:$C$271,"3",J$1:J$271)</f>
        <v>0.42210323915136932</v>
      </c>
    </row>
    <row r="280" spans="8:10" x14ac:dyDescent="0.25">
      <c r="H280" s="8" t="s">
        <v>21</v>
      </c>
      <c r="I280" s="9">
        <f>AVERAGEIFS(I$1:I$271, $B$1:$B$271, "irregular", $C$1:$C$271, "2")</f>
        <v>3.3828799999999997</v>
      </c>
      <c r="J280" s="9">
        <f>AVERAGEIFS(J$1:J$271, $B$1:$B$271, "irregular", $C$1:$C$271, "2")</f>
        <v>0.19330103607782012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0"/>
  <sheetViews>
    <sheetView topLeftCell="A257" workbookViewId="0">
      <selection activeCell="H280" sqref="H28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1</v>
      </c>
      <c r="D2">
        <v>679</v>
      </c>
      <c r="E2">
        <v>8</v>
      </c>
      <c r="F2">
        <v>504</v>
      </c>
      <c r="G2">
        <v>0.98835516739446805</v>
      </c>
      <c r="H2">
        <v>0.57396449704142005</v>
      </c>
      <c r="I2">
        <v>0.73750000000000004</v>
      </c>
      <c r="J2">
        <v>0.72620320855614895</v>
      </c>
    </row>
    <row r="3" spans="1:10" x14ac:dyDescent="0.25">
      <c r="A3">
        <v>1</v>
      </c>
      <c r="B3" t="s">
        <v>11</v>
      </c>
      <c r="C3">
        <v>1</v>
      </c>
      <c r="D3">
        <v>65</v>
      </c>
      <c r="E3">
        <v>228</v>
      </c>
      <c r="F3">
        <v>229</v>
      </c>
      <c r="G3">
        <v>0.221843003412969</v>
      </c>
      <c r="H3">
        <v>0.22108843537414899</v>
      </c>
      <c r="I3">
        <v>1.4774</v>
      </c>
      <c r="J3">
        <v>0.221465076660988</v>
      </c>
    </row>
    <row r="4" spans="1:10" x14ac:dyDescent="0.25">
      <c r="A4">
        <v>1</v>
      </c>
      <c r="B4" t="s">
        <v>12</v>
      </c>
      <c r="C4">
        <v>1</v>
      </c>
      <c r="D4">
        <v>442</v>
      </c>
      <c r="E4">
        <v>92</v>
      </c>
      <c r="F4">
        <v>428</v>
      </c>
      <c r="G4">
        <v>0.82771535580524302</v>
      </c>
      <c r="H4">
        <v>0.50804597701149401</v>
      </c>
      <c r="I4">
        <v>0.76239999999999997</v>
      </c>
      <c r="J4">
        <v>0.62962962962962898</v>
      </c>
    </row>
    <row r="5" spans="1:10" x14ac:dyDescent="0.25">
      <c r="A5">
        <v>1</v>
      </c>
      <c r="B5" t="s">
        <v>10</v>
      </c>
      <c r="C5">
        <v>2</v>
      </c>
      <c r="D5">
        <v>665</v>
      </c>
      <c r="E5">
        <v>4</v>
      </c>
      <c r="F5">
        <v>537</v>
      </c>
      <c r="G5">
        <v>0.99402092675635201</v>
      </c>
      <c r="H5">
        <v>0.55324459234608903</v>
      </c>
      <c r="I5">
        <v>0.71719999999999995</v>
      </c>
      <c r="J5">
        <v>0.71084981293425897</v>
      </c>
    </row>
    <row r="6" spans="1:10" x14ac:dyDescent="0.25">
      <c r="A6">
        <v>1</v>
      </c>
      <c r="B6" t="s">
        <v>11</v>
      </c>
      <c r="C6">
        <v>2</v>
      </c>
      <c r="D6">
        <v>65</v>
      </c>
      <c r="E6">
        <v>205</v>
      </c>
      <c r="F6">
        <v>207</v>
      </c>
      <c r="G6">
        <v>0.24074074074074001</v>
      </c>
      <c r="H6">
        <v>0.23897058823529399</v>
      </c>
      <c r="I6">
        <v>1.3668</v>
      </c>
      <c r="J6">
        <v>0.23985239852398499</v>
      </c>
    </row>
    <row r="7" spans="1:10" x14ac:dyDescent="0.25">
      <c r="A7">
        <v>1</v>
      </c>
      <c r="B7" t="s">
        <v>12</v>
      </c>
      <c r="C7">
        <v>2</v>
      </c>
      <c r="D7">
        <v>446</v>
      </c>
      <c r="E7">
        <v>94</v>
      </c>
      <c r="F7">
        <v>417</v>
      </c>
      <c r="G7">
        <v>0.82592592592592595</v>
      </c>
      <c r="H7">
        <v>0.51680185399768197</v>
      </c>
      <c r="I7">
        <v>0.77239999999999998</v>
      </c>
      <c r="J7">
        <v>0.63578047042052699</v>
      </c>
    </row>
    <row r="8" spans="1:10" x14ac:dyDescent="0.25">
      <c r="A8">
        <v>1</v>
      </c>
      <c r="B8" t="s">
        <v>10</v>
      </c>
      <c r="C8">
        <v>3</v>
      </c>
      <c r="D8">
        <v>929</v>
      </c>
      <c r="E8">
        <v>18</v>
      </c>
      <c r="F8">
        <v>20</v>
      </c>
      <c r="G8">
        <v>0.980992608236536</v>
      </c>
      <c r="H8">
        <v>0.97892518440463605</v>
      </c>
      <c r="I8">
        <v>1.0127999999999999</v>
      </c>
      <c r="J8">
        <v>0.97995780590717296</v>
      </c>
    </row>
    <row r="9" spans="1:10" x14ac:dyDescent="0.25">
      <c r="A9">
        <v>1</v>
      </c>
      <c r="B9" t="s">
        <v>11</v>
      </c>
      <c r="C9">
        <v>3</v>
      </c>
      <c r="D9">
        <v>174</v>
      </c>
      <c r="E9">
        <v>97</v>
      </c>
      <c r="F9">
        <v>97</v>
      </c>
      <c r="G9">
        <v>0.64206642066420605</v>
      </c>
      <c r="H9">
        <v>0.64206642066420605</v>
      </c>
      <c r="I9">
        <v>1.3617999999999999</v>
      </c>
      <c r="J9">
        <v>0.64206642066420605</v>
      </c>
    </row>
    <row r="10" spans="1:10" x14ac:dyDescent="0.25">
      <c r="A10">
        <v>1</v>
      </c>
      <c r="B10" t="s">
        <v>12</v>
      </c>
      <c r="C10">
        <v>3</v>
      </c>
      <c r="D10">
        <v>631</v>
      </c>
      <c r="E10">
        <v>82</v>
      </c>
      <c r="F10">
        <v>84</v>
      </c>
      <c r="G10">
        <v>0.88499298737727905</v>
      </c>
      <c r="H10">
        <v>0.88251748251748197</v>
      </c>
      <c r="I10">
        <v>1.0170999999999999</v>
      </c>
      <c r="J10">
        <v>0.88375350140055997</v>
      </c>
    </row>
    <row r="11" spans="1:10" x14ac:dyDescent="0.25">
      <c r="A11">
        <v>2</v>
      </c>
      <c r="B11" t="s">
        <v>10</v>
      </c>
      <c r="C11">
        <v>1</v>
      </c>
      <c r="D11">
        <v>622</v>
      </c>
      <c r="E11">
        <v>2</v>
      </c>
      <c r="F11">
        <v>1199</v>
      </c>
      <c r="G11">
        <v>0.99679487179487103</v>
      </c>
      <c r="H11">
        <v>0.34157056562328297</v>
      </c>
      <c r="I11">
        <v>0.51229999999999998</v>
      </c>
      <c r="J11">
        <v>0.50879345603271897</v>
      </c>
    </row>
    <row r="12" spans="1:10" x14ac:dyDescent="0.25">
      <c r="A12">
        <v>2</v>
      </c>
      <c r="B12" t="s">
        <v>11</v>
      </c>
      <c r="C12">
        <v>1</v>
      </c>
      <c r="D12">
        <v>74</v>
      </c>
      <c r="E12">
        <v>325</v>
      </c>
      <c r="F12">
        <v>327</v>
      </c>
      <c r="G12">
        <v>0.185463659147869</v>
      </c>
      <c r="H12">
        <v>0.18453865336658301</v>
      </c>
      <c r="I12">
        <v>1.8479000000000001</v>
      </c>
      <c r="J12">
        <v>0.185</v>
      </c>
    </row>
    <row r="13" spans="1:10" x14ac:dyDescent="0.25">
      <c r="A13">
        <v>2</v>
      </c>
      <c r="B13" t="s">
        <v>12</v>
      </c>
      <c r="C13">
        <v>1</v>
      </c>
      <c r="D13">
        <v>350</v>
      </c>
      <c r="E13">
        <v>27</v>
      </c>
      <c r="F13">
        <v>565</v>
      </c>
      <c r="G13">
        <v>0.92838196286472097</v>
      </c>
      <c r="H13">
        <v>0.382513661202185</v>
      </c>
      <c r="I13">
        <v>0.58579999999999999</v>
      </c>
      <c r="J13">
        <v>0.54179566563467396</v>
      </c>
    </row>
    <row r="14" spans="1:10" x14ac:dyDescent="0.25">
      <c r="A14">
        <v>2</v>
      </c>
      <c r="B14" t="s">
        <v>10</v>
      </c>
      <c r="C14">
        <v>2</v>
      </c>
      <c r="D14">
        <v>818</v>
      </c>
      <c r="E14">
        <v>4</v>
      </c>
      <c r="F14">
        <v>806</v>
      </c>
      <c r="G14">
        <v>0.99513381995133798</v>
      </c>
      <c r="H14">
        <v>0.50369458128078803</v>
      </c>
      <c r="I14">
        <v>0.67320000000000002</v>
      </c>
      <c r="J14">
        <v>0.66884709730171699</v>
      </c>
    </row>
    <row r="15" spans="1:10" x14ac:dyDescent="0.25">
      <c r="A15">
        <v>2</v>
      </c>
      <c r="B15" t="s">
        <v>11</v>
      </c>
      <c r="C15">
        <v>2</v>
      </c>
      <c r="D15">
        <v>133</v>
      </c>
      <c r="E15">
        <v>250</v>
      </c>
      <c r="F15">
        <v>252</v>
      </c>
      <c r="G15">
        <v>0.34725848563968598</v>
      </c>
      <c r="H15">
        <v>0.34545454545454501</v>
      </c>
      <c r="I15">
        <v>1.7742</v>
      </c>
      <c r="J15">
        <v>0.34635416666666602</v>
      </c>
    </row>
    <row r="16" spans="1:10" x14ac:dyDescent="0.25">
      <c r="A16">
        <v>2</v>
      </c>
      <c r="B16" t="s">
        <v>12</v>
      </c>
      <c r="C16">
        <v>2</v>
      </c>
      <c r="D16">
        <v>408</v>
      </c>
      <c r="E16">
        <v>21</v>
      </c>
      <c r="F16">
        <v>455</v>
      </c>
      <c r="G16">
        <v>0.95104895104895104</v>
      </c>
      <c r="H16">
        <v>0.472769409038238</v>
      </c>
      <c r="I16">
        <v>0.66620000000000001</v>
      </c>
      <c r="J16">
        <v>0.63157894736842102</v>
      </c>
    </row>
    <row r="17" spans="1:10" x14ac:dyDescent="0.25">
      <c r="A17">
        <v>2</v>
      </c>
      <c r="B17" t="s">
        <v>10</v>
      </c>
      <c r="C17">
        <v>3</v>
      </c>
      <c r="D17">
        <v>1095</v>
      </c>
      <c r="E17">
        <v>6</v>
      </c>
      <c r="F17">
        <v>246</v>
      </c>
      <c r="G17">
        <v>0.99455040871934597</v>
      </c>
      <c r="H17">
        <v>0.81655480984340001</v>
      </c>
      <c r="I17">
        <v>0.90439999999999998</v>
      </c>
      <c r="J17">
        <v>0.89680589680589595</v>
      </c>
    </row>
    <row r="18" spans="1:10" x14ac:dyDescent="0.25">
      <c r="A18">
        <v>2</v>
      </c>
      <c r="B18" t="s">
        <v>11</v>
      </c>
      <c r="C18">
        <v>3</v>
      </c>
      <c r="D18">
        <v>112</v>
      </c>
      <c r="E18">
        <v>231</v>
      </c>
      <c r="F18">
        <v>234</v>
      </c>
      <c r="G18">
        <v>0.32653061224489699</v>
      </c>
      <c r="H18">
        <v>0.32369942196531698</v>
      </c>
      <c r="I18">
        <v>1.5945</v>
      </c>
      <c r="J18">
        <v>0.32510885341073997</v>
      </c>
    </row>
    <row r="19" spans="1:10" x14ac:dyDescent="0.25">
      <c r="A19">
        <v>2</v>
      </c>
      <c r="B19" t="s">
        <v>12</v>
      </c>
      <c r="C19">
        <v>3</v>
      </c>
      <c r="D19">
        <v>513</v>
      </c>
      <c r="E19">
        <v>42</v>
      </c>
      <c r="F19">
        <v>222</v>
      </c>
      <c r="G19">
        <v>0.92432432432432399</v>
      </c>
      <c r="H19">
        <v>0.69795918367346899</v>
      </c>
      <c r="I19">
        <v>0.86399999999999999</v>
      </c>
      <c r="J19">
        <v>0.79534883720930205</v>
      </c>
    </row>
    <row r="20" spans="1:10" x14ac:dyDescent="0.25">
      <c r="A20">
        <v>3</v>
      </c>
      <c r="B20" t="s">
        <v>10</v>
      </c>
      <c r="C20">
        <v>1</v>
      </c>
      <c r="D20">
        <v>708</v>
      </c>
      <c r="E20">
        <v>0</v>
      </c>
      <c r="F20">
        <v>687</v>
      </c>
      <c r="G20">
        <v>1</v>
      </c>
      <c r="H20">
        <v>0.50752688172043003</v>
      </c>
      <c r="I20">
        <v>0.67520000000000002</v>
      </c>
      <c r="J20">
        <v>0.67332382310984296</v>
      </c>
    </row>
    <row r="21" spans="1:10" x14ac:dyDescent="0.25">
      <c r="A21">
        <v>3</v>
      </c>
      <c r="B21" t="s">
        <v>11</v>
      </c>
      <c r="C21">
        <v>1</v>
      </c>
      <c r="D21">
        <v>62</v>
      </c>
      <c r="E21">
        <v>276</v>
      </c>
      <c r="F21">
        <v>277</v>
      </c>
      <c r="G21">
        <v>0.183431952662721</v>
      </c>
      <c r="H21">
        <v>0.182890855457227</v>
      </c>
      <c r="I21">
        <v>1.5134000000000001</v>
      </c>
      <c r="J21">
        <v>0.183161004431314</v>
      </c>
    </row>
    <row r="22" spans="1:10" x14ac:dyDescent="0.25">
      <c r="A22">
        <v>3</v>
      </c>
      <c r="B22" t="s">
        <v>12</v>
      </c>
      <c r="C22">
        <v>1</v>
      </c>
      <c r="D22">
        <v>404</v>
      </c>
      <c r="E22">
        <v>63</v>
      </c>
      <c r="F22">
        <v>560</v>
      </c>
      <c r="G22">
        <v>0.86509635974304</v>
      </c>
      <c r="H22">
        <v>0.41908713692945998</v>
      </c>
      <c r="I22">
        <v>0.65359999999999996</v>
      </c>
      <c r="J22">
        <v>0.56464011180992302</v>
      </c>
    </row>
    <row r="23" spans="1:10" x14ac:dyDescent="0.25">
      <c r="A23">
        <v>3</v>
      </c>
      <c r="B23" t="s">
        <v>10</v>
      </c>
      <c r="C23">
        <v>2</v>
      </c>
      <c r="D23">
        <v>786</v>
      </c>
      <c r="E23">
        <v>1</v>
      </c>
      <c r="F23">
        <v>530</v>
      </c>
      <c r="G23">
        <v>0.99872935196950396</v>
      </c>
      <c r="H23">
        <v>0.59726443768996895</v>
      </c>
      <c r="I23">
        <v>0.75019999999999998</v>
      </c>
      <c r="J23">
        <v>0.74750356633380799</v>
      </c>
    </row>
    <row r="24" spans="1:10" x14ac:dyDescent="0.25">
      <c r="A24">
        <v>3</v>
      </c>
      <c r="B24" t="s">
        <v>11</v>
      </c>
      <c r="C24">
        <v>2</v>
      </c>
      <c r="D24">
        <v>61</v>
      </c>
      <c r="E24">
        <v>78</v>
      </c>
      <c r="F24">
        <v>247</v>
      </c>
      <c r="G24">
        <v>0.43884892086330901</v>
      </c>
      <c r="H24">
        <v>0.19805194805194801</v>
      </c>
      <c r="I24">
        <v>0.625</v>
      </c>
      <c r="J24">
        <v>0.27293064876957401</v>
      </c>
    </row>
    <row r="25" spans="1:10" x14ac:dyDescent="0.25">
      <c r="A25">
        <v>3</v>
      </c>
      <c r="B25" t="s">
        <v>12</v>
      </c>
      <c r="C25">
        <v>2</v>
      </c>
      <c r="D25">
        <v>498</v>
      </c>
      <c r="E25">
        <v>72</v>
      </c>
      <c r="F25">
        <v>361</v>
      </c>
      <c r="G25">
        <v>0.87368421052631495</v>
      </c>
      <c r="H25">
        <v>0.57974388824214196</v>
      </c>
      <c r="I25">
        <v>0.80030000000000001</v>
      </c>
      <c r="J25">
        <v>0.69699090272918096</v>
      </c>
    </row>
    <row r="26" spans="1:10" x14ac:dyDescent="0.25">
      <c r="A26">
        <v>3</v>
      </c>
      <c r="B26" t="s">
        <v>10</v>
      </c>
      <c r="C26">
        <v>3</v>
      </c>
      <c r="D26">
        <v>955</v>
      </c>
      <c r="E26">
        <v>0</v>
      </c>
      <c r="F26">
        <v>195</v>
      </c>
      <c r="G26">
        <v>1</v>
      </c>
      <c r="H26">
        <v>0.83043478260869497</v>
      </c>
      <c r="I26">
        <v>0.90790000000000004</v>
      </c>
      <c r="J26">
        <v>0.90736342042755302</v>
      </c>
    </row>
    <row r="27" spans="1:10" x14ac:dyDescent="0.25">
      <c r="A27">
        <v>3</v>
      </c>
      <c r="B27" t="s">
        <v>11</v>
      </c>
      <c r="C27">
        <v>3</v>
      </c>
      <c r="D27">
        <v>186</v>
      </c>
      <c r="E27">
        <v>142</v>
      </c>
      <c r="F27">
        <v>143</v>
      </c>
      <c r="G27">
        <v>0.56707317073170704</v>
      </c>
      <c r="H27">
        <v>0.56534954407294802</v>
      </c>
      <c r="I27">
        <v>1.4688000000000001</v>
      </c>
      <c r="J27">
        <v>0.56621004566209998</v>
      </c>
    </row>
    <row r="28" spans="1:10" x14ac:dyDescent="0.25">
      <c r="A28">
        <v>3</v>
      </c>
      <c r="B28" t="s">
        <v>12</v>
      </c>
      <c r="C28">
        <v>3</v>
      </c>
      <c r="D28">
        <v>638</v>
      </c>
      <c r="E28">
        <v>61</v>
      </c>
      <c r="F28">
        <v>93</v>
      </c>
      <c r="G28">
        <v>0.91273247496423404</v>
      </c>
      <c r="H28">
        <v>0.87277701778385697</v>
      </c>
      <c r="I28">
        <v>0.97909999999999997</v>
      </c>
      <c r="J28">
        <v>0.89230769230769202</v>
      </c>
    </row>
    <row r="29" spans="1:10" x14ac:dyDescent="0.25">
      <c r="A29">
        <v>4</v>
      </c>
      <c r="B29" t="s">
        <v>10</v>
      </c>
      <c r="C29">
        <v>1</v>
      </c>
      <c r="D29">
        <v>581</v>
      </c>
      <c r="E29">
        <v>1</v>
      </c>
      <c r="F29">
        <v>1036</v>
      </c>
      <c r="G29">
        <v>0.99828178694157998</v>
      </c>
      <c r="H29">
        <v>0.35930735930735902</v>
      </c>
      <c r="I29">
        <v>0.53129999999999999</v>
      </c>
      <c r="J29">
        <v>0.52842201000454703</v>
      </c>
    </row>
    <row r="30" spans="1:10" x14ac:dyDescent="0.25">
      <c r="A30">
        <v>4</v>
      </c>
      <c r="B30" t="s">
        <v>11</v>
      </c>
      <c r="C30">
        <v>1</v>
      </c>
      <c r="D30">
        <v>53</v>
      </c>
      <c r="E30">
        <v>236</v>
      </c>
      <c r="F30">
        <v>238</v>
      </c>
      <c r="G30">
        <v>0.18339100346020701</v>
      </c>
      <c r="H30">
        <v>0.18213058419243899</v>
      </c>
      <c r="I30">
        <v>1.2763</v>
      </c>
      <c r="J30">
        <v>0.18275862068965501</v>
      </c>
    </row>
    <row r="31" spans="1:10" x14ac:dyDescent="0.25">
      <c r="A31">
        <v>4</v>
      </c>
      <c r="B31" t="s">
        <v>12</v>
      </c>
      <c r="C31">
        <v>1</v>
      </c>
      <c r="D31">
        <v>311</v>
      </c>
      <c r="E31">
        <v>83</v>
      </c>
      <c r="F31">
        <v>521</v>
      </c>
      <c r="G31">
        <v>0.78934010152284195</v>
      </c>
      <c r="H31">
        <v>0.37379807692307598</v>
      </c>
      <c r="I31">
        <v>0.64500000000000002</v>
      </c>
      <c r="J31">
        <v>0.50734094616639402</v>
      </c>
    </row>
    <row r="32" spans="1:10" x14ac:dyDescent="0.25">
      <c r="A32">
        <v>4</v>
      </c>
      <c r="B32" t="s">
        <v>10</v>
      </c>
      <c r="C32">
        <v>2</v>
      </c>
      <c r="D32">
        <v>625</v>
      </c>
      <c r="E32">
        <v>2</v>
      </c>
      <c r="F32">
        <v>947</v>
      </c>
      <c r="G32">
        <v>0.99681020733652304</v>
      </c>
      <c r="H32">
        <v>0.39758269720101702</v>
      </c>
      <c r="I32">
        <v>0.57220000000000004</v>
      </c>
      <c r="J32">
        <v>0.56844020009094998</v>
      </c>
    </row>
    <row r="33" spans="1:10" x14ac:dyDescent="0.25">
      <c r="A33">
        <v>4</v>
      </c>
      <c r="B33" t="s">
        <v>11</v>
      </c>
      <c r="C33">
        <v>2</v>
      </c>
      <c r="D33">
        <v>99</v>
      </c>
      <c r="E33">
        <v>261</v>
      </c>
      <c r="F33">
        <v>263</v>
      </c>
      <c r="G33">
        <v>0.27500000000000002</v>
      </c>
      <c r="H33">
        <v>0.27348066298342499</v>
      </c>
      <c r="I33">
        <v>1.5876999999999999</v>
      </c>
      <c r="J33">
        <v>0.27423822714681401</v>
      </c>
    </row>
    <row r="34" spans="1:10" x14ac:dyDescent="0.25">
      <c r="A34">
        <v>4</v>
      </c>
      <c r="B34" t="s">
        <v>12</v>
      </c>
      <c r="C34">
        <v>2</v>
      </c>
      <c r="D34">
        <v>349</v>
      </c>
      <c r="E34">
        <v>71</v>
      </c>
      <c r="F34">
        <v>457</v>
      </c>
      <c r="G34">
        <v>0.830952380952381</v>
      </c>
      <c r="H34">
        <v>0.43300248138957798</v>
      </c>
      <c r="I34">
        <v>0.68730000000000002</v>
      </c>
      <c r="J34">
        <v>0.56933115823817204</v>
      </c>
    </row>
    <row r="35" spans="1:10" x14ac:dyDescent="0.25">
      <c r="A35">
        <v>4</v>
      </c>
      <c r="B35" t="s">
        <v>10</v>
      </c>
      <c r="C35">
        <v>3</v>
      </c>
      <c r="D35">
        <v>1051</v>
      </c>
      <c r="E35">
        <v>2</v>
      </c>
      <c r="F35">
        <v>97</v>
      </c>
      <c r="G35">
        <v>0.99810066476733095</v>
      </c>
      <c r="H35">
        <v>0.91550522648083599</v>
      </c>
      <c r="I35">
        <v>0.95730000000000004</v>
      </c>
      <c r="J35">
        <v>0.95502044525215801</v>
      </c>
    </row>
    <row r="36" spans="1:10" x14ac:dyDescent="0.25">
      <c r="A36">
        <v>4</v>
      </c>
      <c r="B36" t="s">
        <v>11</v>
      </c>
      <c r="C36">
        <v>3</v>
      </c>
      <c r="D36">
        <v>184</v>
      </c>
      <c r="E36">
        <v>170</v>
      </c>
      <c r="F36">
        <v>172</v>
      </c>
      <c r="G36">
        <v>0.51977401129943501</v>
      </c>
      <c r="H36">
        <v>0.51685393258426904</v>
      </c>
      <c r="I36">
        <v>1.5613999999999999</v>
      </c>
      <c r="J36">
        <v>0.518309859154929</v>
      </c>
    </row>
    <row r="37" spans="1:10" x14ac:dyDescent="0.25">
      <c r="A37">
        <v>4</v>
      </c>
      <c r="B37" t="s">
        <v>12</v>
      </c>
      <c r="C37">
        <v>3</v>
      </c>
      <c r="D37">
        <v>536</v>
      </c>
      <c r="E37">
        <v>56</v>
      </c>
      <c r="F37">
        <v>98</v>
      </c>
      <c r="G37">
        <v>0.90540540540540504</v>
      </c>
      <c r="H37">
        <v>0.84542586750788595</v>
      </c>
      <c r="I37">
        <v>0.96740000000000004</v>
      </c>
      <c r="J37">
        <v>0.874388254486133</v>
      </c>
    </row>
    <row r="38" spans="1:10" x14ac:dyDescent="0.25">
      <c r="A38">
        <v>5</v>
      </c>
      <c r="B38" t="s">
        <v>10</v>
      </c>
      <c r="C38">
        <v>1</v>
      </c>
      <c r="D38">
        <v>655</v>
      </c>
      <c r="E38">
        <v>1</v>
      </c>
      <c r="F38">
        <v>774</v>
      </c>
      <c r="G38">
        <v>0.99847560975609695</v>
      </c>
      <c r="H38">
        <v>0.45836249125262402</v>
      </c>
      <c r="I38">
        <v>0.63119999999999998</v>
      </c>
      <c r="J38">
        <v>0.62829736211031095</v>
      </c>
    </row>
    <row r="39" spans="1:10" x14ac:dyDescent="0.25">
      <c r="A39">
        <v>5</v>
      </c>
      <c r="B39" t="s">
        <v>11</v>
      </c>
      <c r="C39">
        <v>1</v>
      </c>
      <c r="D39">
        <v>69</v>
      </c>
      <c r="E39">
        <v>321</v>
      </c>
      <c r="F39">
        <v>323</v>
      </c>
      <c r="G39">
        <v>0.17692307692307599</v>
      </c>
      <c r="H39">
        <v>0.176020408163265</v>
      </c>
      <c r="I39">
        <v>1.8065</v>
      </c>
      <c r="J39">
        <v>0.17647058823529399</v>
      </c>
    </row>
    <row r="40" spans="1:10" x14ac:dyDescent="0.25">
      <c r="A40">
        <v>5</v>
      </c>
      <c r="B40" t="s">
        <v>12</v>
      </c>
      <c r="C40">
        <v>1</v>
      </c>
      <c r="D40">
        <v>354</v>
      </c>
      <c r="E40">
        <v>99</v>
      </c>
      <c r="F40">
        <v>527</v>
      </c>
      <c r="G40">
        <v>0.78145695364238399</v>
      </c>
      <c r="H40">
        <v>0.40181611804767298</v>
      </c>
      <c r="I40">
        <v>0.68110000000000004</v>
      </c>
      <c r="J40">
        <v>0.53073463268365795</v>
      </c>
    </row>
    <row r="41" spans="1:10" x14ac:dyDescent="0.25">
      <c r="A41">
        <v>5</v>
      </c>
      <c r="B41" t="s">
        <v>10</v>
      </c>
      <c r="C41">
        <v>2</v>
      </c>
      <c r="D41">
        <v>781</v>
      </c>
      <c r="E41">
        <v>1</v>
      </c>
      <c r="F41">
        <v>521</v>
      </c>
      <c r="G41">
        <v>0.99872122762148297</v>
      </c>
      <c r="H41">
        <v>0.59984639016897001</v>
      </c>
      <c r="I41">
        <v>0.75290000000000001</v>
      </c>
      <c r="J41">
        <v>0.74952015355086299</v>
      </c>
    </row>
    <row r="42" spans="1:10" x14ac:dyDescent="0.25">
      <c r="A42">
        <v>5</v>
      </c>
      <c r="B42" t="s">
        <v>11</v>
      </c>
      <c r="C42">
        <v>2</v>
      </c>
      <c r="D42">
        <v>27</v>
      </c>
      <c r="E42">
        <v>170</v>
      </c>
      <c r="F42">
        <v>209</v>
      </c>
      <c r="G42">
        <v>0.13705583756345099</v>
      </c>
      <c r="H42">
        <v>0.11440677966101601</v>
      </c>
      <c r="I42">
        <v>0.91239999999999999</v>
      </c>
      <c r="J42">
        <v>0.124711316397228</v>
      </c>
    </row>
    <row r="43" spans="1:10" x14ac:dyDescent="0.25">
      <c r="A43">
        <v>5</v>
      </c>
      <c r="B43" t="s">
        <v>12</v>
      </c>
      <c r="C43">
        <v>2</v>
      </c>
      <c r="D43">
        <v>448</v>
      </c>
      <c r="E43">
        <v>123</v>
      </c>
      <c r="F43">
        <v>315</v>
      </c>
      <c r="G43">
        <v>0.78458844133099803</v>
      </c>
      <c r="H43">
        <v>0.58715596330275199</v>
      </c>
      <c r="I43">
        <v>0.85780000000000001</v>
      </c>
      <c r="J43">
        <v>0.671664167916042</v>
      </c>
    </row>
    <row r="44" spans="1:10" x14ac:dyDescent="0.25">
      <c r="A44">
        <v>5</v>
      </c>
      <c r="B44" t="s">
        <v>10</v>
      </c>
      <c r="C44">
        <v>3</v>
      </c>
      <c r="D44">
        <v>1043</v>
      </c>
      <c r="E44">
        <v>4</v>
      </c>
      <c r="F44">
        <v>5</v>
      </c>
      <c r="G44">
        <v>0.99617956064947399</v>
      </c>
      <c r="H44">
        <v>0.99522900763358702</v>
      </c>
      <c r="I44">
        <v>1.0038</v>
      </c>
      <c r="J44">
        <v>0.99570405727923605</v>
      </c>
    </row>
    <row r="45" spans="1:10" x14ac:dyDescent="0.25">
      <c r="A45">
        <v>5</v>
      </c>
      <c r="B45" t="s">
        <v>11</v>
      </c>
      <c r="C45">
        <v>3</v>
      </c>
      <c r="D45">
        <v>188</v>
      </c>
      <c r="E45">
        <v>165</v>
      </c>
      <c r="F45">
        <v>166</v>
      </c>
      <c r="G45">
        <v>0.53257790368271896</v>
      </c>
      <c r="H45">
        <v>0.53107344632768305</v>
      </c>
      <c r="I45">
        <v>1.6313</v>
      </c>
      <c r="J45">
        <v>0.53182461103253098</v>
      </c>
    </row>
    <row r="46" spans="1:10" x14ac:dyDescent="0.25">
      <c r="A46">
        <v>5</v>
      </c>
      <c r="B46" t="s">
        <v>12</v>
      </c>
      <c r="C46">
        <v>3</v>
      </c>
      <c r="D46">
        <v>630</v>
      </c>
      <c r="E46">
        <v>82</v>
      </c>
      <c r="F46">
        <v>83</v>
      </c>
      <c r="G46">
        <v>0.88483146067415697</v>
      </c>
      <c r="H46">
        <v>0.88359046283309906</v>
      </c>
      <c r="I46">
        <v>1.0673999999999999</v>
      </c>
      <c r="J46">
        <v>0.884210526315789</v>
      </c>
    </row>
    <row r="47" spans="1:10" x14ac:dyDescent="0.25">
      <c r="A47">
        <v>6</v>
      </c>
      <c r="B47" t="s">
        <v>10</v>
      </c>
      <c r="C47">
        <v>1</v>
      </c>
      <c r="D47">
        <v>560</v>
      </c>
      <c r="E47">
        <v>1</v>
      </c>
      <c r="F47">
        <v>706</v>
      </c>
      <c r="G47">
        <v>0.99821746880570394</v>
      </c>
      <c r="H47">
        <v>0.442338072669826</v>
      </c>
      <c r="I47">
        <v>0.61639999999999995</v>
      </c>
      <c r="J47">
        <v>0.61302681992337105</v>
      </c>
    </row>
    <row r="48" spans="1:10" x14ac:dyDescent="0.25">
      <c r="A48">
        <v>6</v>
      </c>
      <c r="B48" t="s">
        <v>11</v>
      </c>
      <c r="C48">
        <v>1</v>
      </c>
      <c r="D48">
        <v>44</v>
      </c>
      <c r="E48">
        <v>251</v>
      </c>
      <c r="F48">
        <v>252</v>
      </c>
      <c r="G48">
        <v>0.149152542372881</v>
      </c>
      <c r="H48">
        <v>0.14864864864864799</v>
      </c>
      <c r="I48">
        <v>1.5179</v>
      </c>
      <c r="J48">
        <v>0.148900169204737</v>
      </c>
    </row>
    <row r="49" spans="1:10" x14ac:dyDescent="0.25">
      <c r="A49">
        <v>6</v>
      </c>
      <c r="B49" t="s">
        <v>12</v>
      </c>
      <c r="C49">
        <v>1</v>
      </c>
      <c r="D49">
        <v>344</v>
      </c>
      <c r="E49">
        <v>53</v>
      </c>
      <c r="F49">
        <v>659</v>
      </c>
      <c r="G49">
        <v>0.86649874055415599</v>
      </c>
      <c r="H49">
        <v>0.34297108673978</v>
      </c>
      <c r="I49">
        <v>0.56920000000000004</v>
      </c>
      <c r="J49">
        <v>0.49142857142857099</v>
      </c>
    </row>
    <row r="50" spans="1:10" x14ac:dyDescent="0.25">
      <c r="A50">
        <v>6</v>
      </c>
      <c r="B50" t="s">
        <v>10</v>
      </c>
      <c r="C50">
        <v>2</v>
      </c>
      <c r="D50">
        <v>703</v>
      </c>
      <c r="E50">
        <v>0</v>
      </c>
      <c r="F50">
        <v>420</v>
      </c>
      <c r="G50">
        <v>1</v>
      </c>
      <c r="H50">
        <v>0.62600178094390002</v>
      </c>
      <c r="I50">
        <v>0.77270000000000005</v>
      </c>
      <c r="J50">
        <v>0.76998904709747995</v>
      </c>
    </row>
    <row r="51" spans="1:10" x14ac:dyDescent="0.25">
      <c r="A51">
        <v>6</v>
      </c>
      <c r="B51" t="s">
        <v>11</v>
      </c>
      <c r="C51">
        <v>2</v>
      </c>
      <c r="D51">
        <v>54</v>
      </c>
      <c r="E51">
        <v>93</v>
      </c>
      <c r="F51">
        <v>186</v>
      </c>
      <c r="G51">
        <v>0.36734693877551</v>
      </c>
      <c r="H51">
        <v>0.22500000000000001</v>
      </c>
      <c r="I51">
        <v>0.76919999999999999</v>
      </c>
      <c r="J51">
        <v>0.27906976744186002</v>
      </c>
    </row>
    <row r="52" spans="1:10" x14ac:dyDescent="0.25">
      <c r="A52">
        <v>6</v>
      </c>
      <c r="B52" t="s">
        <v>12</v>
      </c>
      <c r="C52">
        <v>2</v>
      </c>
      <c r="D52">
        <v>471</v>
      </c>
      <c r="E52">
        <v>58</v>
      </c>
      <c r="F52">
        <v>402</v>
      </c>
      <c r="G52">
        <v>0.89035916824196504</v>
      </c>
      <c r="H52">
        <v>0.53951890034364203</v>
      </c>
      <c r="I52">
        <v>0.75460000000000005</v>
      </c>
      <c r="J52">
        <v>0.67189728958630501</v>
      </c>
    </row>
    <row r="53" spans="1:10" x14ac:dyDescent="0.25">
      <c r="A53">
        <v>6</v>
      </c>
      <c r="B53" t="s">
        <v>10</v>
      </c>
      <c r="C53">
        <v>3</v>
      </c>
      <c r="D53">
        <v>896</v>
      </c>
      <c r="E53">
        <v>5</v>
      </c>
      <c r="F53">
        <v>32</v>
      </c>
      <c r="G53">
        <v>0.99445061043285199</v>
      </c>
      <c r="H53">
        <v>0.96551724137931005</v>
      </c>
      <c r="I53">
        <v>0.98580000000000001</v>
      </c>
      <c r="J53">
        <v>0.97977036632039305</v>
      </c>
    </row>
    <row r="54" spans="1:10" x14ac:dyDescent="0.25">
      <c r="A54">
        <v>6</v>
      </c>
      <c r="B54" t="s">
        <v>11</v>
      </c>
      <c r="C54">
        <v>3</v>
      </c>
      <c r="D54">
        <v>168</v>
      </c>
      <c r="E54">
        <v>132</v>
      </c>
      <c r="F54">
        <v>133</v>
      </c>
      <c r="G54">
        <v>0.56000000000000005</v>
      </c>
      <c r="H54">
        <v>0.55813953488372003</v>
      </c>
      <c r="I54">
        <v>1.5436000000000001</v>
      </c>
      <c r="J54">
        <v>0.55906821963394304</v>
      </c>
    </row>
    <row r="55" spans="1:10" x14ac:dyDescent="0.25">
      <c r="A55">
        <v>6</v>
      </c>
      <c r="B55" t="s">
        <v>12</v>
      </c>
      <c r="C55">
        <v>3</v>
      </c>
      <c r="D55">
        <v>644</v>
      </c>
      <c r="E55">
        <v>47</v>
      </c>
      <c r="F55">
        <v>66</v>
      </c>
      <c r="G55">
        <v>0.93198263386396496</v>
      </c>
      <c r="H55">
        <v>0.907042253521126</v>
      </c>
      <c r="I55">
        <v>0.98719999999999997</v>
      </c>
      <c r="J55">
        <v>0.91934332619557402</v>
      </c>
    </row>
    <row r="56" spans="1:10" x14ac:dyDescent="0.25">
      <c r="A56">
        <v>7</v>
      </c>
      <c r="B56" t="s">
        <v>10</v>
      </c>
      <c r="C56">
        <v>1</v>
      </c>
      <c r="D56">
        <v>445</v>
      </c>
      <c r="E56">
        <v>3</v>
      </c>
      <c r="F56">
        <v>1566</v>
      </c>
      <c r="G56">
        <v>0.99330357142857095</v>
      </c>
      <c r="H56">
        <v>0.22128294380905</v>
      </c>
      <c r="I56">
        <v>0.36499999999999999</v>
      </c>
      <c r="J56">
        <v>0.36193574623830799</v>
      </c>
    </row>
    <row r="57" spans="1:10" x14ac:dyDescent="0.25">
      <c r="A57">
        <v>7</v>
      </c>
      <c r="B57" t="s">
        <v>11</v>
      </c>
      <c r="C57">
        <v>1</v>
      </c>
      <c r="D57">
        <v>43</v>
      </c>
      <c r="E57">
        <v>263</v>
      </c>
      <c r="F57">
        <v>265</v>
      </c>
      <c r="G57">
        <v>0.14052287581699299</v>
      </c>
      <c r="H57">
        <v>0.13961038961038899</v>
      </c>
      <c r="I57">
        <v>1.3689</v>
      </c>
      <c r="J57">
        <v>0.14006514657980401</v>
      </c>
    </row>
    <row r="58" spans="1:10" x14ac:dyDescent="0.25">
      <c r="A58">
        <v>7</v>
      </c>
      <c r="B58" t="s">
        <v>12</v>
      </c>
      <c r="C58">
        <v>1</v>
      </c>
      <c r="D58">
        <v>106</v>
      </c>
      <c r="E58">
        <v>14</v>
      </c>
      <c r="F58">
        <v>1295</v>
      </c>
      <c r="G58">
        <v>0.88333333333333297</v>
      </c>
      <c r="H58">
        <v>7.5660242683797202E-2</v>
      </c>
      <c r="I58">
        <v>0.15770000000000001</v>
      </c>
      <c r="J58">
        <v>0.139381985535831</v>
      </c>
    </row>
    <row r="59" spans="1:10" x14ac:dyDescent="0.25">
      <c r="A59">
        <v>7</v>
      </c>
      <c r="B59" t="s">
        <v>10</v>
      </c>
      <c r="C59">
        <v>2</v>
      </c>
      <c r="D59">
        <v>753</v>
      </c>
      <c r="E59">
        <v>0</v>
      </c>
      <c r="F59">
        <v>951</v>
      </c>
      <c r="G59">
        <v>1</v>
      </c>
      <c r="H59">
        <v>0.44190140845070403</v>
      </c>
      <c r="I59">
        <v>0.61460000000000004</v>
      </c>
      <c r="J59">
        <v>0.61294261294261299</v>
      </c>
    </row>
    <row r="60" spans="1:10" x14ac:dyDescent="0.25">
      <c r="A60">
        <v>7</v>
      </c>
      <c r="B60" t="s">
        <v>11</v>
      </c>
      <c r="C60">
        <v>2</v>
      </c>
      <c r="D60">
        <v>61</v>
      </c>
      <c r="E60">
        <v>376</v>
      </c>
      <c r="F60">
        <v>378</v>
      </c>
      <c r="G60">
        <v>0.13958810068649799</v>
      </c>
      <c r="H60">
        <v>0.13895216400911101</v>
      </c>
      <c r="I60">
        <v>1.9511000000000001</v>
      </c>
      <c r="J60">
        <v>0.139269406392694</v>
      </c>
    </row>
    <row r="61" spans="1:10" x14ac:dyDescent="0.25">
      <c r="A61">
        <v>7</v>
      </c>
      <c r="B61" t="s">
        <v>12</v>
      </c>
      <c r="C61">
        <v>2</v>
      </c>
      <c r="D61">
        <v>391</v>
      </c>
      <c r="E61">
        <v>75</v>
      </c>
      <c r="F61">
        <v>663</v>
      </c>
      <c r="G61">
        <v>0.83905579399141605</v>
      </c>
      <c r="H61">
        <v>0.37096774193548299</v>
      </c>
      <c r="I61">
        <v>0.61499999999999999</v>
      </c>
      <c r="J61">
        <v>0.51447368421052597</v>
      </c>
    </row>
    <row r="62" spans="1:10" x14ac:dyDescent="0.25">
      <c r="A62">
        <v>7</v>
      </c>
      <c r="B62" t="s">
        <v>10</v>
      </c>
      <c r="C62">
        <v>3</v>
      </c>
      <c r="D62">
        <v>1202</v>
      </c>
      <c r="E62">
        <v>3</v>
      </c>
      <c r="F62">
        <v>52</v>
      </c>
      <c r="G62">
        <v>0.99751037344398297</v>
      </c>
      <c r="H62">
        <v>0.95853269537480001</v>
      </c>
      <c r="I62">
        <v>0.98050000000000004</v>
      </c>
      <c r="J62">
        <v>0.97763318422122802</v>
      </c>
    </row>
    <row r="63" spans="1:10" x14ac:dyDescent="0.25">
      <c r="A63">
        <v>7</v>
      </c>
      <c r="B63" t="s">
        <v>11</v>
      </c>
      <c r="C63">
        <v>3</v>
      </c>
      <c r="D63">
        <v>188</v>
      </c>
      <c r="E63">
        <v>226</v>
      </c>
      <c r="F63">
        <v>228</v>
      </c>
      <c r="G63">
        <v>0.45410628019323601</v>
      </c>
      <c r="H63">
        <v>0.45192307692307598</v>
      </c>
      <c r="I63">
        <v>1.8489</v>
      </c>
      <c r="J63">
        <v>0.45301204819277102</v>
      </c>
    </row>
    <row r="64" spans="1:10" x14ac:dyDescent="0.25">
      <c r="A64">
        <v>7</v>
      </c>
      <c r="B64" t="s">
        <v>12</v>
      </c>
      <c r="C64">
        <v>3</v>
      </c>
      <c r="D64">
        <v>679</v>
      </c>
      <c r="E64">
        <v>74</v>
      </c>
      <c r="F64">
        <v>88</v>
      </c>
      <c r="G64">
        <v>0.90172642762284105</v>
      </c>
      <c r="H64">
        <v>0.88526727509778302</v>
      </c>
      <c r="I64">
        <v>0.99209999999999998</v>
      </c>
      <c r="J64">
        <v>0.89342105263157801</v>
      </c>
    </row>
    <row r="65" spans="1:10" x14ac:dyDescent="0.25">
      <c r="A65">
        <v>8</v>
      </c>
      <c r="B65" t="s">
        <v>10</v>
      </c>
      <c r="C65">
        <v>1</v>
      </c>
      <c r="D65">
        <v>619</v>
      </c>
      <c r="E65">
        <v>0</v>
      </c>
      <c r="F65">
        <v>829</v>
      </c>
      <c r="G65">
        <v>1</v>
      </c>
      <c r="H65">
        <v>0.42748618784530301</v>
      </c>
      <c r="I65">
        <v>0.60099999999999998</v>
      </c>
      <c r="J65">
        <v>0.59893565553942896</v>
      </c>
    </row>
    <row r="66" spans="1:10" x14ac:dyDescent="0.25">
      <c r="A66">
        <v>8</v>
      </c>
      <c r="B66" t="s">
        <v>11</v>
      </c>
      <c r="C66">
        <v>1</v>
      </c>
      <c r="D66">
        <v>40</v>
      </c>
      <c r="E66">
        <v>313</v>
      </c>
      <c r="F66">
        <v>312</v>
      </c>
      <c r="G66">
        <v>0.11331444759206701</v>
      </c>
      <c r="H66">
        <v>0.11363636363636299</v>
      </c>
      <c r="I66">
        <v>1.4568000000000001</v>
      </c>
      <c r="J66">
        <v>0.113475177304964</v>
      </c>
    </row>
    <row r="67" spans="1:10" x14ac:dyDescent="0.25">
      <c r="A67">
        <v>8</v>
      </c>
      <c r="B67" t="s">
        <v>12</v>
      </c>
      <c r="C67">
        <v>1</v>
      </c>
      <c r="D67">
        <v>507</v>
      </c>
      <c r="E67">
        <v>64</v>
      </c>
      <c r="F67">
        <v>573</v>
      </c>
      <c r="G67">
        <v>0.88791593695271398</v>
      </c>
      <c r="H67">
        <v>0.469444444444444</v>
      </c>
      <c r="I67">
        <v>0.69410000000000005</v>
      </c>
      <c r="J67">
        <v>0.61417322834645605</v>
      </c>
    </row>
    <row r="68" spans="1:10" x14ac:dyDescent="0.25">
      <c r="A68">
        <v>8</v>
      </c>
      <c r="B68" t="s">
        <v>10</v>
      </c>
      <c r="C68">
        <v>2</v>
      </c>
      <c r="D68">
        <v>814</v>
      </c>
      <c r="E68">
        <v>0</v>
      </c>
      <c r="F68">
        <v>438</v>
      </c>
      <c r="G68">
        <v>1</v>
      </c>
      <c r="H68">
        <v>0.65015974440894497</v>
      </c>
      <c r="I68">
        <v>0.7903</v>
      </c>
      <c r="J68">
        <v>0.78799612778315498</v>
      </c>
    </row>
    <row r="69" spans="1:10" x14ac:dyDescent="0.25">
      <c r="A69">
        <v>8</v>
      </c>
      <c r="B69" t="s">
        <v>11</v>
      </c>
      <c r="C69">
        <v>2</v>
      </c>
      <c r="D69">
        <v>19</v>
      </c>
      <c r="E69">
        <v>232</v>
      </c>
      <c r="F69">
        <v>234</v>
      </c>
      <c r="G69">
        <v>7.5697211155378405E-2</v>
      </c>
      <c r="H69">
        <v>7.5098814229248995E-2</v>
      </c>
      <c r="I69">
        <v>1.0411999999999999</v>
      </c>
      <c r="J69">
        <v>7.5396825396825407E-2</v>
      </c>
    </row>
    <row r="70" spans="1:10" x14ac:dyDescent="0.25">
      <c r="A70">
        <v>8</v>
      </c>
      <c r="B70" t="s">
        <v>12</v>
      </c>
      <c r="C70">
        <v>2</v>
      </c>
      <c r="D70">
        <v>578</v>
      </c>
      <c r="E70">
        <v>74</v>
      </c>
      <c r="F70">
        <v>422</v>
      </c>
      <c r="G70">
        <v>0.88650306748466201</v>
      </c>
      <c r="H70">
        <v>0.57799999999999996</v>
      </c>
      <c r="I70">
        <v>0.79079999999999995</v>
      </c>
      <c r="J70">
        <v>0.69975786924939398</v>
      </c>
    </row>
    <row r="71" spans="1:10" x14ac:dyDescent="0.25">
      <c r="A71">
        <v>8</v>
      </c>
      <c r="B71" t="s">
        <v>10</v>
      </c>
      <c r="C71">
        <v>3</v>
      </c>
      <c r="D71">
        <v>1022</v>
      </c>
      <c r="E71">
        <v>4</v>
      </c>
      <c r="F71">
        <v>20</v>
      </c>
      <c r="G71">
        <v>0.99610136452241704</v>
      </c>
      <c r="H71">
        <v>0.98080614203454897</v>
      </c>
      <c r="I71">
        <v>0.99319999999999997</v>
      </c>
      <c r="J71">
        <v>0.98839458413926495</v>
      </c>
    </row>
    <row r="72" spans="1:10" x14ac:dyDescent="0.25">
      <c r="A72">
        <v>8</v>
      </c>
      <c r="B72" t="s">
        <v>11</v>
      </c>
      <c r="C72">
        <v>3</v>
      </c>
      <c r="D72">
        <v>203</v>
      </c>
      <c r="E72">
        <v>163</v>
      </c>
      <c r="F72">
        <v>164</v>
      </c>
      <c r="G72">
        <v>0.55464480874316902</v>
      </c>
      <c r="H72">
        <v>0.55313351498637597</v>
      </c>
      <c r="I72">
        <v>1.5103</v>
      </c>
      <c r="J72">
        <v>0.55388813096862199</v>
      </c>
    </row>
    <row r="73" spans="1:10" x14ac:dyDescent="0.25">
      <c r="A73">
        <v>8</v>
      </c>
      <c r="B73" t="s">
        <v>12</v>
      </c>
      <c r="C73">
        <v>3</v>
      </c>
      <c r="D73">
        <v>764</v>
      </c>
      <c r="E73">
        <v>65</v>
      </c>
      <c r="F73">
        <v>66</v>
      </c>
      <c r="G73">
        <v>0.92159227985524705</v>
      </c>
      <c r="H73">
        <v>0.92048192771084303</v>
      </c>
      <c r="I73">
        <v>1.0036</v>
      </c>
      <c r="J73">
        <v>0.92103676913803401</v>
      </c>
    </row>
    <row r="74" spans="1:10" x14ac:dyDescent="0.25">
      <c r="A74">
        <v>9</v>
      </c>
      <c r="B74" t="s">
        <v>10</v>
      </c>
      <c r="C74">
        <v>1</v>
      </c>
      <c r="D74">
        <v>785</v>
      </c>
      <c r="E74">
        <v>1</v>
      </c>
      <c r="F74">
        <v>639</v>
      </c>
      <c r="G74">
        <v>0.99872773536895598</v>
      </c>
      <c r="H74">
        <v>0.55126404494381998</v>
      </c>
      <c r="I74">
        <v>0.71360000000000001</v>
      </c>
      <c r="J74">
        <v>0.710407239819004</v>
      </c>
    </row>
    <row r="75" spans="1:10" x14ac:dyDescent="0.25">
      <c r="A75">
        <v>9</v>
      </c>
      <c r="B75" t="s">
        <v>11</v>
      </c>
      <c r="C75">
        <v>1</v>
      </c>
      <c r="D75">
        <v>46</v>
      </c>
      <c r="E75">
        <v>299</v>
      </c>
      <c r="F75">
        <v>300</v>
      </c>
      <c r="G75">
        <v>0.133333333333333</v>
      </c>
      <c r="H75">
        <v>0.13294797687861201</v>
      </c>
      <c r="I75">
        <v>1.3008</v>
      </c>
      <c r="J75">
        <v>0.13314037626628</v>
      </c>
    </row>
    <row r="76" spans="1:10" x14ac:dyDescent="0.25">
      <c r="A76">
        <v>9</v>
      </c>
      <c r="B76" t="s">
        <v>12</v>
      </c>
      <c r="C76">
        <v>1</v>
      </c>
      <c r="D76">
        <v>412</v>
      </c>
      <c r="E76">
        <v>44</v>
      </c>
      <c r="F76">
        <v>531</v>
      </c>
      <c r="G76">
        <v>0.90350877192982404</v>
      </c>
      <c r="H76">
        <v>0.43690349946977702</v>
      </c>
      <c r="I76">
        <v>0.65480000000000005</v>
      </c>
      <c r="J76">
        <v>0.58899213724088595</v>
      </c>
    </row>
    <row r="77" spans="1:10" x14ac:dyDescent="0.25">
      <c r="A77">
        <v>9</v>
      </c>
      <c r="B77" t="s">
        <v>10</v>
      </c>
      <c r="C77">
        <v>2</v>
      </c>
      <c r="D77">
        <v>960</v>
      </c>
      <c r="E77">
        <v>0</v>
      </c>
      <c r="F77">
        <v>289</v>
      </c>
      <c r="G77">
        <v>1</v>
      </c>
      <c r="H77">
        <v>0.76861489191353005</v>
      </c>
      <c r="I77">
        <v>0.87170000000000003</v>
      </c>
      <c r="J77">
        <v>0.86917157084653596</v>
      </c>
    </row>
    <row r="78" spans="1:10" x14ac:dyDescent="0.25">
      <c r="A78">
        <v>9</v>
      </c>
      <c r="B78" t="s">
        <v>11</v>
      </c>
      <c r="C78">
        <v>2</v>
      </c>
      <c r="D78">
        <v>69</v>
      </c>
      <c r="E78">
        <v>473</v>
      </c>
      <c r="F78">
        <v>474</v>
      </c>
      <c r="G78">
        <v>0.12730627306273001</v>
      </c>
      <c r="H78">
        <v>0.12707182320441901</v>
      </c>
      <c r="I78">
        <v>2.0413999999999999</v>
      </c>
      <c r="J78">
        <v>0.127188940092165</v>
      </c>
    </row>
    <row r="79" spans="1:10" x14ac:dyDescent="0.25">
      <c r="A79">
        <v>9</v>
      </c>
      <c r="B79" t="s">
        <v>12</v>
      </c>
      <c r="C79">
        <v>2</v>
      </c>
      <c r="D79">
        <v>461</v>
      </c>
      <c r="E79">
        <v>50</v>
      </c>
      <c r="F79">
        <v>427</v>
      </c>
      <c r="G79">
        <v>0.90215264187866895</v>
      </c>
      <c r="H79">
        <v>0.519144144144144</v>
      </c>
      <c r="I79">
        <v>0.73319999999999996</v>
      </c>
      <c r="J79">
        <v>0.6590421729807</v>
      </c>
    </row>
    <row r="80" spans="1:10" x14ac:dyDescent="0.25">
      <c r="A80">
        <v>9</v>
      </c>
      <c r="B80" t="s">
        <v>10</v>
      </c>
      <c r="C80">
        <v>3</v>
      </c>
      <c r="D80">
        <v>1103</v>
      </c>
      <c r="E80">
        <v>46</v>
      </c>
      <c r="F80">
        <v>48</v>
      </c>
      <c r="G80">
        <v>0.95996518711923395</v>
      </c>
      <c r="H80">
        <v>0.95829713292788798</v>
      </c>
      <c r="I80">
        <v>1.0397000000000001</v>
      </c>
      <c r="J80">
        <v>0.95913043478260795</v>
      </c>
    </row>
    <row r="81" spans="1:10" x14ac:dyDescent="0.25">
      <c r="A81">
        <v>9</v>
      </c>
      <c r="B81" t="s">
        <v>11</v>
      </c>
      <c r="C81">
        <v>3</v>
      </c>
      <c r="D81">
        <v>227</v>
      </c>
      <c r="E81">
        <v>222</v>
      </c>
      <c r="F81">
        <v>223</v>
      </c>
      <c r="G81">
        <v>0.50556792873051204</v>
      </c>
      <c r="H81">
        <v>0.50444444444444403</v>
      </c>
      <c r="I81">
        <v>1.6917</v>
      </c>
      <c r="J81">
        <v>0.50500556173526101</v>
      </c>
    </row>
    <row r="82" spans="1:10" x14ac:dyDescent="0.25">
      <c r="A82">
        <v>9</v>
      </c>
      <c r="B82" t="s">
        <v>12</v>
      </c>
      <c r="C82">
        <v>3</v>
      </c>
      <c r="D82">
        <v>633</v>
      </c>
      <c r="E82">
        <v>26</v>
      </c>
      <c r="F82">
        <v>109</v>
      </c>
      <c r="G82">
        <v>0.96054628224582705</v>
      </c>
      <c r="H82">
        <v>0.85309973045822096</v>
      </c>
      <c r="I82">
        <v>0.9415</v>
      </c>
      <c r="J82">
        <v>0.90364025695931405</v>
      </c>
    </row>
    <row r="83" spans="1:10" x14ac:dyDescent="0.25">
      <c r="A83">
        <v>10</v>
      </c>
      <c r="B83" t="s">
        <v>10</v>
      </c>
      <c r="C83">
        <v>1</v>
      </c>
      <c r="D83">
        <v>630</v>
      </c>
      <c r="E83">
        <v>11</v>
      </c>
      <c r="F83">
        <v>754</v>
      </c>
      <c r="G83">
        <v>0.98283931357254295</v>
      </c>
      <c r="H83">
        <v>0.45520231213872803</v>
      </c>
      <c r="I83">
        <v>0.6351</v>
      </c>
      <c r="J83">
        <v>0.62222222222222201</v>
      </c>
    </row>
    <row r="84" spans="1:10" x14ac:dyDescent="0.25">
      <c r="A84">
        <v>10</v>
      </c>
      <c r="B84" t="s">
        <v>11</v>
      </c>
      <c r="C84">
        <v>1</v>
      </c>
      <c r="D84">
        <v>84</v>
      </c>
      <c r="E84">
        <v>325</v>
      </c>
      <c r="F84">
        <v>326</v>
      </c>
      <c r="G84">
        <v>0.20537897310513401</v>
      </c>
      <c r="H84">
        <v>0.20487804878048699</v>
      </c>
      <c r="I84">
        <v>1.6598999999999999</v>
      </c>
      <c r="J84">
        <v>0.20512820512820501</v>
      </c>
    </row>
    <row r="85" spans="1:10" x14ac:dyDescent="0.25">
      <c r="A85">
        <v>10</v>
      </c>
      <c r="B85" t="s">
        <v>12</v>
      </c>
      <c r="C85">
        <v>1</v>
      </c>
      <c r="D85">
        <v>349</v>
      </c>
      <c r="E85">
        <v>51</v>
      </c>
      <c r="F85">
        <v>560</v>
      </c>
      <c r="G85">
        <v>0.87250000000000005</v>
      </c>
      <c r="H85">
        <v>0.383938393839383</v>
      </c>
      <c r="I85">
        <v>0.61429999999999996</v>
      </c>
      <c r="J85">
        <v>0.53323147440794405</v>
      </c>
    </row>
    <row r="86" spans="1:10" x14ac:dyDescent="0.25">
      <c r="A86">
        <v>10</v>
      </c>
      <c r="B86" t="s">
        <v>10</v>
      </c>
      <c r="C86">
        <v>2</v>
      </c>
      <c r="D86">
        <v>735</v>
      </c>
      <c r="E86">
        <v>12</v>
      </c>
      <c r="F86">
        <v>543</v>
      </c>
      <c r="G86">
        <v>0.98393574297188702</v>
      </c>
      <c r="H86">
        <v>0.57511737089201798</v>
      </c>
      <c r="I86">
        <v>0.73960000000000004</v>
      </c>
      <c r="J86">
        <v>0.72592592592592498</v>
      </c>
    </row>
    <row r="87" spans="1:10" x14ac:dyDescent="0.25">
      <c r="A87">
        <v>10</v>
      </c>
      <c r="B87" t="s">
        <v>11</v>
      </c>
      <c r="C87">
        <v>2</v>
      </c>
      <c r="D87">
        <v>38</v>
      </c>
      <c r="E87">
        <v>229</v>
      </c>
      <c r="F87">
        <v>230</v>
      </c>
      <c r="G87">
        <v>0.142322097378277</v>
      </c>
      <c r="H87">
        <v>0.14179104477611901</v>
      </c>
      <c r="I87">
        <v>1.085</v>
      </c>
      <c r="J87">
        <v>0.14205607476635501</v>
      </c>
    </row>
    <row r="88" spans="1:10" x14ac:dyDescent="0.25">
      <c r="A88">
        <v>10</v>
      </c>
      <c r="B88" t="s">
        <v>12</v>
      </c>
      <c r="C88">
        <v>2</v>
      </c>
      <c r="D88">
        <v>370</v>
      </c>
      <c r="E88">
        <v>43</v>
      </c>
      <c r="F88">
        <v>527</v>
      </c>
      <c r="G88">
        <v>0.89588377723970902</v>
      </c>
      <c r="H88">
        <v>0.412486064659977</v>
      </c>
      <c r="I88">
        <v>0.63260000000000005</v>
      </c>
      <c r="J88">
        <v>0.56488549618320605</v>
      </c>
    </row>
    <row r="89" spans="1:10" x14ac:dyDescent="0.25">
      <c r="A89">
        <v>10</v>
      </c>
      <c r="B89" t="s">
        <v>10</v>
      </c>
      <c r="C89">
        <v>3</v>
      </c>
      <c r="D89">
        <v>1014</v>
      </c>
      <c r="E89">
        <v>49</v>
      </c>
      <c r="F89">
        <v>51</v>
      </c>
      <c r="G89">
        <v>0.95390404515522098</v>
      </c>
      <c r="H89">
        <v>0.95211267605633798</v>
      </c>
      <c r="I89">
        <v>1.0503</v>
      </c>
      <c r="J89">
        <v>0.95300751879699197</v>
      </c>
    </row>
    <row r="90" spans="1:10" x14ac:dyDescent="0.25">
      <c r="A90">
        <v>10</v>
      </c>
      <c r="B90" t="s">
        <v>11</v>
      </c>
      <c r="C90">
        <v>3</v>
      </c>
      <c r="D90">
        <v>214</v>
      </c>
      <c r="E90">
        <v>66</v>
      </c>
      <c r="F90">
        <v>67</v>
      </c>
      <c r="G90">
        <v>0.76428571428571401</v>
      </c>
      <c r="H90">
        <v>0.76156583629893204</v>
      </c>
      <c r="I90">
        <v>1.1376999999999999</v>
      </c>
      <c r="J90">
        <v>0.76292335115864496</v>
      </c>
    </row>
    <row r="91" spans="1:10" x14ac:dyDescent="0.25">
      <c r="A91">
        <v>10</v>
      </c>
      <c r="B91" t="s">
        <v>12</v>
      </c>
      <c r="C91">
        <v>3</v>
      </c>
      <c r="D91">
        <v>578</v>
      </c>
      <c r="E91">
        <v>44</v>
      </c>
      <c r="F91">
        <v>110</v>
      </c>
      <c r="G91">
        <v>0.92926045016077097</v>
      </c>
      <c r="H91">
        <v>0.84011627906976705</v>
      </c>
      <c r="I91">
        <v>0.95120000000000005</v>
      </c>
      <c r="J91">
        <v>0.88244274809160295</v>
      </c>
    </row>
    <row r="92" spans="1:10" x14ac:dyDescent="0.25">
      <c r="A92">
        <v>11</v>
      </c>
      <c r="B92" t="s">
        <v>10</v>
      </c>
      <c r="C92">
        <v>1</v>
      </c>
      <c r="D92">
        <v>651</v>
      </c>
      <c r="E92">
        <v>1</v>
      </c>
      <c r="F92">
        <v>834</v>
      </c>
      <c r="G92">
        <v>0.998466257668711</v>
      </c>
      <c r="H92">
        <v>0.43838383838383799</v>
      </c>
      <c r="I92">
        <v>0.61209999999999998</v>
      </c>
      <c r="J92">
        <v>0.60926532522227395</v>
      </c>
    </row>
    <row r="93" spans="1:10" x14ac:dyDescent="0.25">
      <c r="A93">
        <v>11</v>
      </c>
      <c r="B93" t="s">
        <v>11</v>
      </c>
      <c r="C93">
        <v>1</v>
      </c>
      <c r="D93">
        <v>63</v>
      </c>
      <c r="E93">
        <v>329</v>
      </c>
      <c r="F93">
        <v>331</v>
      </c>
      <c r="G93">
        <v>0.160714285714285</v>
      </c>
      <c r="H93">
        <v>0.15989847715736</v>
      </c>
      <c r="I93">
        <v>1.6485000000000001</v>
      </c>
      <c r="J93">
        <v>0.16030534351145001</v>
      </c>
    </row>
    <row r="94" spans="1:10" x14ac:dyDescent="0.25">
      <c r="A94">
        <v>11</v>
      </c>
      <c r="B94" t="s">
        <v>12</v>
      </c>
      <c r="C94">
        <v>1</v>
      </c>
      <c r="D94">
        <v>406</v>
      </c>
      <c r="E94">
        <v>94</v>
      </c>
      <c r="F94">
        <v>492</v>
      </c>
      <c r="G94">
        <v>0.81200000000000006</v>
      </c>
      <c r="H94">
        <v>0.45211581291759401</v>
      </c>
      <c r="I94">
        <v>0.71709999999999996</v>
      </c>
      <c r="J94">
        <v>0.58082975679542204</v>
      </c>
    </row>
    <row r="95" spans="1:10" x14ac:dyDescent="0.25">
      <c r="A95">
        <v>11</v>
      </c>
      <c r="B95" t="s">
        <v>10</v>
      </c>
      <c r="C95">
        <v>2</v>
      </c>
      <c r="D95">
        <v>759</v>
      </c>
      <c r="E95">
        <v>0</v>
      </c>
      <c r="F95">
        <v>619</v>
      </c>
      <c r="G95">
        <v>1</v>
      </c>
      <c r="H95">
        <v>0.55079825834542795</v>
      </c>
      <c r="I95">
        <v>0.71209999999999996</v>
      </c>
      <c r="J95">
        <v>0.71034160037435601</v>
      </c>
    </row>
    <row r="96" spans="1:10" x14ac:dyDescent="0.25">
      <c r="A96">
        <v>11</v>
      </c>
      <c r="B96" t="s">
        <v>11</v>
      </c>
      <c r="C96">
        <v>2</v>
      </c>
      <c r="D96">
        <v>1</v>
      </c>
      <c r="E96">
        <v>128</v>
      </c>
      <c r="F96">
        <v>343</v>
      </c>
      <c r="G96">
        <v>7.7519379844961196E-3</v>
      </c>
      <c r="H96">
        <v>2.90697674418604E-3</v>
      </c>
      <c r="I96">
        <v>0.53969999999999996</v>
      </c>
      <c r="J96">
        <v>4.2283298097251501E-3</v>
      </c>
    </row>
    <row r="97" spans="1:10" x14ac:dyDescent="0.25">
      <c r="A97">
        <v>11</v>
      </c>
      <c r="B97" t="s">
        <v>12</v>
      </c>
      <c r="C97">
        <v>2</v>
      </c>
      <c r="D97">
        <v>327</v>
      </c>
      <c r="E97">
        <v>70</v>
      </c>
      <c r="F97">
        <v>674</v>
      </c>
      <c r="G97">
        <v>0.82367758186397899</v>
      </c>
      <c r="H97">
        <v>0.32667332667332599</v>
      </c>
      <c r="I97">
        <v>0.56999999999999995</v>
      </c>
      <c r="J97">
        <v>0.467811158798283</v>
      </c>
    </row>
    <row r="98" spans="1:10" x14ac:dyDescent="0.25">
      <c r="A98">
        <v>11</v>
      </c>
      <c r="B98" t="s">
        <v>10</v>
      </c>
      <c r="C98">
        <v>3</v>
      </c>
      <c r="D98">
        <v>1064</v>
      </c>
      <c r="E98">
        <v>6</v>
      </c>
      <c r="F98">
        <v>8</v>
      </c>
      <c r="G98">
        <v>0.99439252336448603</v>
      </c>
      <c r="H98">
        <v>0.99253731343283502</v>
      </c>
      <c r="I98">
        <v>1.0019</v>
      </c>
      <c r="J98">
        <v>0.99346405228758095</v>
      </c>
    </row>
    <row r="99" spans="1:10" x14ac:dyDescent="0.25">
      <c r="A99">
        <v>11</v>
      </c>
      <c r="B99" t="s">
        <v>11</v>
      </c>
      <c r="C99">
        <v>3</v>
      </c>
      <c r="D99">
        <v>204</v>
      </c>
      <c r="E99">
        <v>161</v>
      </c>
      <c r="F99">
        <v>162</v>
      </c>
      <c r="G99">
        <v>0.55890410958904102</v>
      </c>
      <c r="H99">
        <v>0.55737704918032704</v>
      </c>
      <c r="I99">
        <v>1.5314000000000001</v>
      </c>
      <c r="J99">
        <v>0.55813953488372003</v>
      </c>
    </row>
    <row r="100" spans="1:10" x14ac:dyDescent="0.25">
      <c r="A100">
        <v>11</v>
      </c>
      <c r="B100" t="s">
        <v>12</v>
      </c>
      <c r="C100">
        <v>3</v>
      </c>
      <c r="D100">
        <v>628</v>
      </c>
      <c r="E100">
        <v>62</v>
      </c>
      <c r="F100">
        <v>81</v>
      </c>
      <c r="G100">
        <v>0.910144927536231</v>
      </c>
      <c r="H100">
        <v>0.88575458392101503</v>
      </c>
      <c r="I100">
        <v>0.98709999999999998</v>
      </c>
      <c r="J100">
        <v>0.89778413152251602</v>
      </c>
    </row>
    <row r="101" spans="1:10" x14ac:dyDescent="0.25">
      <c r="A101">
        <v>12</v>
      </c>
      <c r="B101" t="s">
        <v>10</v>
      </c>
      <c r="C101">
        <v>1</v>
      </c>
      <c r="D101">
        <v>672</v>
      </c>
      <c r="E101">
        <v>1</v>
      </c>
      <c r="F101">
        <v>666</v>
      </c>
      <c r="G101">
        <v>0.998514115898959</v>
      </c>
      <c r="H101">
        <v>0.50224215246636705</v>
      </c>
      <c r="I101">
        <v>0.67130000000000001</v>
      </c>
      <c r="J101">
        <v>0.66832421680755805</v>
      </c>
    </row>
    <row r="102" spans="1:10" x14ac:dyDescent="0.25">
      <c r="A102">
        <v>12</v>
      </c>
      <c r="B102" t="s">
        <v>11</v>
      </c>
      <c r="C102">
        <v>1</v>
      </c>
      <c r="D102">
        <v>62</v>
      </c>
      <c r="E102">
        <v>354</v>
      </c>
      <c r="F102">
        <v>355</v>
      </c>
      <c r="G102">
        <v>0.14903846153846101</v>
      </c>
      <c r="H102">
        <v>0.14868105515587501</v>
      </c>
      <c r="I102">
        <v>2.0440999999999998</v>
      </c>
      <c r="J102">
        <v>0.148859543817527</v>
      </c>
    </row>
    <row r="103" spans="1:10" x14ac:dyDescent="0.25">
      <c r="A103">
        <v>12</v>
      </c>
      <c r="B103" t="s">
        <v>12</v>
      </c>
      <c r="C103">
        <v>1</v>
      </c>
      <c r="D103">
        <v>367</v>
      </c>
      <c r="E103">
        <v>90</v>
      </c>
      <c r="F103">
        <v>456</v>
      </c>
      <c r="G103">
        <v>0.80306345733041495</v>
      </c>
      <c r="H103">
        <v>0.44592952612393599</v>
      </c>
      <c r="I103">
        <v>0.71609999999999996</v>
      </c>
      <c r="J103">
        <v>0.57343750000000004</v>
      </c>
    </row>
    <row r="104" spans="1:10" x14ac:dyDescent="0.25">
      <c r="A104">
        <v>12</v>
      </c>
      <c r="B104" t="s">
        <v>10</v>
      </c>
      <c r="C104">
        <v>2</v>
      </c>
      <c r="D104">
        <v>663</v>
      </c>
      <c r="E104">
        <v>1</v>
      </c>
      <c r="F104">
        <v>685</v>
      </c>
      <c r="G104">
        <v>0.998493975903614</v>
      </c>
      <c r="H104">
        <v>0.49183976261127599</v>
      </c>
      <c r="I104">
        <v>0.66139999999999999</v>
      </c>
      <c r="J104">
        <v>0.65904572564612296</v>
      </c>
    </row>
    <row r="105" spans="1:10" x14ac:dyDescent="0.25">
      <c r="A105">
        <v>12</v>
      </c>
      <c r="B105" t="s">
        <v>11</v>
      </c>
      <c r="C105">
        <v>2</v>
      </c>
      <c r="D105">
        <v>29</v>
      </c>
      <c r="E105">
        <v>293</v>
      </c>
      <c r="F105">
        <v>294</v>
      </c>
      <c r="G105">
        <v>9.0062111801242198E-2</v>
      </c>
      <c r="H105">
        <v>8.9783281733746098E-2</v>
      </c>
      <c r="I105">
        <v>1.5832999999999999</v>
      </c>
      <c r="J105">
        <v>8.9922480620154996E-2</v>
      </c>
    </row>
    <row r="106" spans="1:10" x14ac:dyDescent="0.25">
      <c r="A106">
        <v>12</v>
      </c>
      <c r="B106" t="s">
        <v>12</v>
      </c>
      <c r="C106">
        <v>2</v>
      </c>
      <c r="D106">
        <v>372</v>
      </c>
      <c r="E106">
        <v>94</v>
      </c>
      <c r="F106">
        <v>442</v>
      </c>
      <c r="G106">
        <v>0.79828326180257503</v>
      </c>
      <c r="H106">
        <v>0.45700245700245701</v>
      </c>
      <c r="I106">
        <v>0.73009999999999997</v>
      </c>
      <c r="J106">
        <v>0.58124999999999905</v>
      </c>
    </row>
    <row r="107" spans="1:10" x14ac:dyDescent="0.25">
      <c r="A107">
        <v>12</v>
      </c>
      <c r="B107" t="s">
        <v>10</v>
      </c>
      <c r="C107">
        <v>3</v>
      </c>
      <c r="D107">
        <v>933</v>
      </c>
      <c r="E107">
        <v>0</v>
      </c>
      <c r="F107">
        <v>143</v>
      </c>
      <c r="G107">
        <v>1</v>
      </c>
      <c r="H107">
        <v>0.867100371747211</v>
      </c>
      <c r="I107">
        <v>0.93149999999999999</v>
      </c>
      <c r="J107">
        <v>0.92882030861124898</v>
      </c>
    </row>
    <row r="108" spans="1:10" x14ac:dyDescent="0.25">
      <c r="A108">
        <v>12</v>
      </c>
      <c r="B108" t="s">
        <v>11</v>
      </c>
      <c r="C108">
        <v>3</v>
      </c>
      <c r="D108">
        <v>177</v>
      </c>
      <c r="E108">
        <v>184</v>
      </c>
      <c r="F108">
        <v>185</v>
      </c>
      <c r="G108">
        <v>0.490304709141274</v>
      </c>
      <c r="H108">
        <v>0.48895027624309301</v>
      </c>
      <c r="I108">
        <v>1.7745</v>
      </c>
      <c r="J108">
        <v>0.48962655601659699</v>
      </c>
    </row>
    <row r="109" spans="1:10" x14ac:dyDescent="0.25">
      <c r="A109">
        <v>12</v>
      </c>
      <c r="B109" t="s">
        <v>12</v>
      </c>
      <c r="C109">
        <v>3</v>
      </c>
      <c r="D109">
        <v>580</v>
      </c>
      <c r="E109">
        <v>74</v>
      </c>
      <c r="F109">
        <v>76</v>
      </c>
      <c r="G109">
        <v>0.88685015290519797</v>
      </c>
      <c r="H109">
        <v>0.88414634146341398</v>
      </c>
      <c r="I109">
        <v>1.0234000000000001</v>
      </c>
      <c r="J109">
        <v>0.88549618320610601</v>
      </c>
    </row>
    <row r="110" spans="1:10" x14ac:dyDescent="0.25">
      <c r="A110">
        <v>13</v>
      </c>
      <c r="B110" t="s">
        <v>10</v>
      </c>
      <c r="C110">
        <v>1</v>
      </c>
      <c r="D110">
        <v>822</v>
      </c>
      <c r="E110">
        <v>0</v>
      </c>
      <c r="F110">
        <v>352</v>
      </c>
      <c r="G110">
        <v>1</v>
      </c>
      <c r="H110">
        <v>0.70017035775127701</v>
      </c>
      <c r="I110">
        <v>0.82599999999999996</v>
      </c>
      <c r="J110">
        <v>0.82364729458917796</v>
      </c>
    </row>
    <row r="111" spans="1:10" x14ac:dyDescent="0.25">
      <c r="A111">
        <v>13</v>
      </c>
      <c r="B111" t="s">
        <v>11</v>
      </c>
      <c r="C111">
        <v>1</v>
      </c>
      <c r="D111">
        <v>47</v>
      </c>
      <c r="E111">
        <v>455</v>
      </c>
      <c r="F111">
        <v>456</v>
      </c>
      <c r="G111">
        <v>9.36254980079681E-2</v>
      </c>
      <c r="H111">
        <v>9.3439363817097401E-2</v>
      </c>
      <c r="I111">
        <v>2.3287</v>
      </c>
      <c r="J111">
        <v>9.3532338308457696E-2</v>
      </c>
    </row>
    <row r="112" spans="1:10" x14ac:dyDescent="0.25">
      <c r="A112">
        <v>13</v>
      </c>
      <c r="B112" t="s">
        <v>12</v>
      </c>
      <c r="C112">
        <v>1</v>
      </c>
      <c r="D112">
        <v>557</v>
      </c>
      <c r="E112">
        <v>84</v>
      </c>
      <c r="F112">
        <v>429</v>
      </c>
      <c r="G112">
        <v>0.86895475819032697</v>
      </c>
      <c r="H112">
        <v>0.56490872210953302</v>
      </c>
      <c r="I112">
        <v>0.79020000000000001</v>
      </c>
      <c r="J112">
        <v>0.68469575906576496</v>
      </c>
    </row>
    <row r="113" spans="1:10" x14ac:dyDescent="0.25">
      <c r="A113">
        <v>13</v>
      </c>
      <c r="B113" t="s">
        <v>10</v>
      </c>
      <c r="C113">
        <v>2</v>
      </c>
      <c r="D113">
        <v>697</v>
      </c>
      <c r="E113">
        <v>0</v>
      </c>
      <c r="F113">
        <v>603</v>
      </c>
      <c r="G113">
        <v>1</v>
      </c>
      <c r="H113">
        <v>0.53615384615384598</v>
      </c>
      <c r="I113">
        <v>0.7</v>
      </c>
      <c r="J113">
        <v>0.69804707060590798</v>
      </c>
    </row>
    <row r="114" spans="1:10" x14ac:dyDescent="0.25">
      <c r="A114">
        <v>13</v>
      </c>
      <c r="B114" t="s">
        <v>11</v>
      </c>
      <c r="C114">
        <v>2</v>
      </c>
      <c r="D114">
        <v>70</v>
      </c>
      <c r="E114">
        <v>592</v>
      </c>
      <c r="F114">
        <v>593</v>
      </c>
      <c r="G114">
        <v>0.105740181268882</v>
      </c>
      <c r="H114">
        <v>0.105580693815987</v>
      </c>
      <c r="I114">
        <v>3.0693999999999999</v>
      </c>
      <c r="J114">
        <v>0.10566037735849</v>
      </c>
    </row>
    <row r="115" spans="1:10" x14ac:dyDescent="0.25">
      <c r="A115">
        <v>13</v>
      </c>
      <c r="B115" t="s">
        <v>12</v>
      </c>
      <c r="C115">
        <v>2</v>
      </c>
      <c r="D115">
        <v>563</v>
      </c>
      <c r="E115">
        <v>76</v>
      </c>
      <c r="F115">
        <v>425</v>
      </c>
      <c r="G115">
        <v>0.88106416275430299</v>
      </c>
      <c r="H115">
        <v>0.56983805668016196</v>
      </c>
      <c r="I115">
        <v>0.78769999999999996</v>
      </c>
      <c r="J115">
        <v>0.69207129686539604</v>
      </c>
    </row>
    <row r="116" spans="1:10" x14ac:dyDescent="0.25">
      <c r="A116">
        <v>13</v>
      </c>
      <c r="B116" t="s">
        <v>10</v>
      </c>
      <c r="C116">
        <v>3</v>
      </c>
      <c r="D116">
        <v>925</v>
      </c>
      <c r="E116">
        <v>1</v>
      </c>
      <c r="F116">
        <v>147</v>
      </c>
      <c r="G116">
        <v>0.99892008639308805</v>
      </c>
      <c r="H116">
        <v>0.86287313432835799</v>
      </c>
      <c r="I116">
        <v>0.92800000000000005</v>
      </c>
      <c r="J116">
        <v>0.92592592592592504</v>
      </c>
    </row>
    <row r="117" spans="1:10" x14ac:dyDescent="0.25">
      <c r="A117">
        <v>13</v>
      </c>
      <c r="B117" t="s">
        <v>11</v>
      </c>
      <c r="C117">
        <v>3</v>
      </c>
      <c r="D117">
        <v>187</v>
      </c>
      <c r="E117">
        <v>182</v>
      </c>
      <c r="F117">
        <v>183</v>
      </c>
      <c r="G117">
        <v>0.50677506775067704</v>
      </c>
      <c r="H117">
        <v>0.50540540540540502</v>
      </c>
      <c r="I117">
        <v>1.7130000000000001</v>
      </c>
      <c r="J117">
        <v>0.50608930987821299</v>
      </c>
    </row>
    <row r="118" spans="1:10" x14ac:dyDescent="0.25">
      <c r="A118">
        <v>13</v>
      </c>
      <c r="B118" t="s">
        <v>12</v>
      </c>
      <c r="C118">
        <v>3</v>
      </c>
      <c r="D118">
        <v>766</v>
      </c>
      <c r="E118">
        <v>48</v>
      </c>
      <c r="F118">
        <v>49</v>
      </c>
      <c r="G118">
        <v>0.94103194103194099</v>
      </c>
      <c r="H118">
        <v>0.93987730061349695</v>
      </c>
      <c r="I118">
        <v>1</v>
      </c>
      <c r="J118">
        <v>0.94045426642111696</v>
      </c>
    </row>
    <row r="119" spans="1:10" x14ac:dyDescent="0.25">
      <c r="A119">
        <v>14</v>
      </c>
      <c r="B119" t="s">
        <v>10</v>
      </c>
      <c r="C119">
        <v>1</v>
      </c>
      <c r="D119">
        <v>544</v>
      </c>
      <c r="E119">
        <v>0</v>
      </c>
      <c r="F119">
        <v>1013</v>
      </c>
      <c r="G119">
        <v>1</v>
      </c>
      <c r="H119">
        <v>0.349389852280025</v>
      </c>
      <c r="I119">
        <v>0.52</v>
      </c>
      <c r="J119">
        <v>0.51784864350309301</v>
      </c>
    </row>
    <row r="120" spans="1:10" x14ac:dyDescent="0.25">
      <c r="A120">
        <v>14</v>
      </c>
      <c r="B120" t="s">
        <v>11</v>
      </c>
      <c r="C120">
        <v>1</v>
      </c>
      <c r="D120">
        <v>50</v>
      </c>
      <c r="E120">
        <v>283</v>
      </c>
      <c r="F120">
        <v>284</v>
      </c>
      <c r="G120">
        <v>0.15015015015015001</v>
      </c>
      <c r="H120">
        <v>0.149700598802395</v>
      </c>
      <c r="I120">
        <v>1.5391999999999999</v>
      </c>
      <c r="J120">
        <v>0.14992503748125899</v>
      </c>
    </row>
    <row r="121" spans="1:10" x14ac:dyDescent="0.25">
      <c r="A121">
        <v>14</v>
      </c>
      <c r="B121" t="s">
        <v>12</v>
      </c>
      <c r="C121">
        <v>1</v>
      </c>
      <c r="D121">
        <v>482</v>
      </c>
      <c r="E121">
        <v>62</v>
      </c>
      <c r="F121">
        <v>798</v>
      </c>
      <c r="G121">
        <v>0.88602941176470495</v>
      </c>
      <c r="H121">
        <v>0.37656250000000002</v>
      </c>
      <c r="I121">
        <v>0.59799999999999998</v>
      </c>
      <c r="J121">
        <v>0.52850877192982404</v>
      </c>
    </row>
    <row r="122" spans="1:10" x14ac:dyDescent="0.25">
      <c r="A122">
        <v>14</v>
      </c>
      <c r="B122" t="s">
        <v>10</v>
      </c>
      <c r="C122">
        <v>2</v>
      </c>
      <c r="D122">
        <v>788</v>
      </c>
      <c r="E122">
        <v>0</v>
      </c>
      <c r="F122">
        <v>524</v>
      </c>
      <c r="G122">
        <v>1</v>
      </c>
      <c r="H122">
        <v>0.60060975609756095</v>
      </c>
      <c r="I122">
        <v>0.75290000000000001</v>
      </c>
      <c r="J122">
        <v>0.75047619047618996</v>
      </c>
    </row>
    <row r="123" spans="1:10" x14ac:dyDescent="0.25">
      <c r="A123">
        <v>14</v>
      </c>
      <c r="B123" t="s">
        <v>11</v>
      </c>
      <c r="C123">
        <v>2</v>
      </c>
      <c r="D123">
        <v>64</v>
      </c>
      <c r="E123">
        <v>392</v>
      </c>
      <c r="F123">
        <v>394</v>
      </c>
      <c r="G123">
        <v>0.140350877192982</v>
      </c>
      <c r="H123">
        <v>0.13973799126637501</v>
      </c>
      <c r="I123">
        <v>2.1105999999999998</v>
      </c>
      <c r="J123">
        <v>0.14004376367614799</v>
      </c>
    </row>
    <row r="124" spans="1:10" x14ac:dyDescent="0.25">
      <c r="A124">
        <v>14</v>
      </c>
      <c r="B124" t="s">
        <v>12</v>
      </c>
      <c r="C124">
        <v>2</v>
      </c>
      <c r="D124">
        <v>761</v>
      </c>
      <c r="E124">
        <v>63</v>
      </c>
      <c r="F124">
        <v>238</v>
      </c>
      <c r="G124">
        <v>0.92354368932038799</v>
      </c>
      <c r="H124">
        <v>0.76176176176176102</v>
      </c>
      <c r="I124">
        <v>0.90580000000000005</v>
      </c>
      <c r="J124">
        <v>0.83488754799780496</v>
      </c>
    </row>
    <row r="125" spans="1:10" x14ac:dyDescent="0.25">
      <c r="A125">
        <v>14</v>
      </c>
      <c r="B125" t="s">
        <v>10</v>
      </c>
      <c r="C125">
        <v>3</v>
      </c>
      <c r="D125">
        <v>1050</v>
      </c>
      <c r="E125">
        <v>39</v>
      </c>
      <c r="F125">
        <v>40</v>
      </c>
      <c r="G125">
        <v>0.96418732782369099</v>
      </c>
      <c r="H125">
        <v>0.96330275229357798</v>
      </c>
      <c r="I125">
        <v>1.0361</v>
      </c>
      <c r="J125">
        <v>0.96374483708122904</v>
      </c>
    </row>
    <row r="126" spans="1:10" x14ac:dyDescent="0.25">
      <c r="A126">
        <v>14</v>
      </c>
      <c r="B126" t="s">
        <v>11</v>
      </c>
      <c r="C126">
        <v>3</v>
      </c>
      <c r="D126">
        <v>192</v>
      </c>
      <c r="E126">
        <v>124</v>
      </c>
      <c r="F126">
        <v>125</v>
      </c>
      <c r="G126">
        <v>0.60759493670886</v>
      </c>
      <c r="H126">
        <v>0.60567823343848504</v>
      </c>
      <c r="I126">
        <v>1.4608000000000001</v>
      </c>
      <c r="J126">
        <v>0.606635071090047</v>
      </c>
    </row>
    <row r="127" spans="1:10" x14ac:dyDescent="0.25">
      <c r="A127">
        <v>14</v>
      </c>
      <c r="B127" t="s">
        <v>12</v>
      </c>
      <c r="C127">
        <v>3</v>
      </c>
      <c r="D127">
        <v>629</v>
      </c>
      <c r="E127">
        <v>203</v>
      </c>
      <c r="F127">
        <v>362</v>
      </c>
      <c r="G127">
        <v>0.75600961538461497</v>
      </c>
      <c r="H127">
        <v>0.63471241170534798</v>
      </c>
      <c r="I127">
        <v>0.91459999999999997</v>
      </c>
      <c r="J127">
        <v>0.69007131102578101</v>
      </c>
    </row>
    <row r="128" spans="1:10" x14ac:dyDescent="0.25">
      <c r="A128">
        <v>15</v>
      </c>
      <c r="B128" t="s">
        <v>10</v>
      </c>
      <c r="C128">
        <v>1</v>
      </c>
      <c r="D128">
        <v>790</v>
      </c>
      <c r="E128">
        <v>0</v>
      </c>
      <c r="F128">
        <v>343</v>
      </c>
      <c r="G128">
        <v>1</v>
      </c>
      <c r="H128">
        <v>0.697263901147396</v>
      </c>
      <c r="I128">
        <v>0.82469999999999999</v>
      </c>
      <c r="J128">
        <v>0.82163286531461199</v>
      </c>
    </row>
    <row r="129" spans="1:10" x14ac:dyDescent="0.25">
      <c r="A129">
        <v>15</v>
      </c>
      <c r="B129" t="s">
        <v>11</v>
      </c>
      <c r="C129">
        <v>1</v>
      </c>
      <c r="D129">
        <v>18</v>
      </c>
      <c r="E129">
        <v>232</v>
      </c>
      <c r="F129">
        <v>232</v>
      </c>
      <c r="G129">
        <v>7.1999999999999995E-2</v>
      </c>
      <c r="H129">
        <v>7.1999999999999995E-2</v>
      </c>
      <c r="I129">
        <v>1.1514</v>
      </c>
      <c r="J129">
        <v>7.1999999999999995E-2</v>
      </c>
    </row>
    <row r="130" spans="1:10" x14ac:dyDescent="0.25">
      <c r="A130">
        <v>15</v>
      </c>
      <c r="B130" t="s">
        <v>12</v>
      </c>
      <c r="C130">
        <v>1</v>
      </c>
      <c r="D130">
        <v>521</v>
      </c>
      <c r="E130">
        <v>102</v>
      </c>
      <c r="F130">
        <v>400</v>
      </c>
      <c r="G130">
        <v>0.83627608346709403</v>
      </c>
      <c r="H130">
        <v>0.56568946796959796</v>
      </c>
      <c r="I130">
        <v>0.81010000000000004</v>
      </c>
      <c r="J130">
        <v>0.67487046632124303</v>
      </c>
    </row>
    <row r="131" spans="1:10" x14ac:dyDescent="0.25">
      <c r="A131">
        <v>15</v>
      </c>
      <c r="B131" t="s">
        <v>10</v>
      </c>
      <c r="C131">
        <v>2</v>
      </c>
      <c r="D131">
        <v>810</v>
      </c>
      <c r="E131">
        <v>0</v>
      </c>
      <c r="F131">
        <v>304</v>
      </c>
      <c r="G131">
        <v>1</v>
      </c>
      <c r="H131">
        <v>0.72710951526032297</v>
      </c>
      <c r="I131">
        <v>0.84440000000000004</v>
      </c>
      <c r="J131">
        <v>0.84199584199584199</v>
      </c>
    </row>
    <row r="132" spans="1:10" x14ac:dyDescent="0.25">
      <c r="A132">
        <v>15</v>
      </c>
      <c r="B132" t="s">
        <v>11</v>
      </c>
      <c r="C132">
        <v>2</v>
      </c>
      <c r="D132">
        <v>32</v>
      </c>
      <c r="E132">
        <v>236</v>
      </c>
      <c r="F132">
        <v>237</v>
      </c>
      <c r="G132">
        <v>0.119402985074626</v>
      </c>
      <c r="H132">
        <v>0.118959107806691</v>
      </c>
      <c r="I132">
        <v>1.2339</v>
      </c>
      <c r="J132">
        <v>0.119180633147113</v>
      </c>
    </row>
    <row r="133" spans="1:10" x14ac:dyDescent="0.25">
      <c r="A133">
        <v>15</v>
      </c>
      <c r="B133" t="s">
        <v>12</v>
      </c>
      <c r="C133">
        <v>2</v>
      </c>
      <c r="D133">
        <v>535</v>
      </c>
      <c r="E133">
        <v>74</v>
      </c>
      <c r="F133">
        <v>402</v>
      </c>
      <c r="G133">
        <v>0.87848932676518798</v>
      </c>
      <c r="H133">
        <v>0.57097118463180296</v>
      </c>
      <c r="I133">
        <v>0.78939999999999999</v>
      </c>
      <c r="J133">
        <v>0.69210866752910705</v>
      </c>
    </row>
    <row r="134" spans="1:10" x14ac:dyDescent="0.25">
      <c r="A134">
        <v>15</v>
      </c>
      <c r="B134" t="s">
        <v>10</v>
      </c>
      <c r="C134">
        <v>3</v>
      </c>
      <c r="D134">
        <v>963</v>
      </c>
      <c r="E134">
        <v>23</v>
      </c>
      <c r="F134">
        <v>25</v>
      </c>
      <c r="G134">
        <v>0.97667342799188595</v>
      </c>
      <c r="H134">
        <v>0.97469635627530304</v>
      </c>
      <c r="I134">
        <v>1.0248999999999999</v>
      </c>
      <c r="J134">
        <v>0.97568389057750704</v>
      </c>
    </row>
    <row r="135" spans="1:10" x14ac:dyDescent="0.25">
      <c r="A135">
        <v>15</v>
      </c>
      <c r="B135" t="s">
        <v>11</v>
      </c>
      <c r="C135">
        <v>3</v>
      </c>
      <c r="D135">
        <v>194</v>
      </c>
      <c r="E135">
        <v>101</v>
      </c>
      <c r="F135">
        <v>102</v>
      </c>
      <c r="G135">
        <v>0.65762711864406698</v>
      </c>
      <c r="H135">
        <v>0.65540540540540504</v>
      </c>
      <c r="I135">
        <v>1.3577999999999999</v>
      </c>
      <c r="J135">
        <v>0.65651438240270699</v>
      </c>
    </row>
    <row r="136" spans="1:10" x14ac:dyDescent="0.25">
      <c r="A136">
        <v>15</v>
      </c>
      <c r="B136" t="s">
        <v>12</v>
      </c>
      <c r="C136">
        <v>3</v>
      </c>
      <c r="D136">
        <v>719</v>
      </c>
      <c r="E136">
        <v>44</v>
      </c>
      <c r="F136">
        <v>65</v>
      </c>
      <c r="G136">
        <v>0.942332896461336</v>
      </c>
      <c r="H136">
        <v>0.91709183673469297</v>
      </c>
      <c r="I136">
        <v>0.98709999999999998</v>
      </c>
      <c r="J136">
        <v>0.92954104718810504</v>
      </c>
    </row>
    <row r="137" spans="1:10" x14ac:dyDescent="0.25">
      <c r="A137">
        <v>16</v>
      </c>
      <c r="B137" t="s">
        <v>10</v>
      </c>
      <c r="C137">
        <v>1</v>
      </c>
      <c r="D137">
        <v>512</v>
      </c>
      <c r="E137">
        <v>1</v>
      </c>
      <c r="F137">
        <v>1191</v>
      </c>
      <c r="G137">
        <v>0.99805068226120797</v>
      </c>
      <c r="H137">
        <v>0.30064591896652898</v>
      </c>
      <c r="I137">
        <v>0.46439999999999998</v>
      </c>
      <c r="J137">
        <v>0.46209386281588399</v>
      </c>
    </row>
    <row r="138" spans="1:10" x14ac:dyDescent="0.25">
      <c r="A138">
        <v>16</v>
      </c>
      <c r="B138" t="s">
        <v>11</v>
      </c>
      <c r="C138">
        <v>1</v>
      </c>
      <c r="D138">
        <v>58</v>
      </c>
      <c r="E138">
        <v>265</v>
      </c>
      <c r="F138">
        <v>266</v>
      </c>
      <c r="G138">
        <v>0.179566563467492</v>
      </c>
      <c r="H138">
        <v>0.179012345679012</v>
      </c>
      <c r="I138">
        <v>1.1912</v>
      </c>
      <c r="J138">
        <v>0.179289026275115</v>
      </c>
    </row>
    <row r="139" spans="1:10" x14ac:dyDescent="0.25">
      <c r="A139">
        <v>16</v>
      </c>
      <c r="B139" t="s">
        <v>12</v>
      </c>
      <c r="C139">
        <v>1</v>
      </c>
      <c r="D139">
        <v>314</v>
      </c>
      <c r="E139">
        <v>56</v>
      </c>
      <c r="F139">
        <v>676</v>
      </c>
      <c r="G139">
        <v>0.84864864864864797</v>
      </c>
      <c r="H139">
        <v>0.31717171717171699</v>
      </c>
      <c r="I139">
        <v>0.54630000000000001</v>
      </c>
      <c r="J139">
        <v>0.46176470588235202</v>
      </c>
    </row>
    <row r="140" spans="1:10" x14ac:dyDescent="0.25">
      <c r="A140">
        <v>16</v>
      </c>
      <c r="B140" t="s">
        <v>10</v>
      </c>
      <c r="C140">
        <v>2</v>
      </c>
      <c r="D140">
        <v>739</v>
      </c>
      <c r="E140">
        <v>0</v>
      </c>
      <c r="F140">
        <v>736</v>
      </c>
      <c r="G140">
        <v>1</v>
      </c>
      <c r="H140">
        <v>0.50101694915254202</v>
      </c>
      <c r="I140">
        <v>0.67</v>
      </c>
      <c r="J140">
        <v>0.66757000903342301</v>
      </c>
    </row>
    <row r="141" spans="1:10" x14ac:dyDescent="0.25">
      <c r="A141">
        <v>16</v>
      </c>
      <c r="B141" t="s">
        <v>11</v>
      </c>
      <c r="C141">
        <v>2</v>
      </c>
      <c r="D141">
        <v>65</v>
      </c>
      <c r="E141">
        <v>331</v>
      </c>
      <c r="F141">
        <v>332</v>
      </c>
      <c r="G141">
        <v>0.164141414141414</v>
      </c>
      <c r="H141">
        <v>0.16372795969773299</v>
      </c>
      <c r="I141">
        <v>1.4596</v>
      </c>
      <c r="J141">
        <v>0.16393442622950799</v>
      </c>
    </row>
    <row r="142" spans="1:10" x14ac:dyDescent="0.25">
      <c r="A142">
        <v>16</v>
      </c>
      <c r="B142" t="s">
        <v>12</v>
      </c>
      <c r="C142">
        <v>2</v>
      </c>
      <c r="D142">
        <v>406</v>
      </c>
      <c r="E142">
        <v>71</v>
      </c>
      <c r="F142">
        <v>477</v>
      </c>
      <c r="G142">
        <v>0.85115303983228496</v>
      </c>
      <c r="H142">
        <v>0.45979614949037301</v>
      </c>
      <c r="I142">
        <v>0.70340000000000003</v>
      </c>
      <c r="J142">
        <v>0.59705882352941098</v>
      </c>
    </row>
    <row r="143" spans="1:10" x14ac:dyDescent="0.25">
      <c r="A143">
        <v>16</v>
      </c>
      <c r="B143" t="s">
        <v>10</v>
      </c>
      <c r="C143">
        <v>3</v>
      </c>
      <c r="D143">
        <v>1039</v>
      </c>
      <c r="E143">
        <v>3</v>
      </c>
      <c r="F143">
        <v>135</v>
      </c>
      <c r="G143">
        <v>0.99712092130518204</v>
      </c>
      <c r="H143">
        <v>0.88500851788756296</v>
      </c>
      <c r="I143">
        <v>0.94140000000000001</v>
      </c>
      <c r="J143">
        <v>0.93772563176895296</v>
      </c>
    </row>
    <row r="144" spans="1:10" x14ac:dyDescent="0.25">
      <c r="A144">
        <v>16</v>
      </c>
      <c r="B144" t="s">
        <v>11</v>
      </c>
      <c r="C144">
        <v>3</v>
      </c>
      <c r="D144">
        <v>222</v>
      </c>
      <c r="E144">
        <v>153</v>
      </c>
      <c r="F144">
        <v>154</v>
      </c>
      <c r="G144">
        <v>0.59199999999999997</v>
      </c>
      <c r="H144">
        <v>0.590425531914893</v>
      </c>
      <c r="I144">
        <v>1.3824000000000001</v>
      </c>
      <c r="J144">
        <v>0.59121171770972003</v>
      </c>
    </row>
    <row r="145" spans="1:10" x14ac:dyDescent="0.25">
      <c r="A145">
        <v>16</v>
      </c>
      <c r="B145" t="s">
        <v>12</v>
      </c>
      <c r="C145">
        <v>3</v>
      </c>
      <c r="D145">
        <v>591</v>
      </c>
      <c r="E145">
        <v>53</v>
      </c>
      <c r="F145">
        <v>125</v>
      </c>
      <c r="G145">
        <v>0.91770186335403703</v>
      </c>
      <c r="H145">
        <v>0.82541899441340705</v>
      </c>
      <c r="I145">
        <v>0.9486</v>
      </c>
      <c r="J145">
        <v>0.869117647058823</v>
      </c>
    </row>
    <row r="146" spans="1:10" x14ac:dyDescent="0.25">
      <c r="A146">
        <v>17</v>
      </c>
      <c r="B146" t="s">
        <v>10</v>
      </c>
      <c r="C146">
        <v>1</v>
      </c>
      <c r="D146">
        <v>504</v>
      </c>
      <c r="E146">
        <v>0</v>
      </c>
      <c r="F146">
        <v>1048</v>
      </c>
      <c r="G146">
        <v>1</v>
      </c>
      <c r="H146">
        <v>0.32474226804123701</v>
      </c>
      <c r="I146">
        <v>0.49170000000000003</v>
      </c>
      <c r="J146">
        <v>0.49027237354085601</v>
      </c>
    </row>
    <row r="147" spans="1:10" x14ac:dyDescent="0.25">
      <c r="A147">
        <v>17</v>
      </c>
      <c r="B147" t="s">
        <v>11</v>
      </c>
      <c r="C147">
        <v>1</v>
      </c>
      <c r="D147">
        <v>56</v>
      </c>
      <c r="E147">
        <v>295</v>
      </c>
      <c r="F147">
        <v>297</v>
      </c>
      <c r="G147">
        <v>0.15954415954415899</v>
      </c>
      <c r="H147">
        <v>0.15864022662889499</v>
      </c>
      <c r="I147">
        <v>1.4708000000000001</v>
      </c>
      <c r="J147">
        <v>0.15909090909090901</v>
      </c>
    </row>
    <row r="148" spans="1:10" x14ac:dyDescent="0.25">
      <c r="A148">
        <v>17</v>
      </c>
      <c r="B148" t="s">
        <v>12</v>
      </c>
      <c r="C148">
        <v>1</v>
      </c>
      <c r="D148">
        <v>435</v>
      </c>
      <c r="E148">
        <v>55</v>
      </c>
      <c r="F148">
        <v>747</v>
      </c>
      <c r="G148">
        <v>0.88775510204081598</v>
      </c>
      <c r="H148">
        <v>0.36802030456852702</v>
      </c>
      <c r="I148">
        <v>0.58779999999999999</v>
      </c>
      <c r="J148">
        <v>0.52033492822966498</v>
      </c>
    </row>
    <row r="149" spans="1:10" x14ac:dyDescent="0.25">
      <c r="A149">
        <v>17</v>
      </c>
      <c r="B149" t="s">
        <v>10</v>
      </c>
      <c r="C149">
        <v>2</v>
      </c>
      <c r="D149">
        <v>820</v>
      </c>
      <c r="E149">
        <v>0</v>
      </c>
      <c r="F149">
        <v>414</v>
      </c>
      <c r="G149">
        <v>1</v>
      </c>
      <c r="H149">
        <v>0.66450567260939997</v>
      </c>
      <c r="I149">
        <v>0.80079999999999996</v>
      </c>
      <c r="J149">
        <v>0.79844206426484898</v>
      </c>
    </row>
    <row r="150" spans="1:10" x14ac:dyDescent="0.25">
      <c r="A150">
        <v>17</v>
      </c>
      <c r="B150" t="s">
        <v>11</v>
      </c>
      <c r="C150">
        <v>2</v>
      </c>
      <c r="D150">
        <v>59</v>
      </c>
      <c r="E150">
        <v>398</v>
      </c>
      <c r="F150">
        <v>399</v>
      </c>
      <c r="G150">
        <v>0.129102844638949</v>
      </c>
      <c r="H150">
        <v>0.12882096069868901</v>
      </c>
      <c r="I150">
        <v>1.9083000000000001</v>
      </c>
      <c r="J150">
        <v>0.12896174863387899</v>
      </c>
    </row>
    <row r="151" spans="1:10" x14ac:dyDescent="0.25">
      <c r="A151">
        <v>17</v>
      </c>
      <c r="B151" t="s">
        <v>12</v>
      </c>
      <c r="C151">
        <v>2</v>
      </c>
      <c r="D151">
        <v>649</v>
      </c>
      <c r="E151">
        <v>88</v>
      </c>
      <c r="F151">
        <v>285</v>
      </c>
      <c r="G151">
        <v>0.88059701492537301</v>
      </c>
      <c r="H151">
        <v>0.69486081370449604</v>
      </c>
      <c r="I151">
        <v>0.8841</v>
      </c>
      <c r="J151">
        <v>0.77678037103530795</v>
      </c>
    </row>
    <row r="152" spans="1:10" x14ac:dyDescent="0.25">
      <c r="A152">
        <v>17</v>
      </c>
      <c r="B152" t="s">
        <v>10</v>
      </c>
      <c r="C152">
        <v>3</v>
      </c>
      <c r="D152">
        <v>1024</v>
      </c>
      <c r="E152">
        <v>8</v>
      </c>
      <c r="F152">
        <v>10</v>
      </c>
      <c r="G152">
        <v>0.99224806201550297</v>
      </c>
      <c r="H152">
        <v>0.99032882011605405</v>
      </c>
      <c r="I152">
        <v>1.0048999999999999</v>
      </c>
      <c r="J152">
        <v>0.991287512100677</v>
      </c>
    </row>
    <row r="153" spans="1:10" x14ac:dyDescent="0.25">
      <c r="A153">
        <v>17</v>
      </c>
      <c r="B153" t="s">
        <v>11</v>
      </c>
      <c r="C153">
        <v>3</v>
      </c>
      <c r="D153">
        <v>193</v>
      </c>
      <c r="E153">
        <v>182</v>
      </c>
      <c r="F153">
        <v>183</v>
      </c>
      <c r="G153">
        <v>0.51466666666666605</v>
      </c>
      <c r="H153">
        <v>0.51329787234042501</v>
      </c>
      <c r="I153">
        <v>1.5667</v>
      </c>
      <c r="J153">
        <v>0.51398135818908097</v>
      </c>
    </row>
    <row r="154" spans="1:10" x14ac:dyDescent="0.25">
      <c r="A154">
        <v>17</v>
      </c>
      <c r="B154" t="s">
        <v>12</v>
      </c>
      <c r="C154">
        <v>3</v>
      </c>
      <c r="D154">
        <v>762</v>
      </c>
      <c r="E154">
        <v>51</v>
      </c>
      <c r="F154">
        <v>97</v>
      </c>
      <c r="G154">
        <v>0.93726937269372601</v>
      </c>
      <c r="H154">
        <v>0.88707799767171103</v>
      </c>
      <c r="I154">
        <v>0.97370000000000001</v>
      </c>
      <c r="J154">
        <v>0.91148325358851601</v>
      </c>
    </row>
    <row r="155" spans="1:10" x14ac:dyDescent="0.25">
      <c r="A155">
        <v>18</v>
      </c>
      <c r="B155" t="s">
        <v>10</v>
      </c>
      <c r="C155">
        <v>1</v>
      </c>
      <c r="D155">
        <v>598</v>
      </c>
      <c r="E155">
        <v>0</v>
      </c>
      <c r="F155">
        <v>890</v>
      </c>
      <c r="G155">
        <v>1</v>
      </c>
      <c r="H155">
        <v>0.401881720430107</v>
      </c>
      <c r="I155">
        <v>0.57469999999999999</v>
      </c>
      <c r="J155">
        <v>0.57334611697027804</v>
      </c>
    </row>
    <row r="156" spans="1:10" x14ac:dyDescent="0.25">
      <c r="A156">
        <v>18</v>
      </c>
      <c r="B156" t="s">
        <v>11</v>
      </c>
      <c r="C156">
        <v>1</v>
      </c>
      <c r="D156">
        <v>57</v>
      </c>
      <c r="E156">
        <v>206</v>
      </c>
      <c r="F156">
        <v>207</v>
      </c>
      <c r="G156">
        <v>0.21673003802281299</v>
      </c>
      <c r="H156">
        <v>0.21590909090909</v>
      </c>
      <c r="I156">
        <v>1.0476000000000001</v>
      </c>
      <c r="J156">
        <v>0.21631878557874701</v>
      </c>
    </row>
    <row r="157" spans="1:10" x14ac:dyDescent="0.25">
      <c r="A157">
        <v>18</v>
      </c>
      <c r="B157" t="s">
        <v>12</v>
      </c>
      <c r="C157">
        <v>1</v>
      </c>
      <c r="D157">
        <v>433</v>
      </c>
      <c r="E157">
        <v>36</v>
      </c>
      <c r="F157">
        <v>698</v>
      </c>
      <c r="G157">
        <v>0.92324093816631103</v>
      </c>
      <c r="H157">
        <v>0.38284703801945102</v>
      </c>
      <c r="I157">
        <v>0.58799999999999997</v>
      </c>
      <c r="J157">
        <v>0.54125000000000001</v>
      </c>
    </row>
    <row r="158" spans="1:10" x14ac:dyDescent="0.25">
      <c r="A158">
        <v>18</v>
      </c>
      <c r="B158" t="s">
        <v>10</v>
      </c>
      <c r="C158">
        <v>2</v>
      </c>
      <c r="D158">
        <v>779</v>
      </c>
      <c r="E158">
        <v>0</v>
      </c>
      <c r="F158">
        <v>526</v>
      </c>
      <c r="G158">
        <v>1</v>
      </c>
      <c r="H158">
        <v>0.59693486590038303</v>
      </c>
      <c r="I158">
        <v>0.75</v>
      </c>
      <c r="J158">
        <v>0.74760076775431805</v>
      </c>
    </row>
    <row r="159" spans="1:10" x14ac:dyDescent="0.25">
      <c r="A159">
        <v>18</v>
      </c>
      <c r="B159" t="s">
        <v>11</v>
      </c>
      <c r="C159">
        <v>2</v>
      </c>
      <c r="D159">
        <v>92</v>
      </c>
      <c r="E159">
        <v>381</v>
      </c>
      <c r="F159">
        <v>382</v>
      </c>
      <c r="G159">
        <v>0.194503171247357</v>
      </c>
      <c r="H159">
        <v>0.19409282700421901</v>
      </c>
      <c r="I159">
        <v>1.881</v>
      </c>
      <c r="J159">
        <v>0.19429778247096</v>
      </c>
    </row>
    <row r="160" spans="1:10" x14ac:dyDescent="0.25">
      <c r="A160">
        <v>18</v>
      </c>
      <c r="B160" t="s">
        <v>12</v>
      </c>
      <c r="C160">
        <v>2</v>
      </c>
      <c r="D160">
        <v>538</v>
      </c>
      <c r="E160">
        <v>56</v>
      </c>
      <c r="F160">
        <v>468</v>
      </c>
      <c r="G160">
        <v>0.90572390572390504</v>
      </c>
      <c r="H160">
        <v>0.53479125248508896</v>
      </c>
      <c r="I160">
        <v>0.74409999999999998</v>
      </c>
      <c r="J160">
        <v>0.67249999999999899</v>
      </c>
    </row>
    <row r="161" spans="1:10" x14ac:dyDescent="0.25">
      <c r="A161">
        <v>18</v>
      </c>
      <c r="B161" t="s">
        <v>10</v>
      </c>
      <c r="C161">
        <v>3</v>
      </c>
      <c r="D161">
        <v>1043</v>
      </c>
      <c r="E161">
        <v>17</v>
      </c>
      <c r="F161">
        <v>19</v>
      </c>
      <c r="G161">
        <v>0.98396226415094301</v>
      </c>
      <c r="H161">
        <v>0.98210922787193899</v>
      </c>
      <c r="I161">
        <v>1.0172000000000001</v>
      </c>
      <c r="J161">
        <v>0.983034872761545</v>
      </c>
    </row>
    <row r="162" spans="1:10" x14ac:dyDescent="0.25">
      <c r="A162">
        <v>18</v>
      </c>
      <c r="B162" t="s">
        <v>11</v>
      </c>
      <c r="C162">
        <v>3</v>
      </c>
      <c r="D162">
        <v>218</v>
      </c>
      <c r="E162">
        <v>175</v>
      </c>
      <c r="F162">
        <v>177</v>
      </c>
      <c r="G162">
        <v>0.55470737913486001</v>
      </c>
      <c r="H162">
        <v>0.55189873417721502</v>
      </c>
      <c r="I162">
        <v>1.5674999999999999</v>
      </c>
      <c r="J162">
        <v>0.55329949238578602</v>
      </c>
    </row>
    <row r="163" spans="1:10" x14ac:dyDescent="0.25">
      <c r="A163">
        <v>18</v>
      </c>
      <c r="B163" t="s">
        <v>12</v>
      </c>
      <c r="C163">
        <v>3</v>
      </c>
      <c r="D163">
        <v>758</v>
      </c>
      <c r="E163">
        <v>42</v>
      </c>
      <c r="F163">
        <v>44</v>
      </c>
      <c r="G163">
        <v>0.94750000000000001</v>
      </c>
      <c r="H163">
        <v>0.94513715710723101</v>
      </c>
      <c r="I163">
        <v>1.0012000000000001</v>
      </c>
      <c r="J163">
        <v>0.94631710362047405</v>
      </c>
    </row>
    <row r="164" spans="1:10" x14ac:dyDescent="0.25">
      <c r="A164">
        <v>19</v>
      </c>
      <c r="B164" t="s">
        <v>10</v>
      </c>
      <c r="C164">
        <v>1</v>
      </c>
      <c r="D164">
        <v>665</v>
      </c>
      <c r="E164">
        <v>0</v>
      </c>
      <c r="F164">
        <v>819</v>
      </c>
      <c r="G164">
        <v>1</v>
      </c>
      <c r="H164">
        <v>0.44811320754716899</v>
      </c>
      <c r="I164">
        <v>0.62080000000000002</v>
      </c>
      <c r="J164">
        <v>0.61889250814332197</v>
      </c>
    </row>
    <row r="165" spans="1:10" x14ac:dyDescent="0.25">
      <c r="A165">
        <v>19</v>
      </c>
      <c r="B165" t="s">
        <v>11</v>
      </c>
      <c r="C165">
        <v>1</v>
      </c>
      <c r="D165">
        <v>67</v>
      </c>
      <c r="E165">
        <v>230</v>
      </c>
      <c r="F165">
        <v>231</v>
      </c>
      <c r="G165">
        <v>0.22558922558922501</v>
      </c>
      <c r="H165">
        <v>0.22483221476510001</v>
      </c>
      <c r="I165">
        <v>1.2162999999999999</v>
      </c>
      <c r="J165">
        <v>0.22521008403361301</v>
      </c>
    </row>
    <row r="166" spans="1:10" x14ac:dyDescent="0.25">
      <c r="A166">
        <v>19</v>
      </c>
      <c r="B166" t="s">
        <v>12</v>
      </c>
      <c r="C166">
        <v>1</v>
      </c>
      <c r="D166">
        <v>390</v>
      </c>
      <c r="E166">
        <v>42</v>
      </c>
      <c r="F166">
        <v>682</v>
      </c>
      <c r="G166">
        <v>0.90277777777777701</v>
      </c>
      <c r="H166">
        <v>0.36380597014925298</v>
      </c>
      <c r="I166">
        <v>0.57640000000000002</v>
      </c>
      <c r="J166">
        <v>0.51861702127659504</v>
      </c>
    </row>
    <row r="167" spans="1:10" x14ac:dyDescent="0.25">
      <c r="A167">
        <v>19</v>
      </c>
      <c r="B167" t="s">
        <v>10</v>
      </c>
      <c r="C167">
        <v>2</v>
      </c>
      <c r="D167">
        <v>793</v>
      </c>
      <c r="E167">
        <v>1</v>
      </c>
      <c r="F167">
        <v>561</v>
      </c>
      <c r="G167">
        <v>0.99874055415617102</v>
      </c>
      <c r="H167">
        <v>0.58567208271787297</v>
      </c>
      <c r="I167">
        <v>0.74160000000000004</v>
      </c>
      <c r="J167">
        <v>0.73836126629422705</v>
      </c>
    </row>
    <row r="168" spans="1:10" x14ac:dyDescent="0.25">
      <c r="A168">
        <v>19</v>
      </c>
      <c r="B168" t="s">
        <v>11</v>
      </c>
      <c r="C168">
        <v>2</v>
      </c>
      <c r="D168">
        <v>103</v>
      </c>
      <c r="E168">
        <v>235</v>
      </c>
      <c r="F168">
        <v>237</v>
      </c>
      <c r="G168">
        <v>0.30473372781065</v>
      </c>
      <c r="H168">
        <v>0.30294117647058799</v>
      </c>
      <c r="I168">
        <v>1.3877999999999999</v>
      </c>
      <c r="J168">
        <v>0.30383480825958697</v>
      </c>
    </row>
    <row r="169" spans="1:10" x14ac:dyDescent="0.25">
      <c r="A169">
        <v>19</v>
      </c>
      <c r="B169" t="s">
        <v>12</v>
      </c>
      <c r="C169">
        <v>2</v>
      </c>
      <c r="D169">
        <v>490</v>
      </c>
      <c r="E169">
        <v>56</v>
      </c>
      <c r="F169">
        <v>467</v>
      </c>
      <c r="G169">
        <v>0.89743589743589702</v>
      </c>
      <c r="H169">
        <v>0.51201671891327005</v>
      </c>
      <c r="I169">
        <v>0.72909999999999997</v>
      </c>
      <c r="J169">
        <v>0.65202927478376504</v>
      </c>
    </row>
    <row r="170" spans="1:10" x14ac:dyDescent="0.25">
      <c r="A170">
        <v>19</v>
      </c>
      <c r="B170" t="s">
        <v>10</v>
      </c>
      <c r="C170">
        <v>3</v>
      </c>
      <c r="D170">
        <v>1070</v>
      </c>
      <c r="E170">
        <v>6</v>
      </c>
      <c r="F170">
        <v>8</v>
      </c>
      <c r="G170">
        <v>0.99442379182156104</v>
      </c>
      <c r="H170">
        <v>0.99257884972170596</v>
      </c>
      <c r="I170">
        <v>1.0019</v>
      </c>
      <c r="J170">
        <v>0.99350046425255301</v>
      </c>
    </row>
    <row r="171" spans="1:10" x14ac:dyDescent="0.25">
      <c r="A171">
        <v>19</v>
      </c>
      <c r="B171" t="s">
        <v>11</v>
      </c>
      <c r="C171">
        <v>3</v>
      </c>
      <c r="D171">
        <v>207</v>
      </c>
      <c r="E171">
        <v>124</v>
      </c>
      <c r="F171">
        <v>126</v>
      </c>
      <c r="G171">
        <v>0.62537764350453096</v>
      </c>
      <c r="H171">
        <v>0.62162162162162105</v>
      </c>
      <c r="I171">
        <v>1.3592</v>
      </c>
      <c r="J171">
        <v>0.623493975903614</v>
      </c>
    </row>
    <row r="172" spans="1:10" x14ac:dyDescent="0.25">
      <c r="A172">
        <v>19</v>
      </c>
      <c r="B172" t="s">
        <v>12</v>
      </c>
      <c r="C172">
        <v>3</v>
      </c>
      <c r="D172">
        <v>653</v>
      </c>
      <c r="E172">
        <v>38</v>
      </c>
      <c r="F172">
        <v>161</v>
      </c>
      <c r="G172">
        <v>0.94500723589001401</v>
      </c>
      <c r="H172">
        <v>0.80221130221130199</v>
      </c>
      <c r="I172">
        <v>0.91900000000000004</v>
      </c>
      <c r="J172">
        <v>0.86777408637873699</v>
      </c>
    </row>
    <row r="173" spans="1:10" x14ac:dyDescent="0.25">
      <c r="A173">
        <v>20</v>
      </c>
      <c r="B173" t="s">
        <v>10</v>
      </c>
      <c r="C173">
        <v>1</v>
      </c>
      <c r="D173">
        <v>862</v>
      </c>
      <c r="E173">
        <v>3</v>
      </c>
      <c r="F173">
        <v>770</v>
      </c>
      <c r="G173">
        <v>0.99653179190751395</v>
      </c>
      <c r="H173">
        <v>0.52818627450980304</v>
      </c>
      <c r="I173">
        <v>0.69540000000000002</v>
      </c>
      <c r="J173">
        <v>0.69042851421705997</v>
      </c>
    </row>
    <row r="174" spans="1:10" x14ac:dyDescent="0.25">
      <c r="A174">
        <v>20</v>
      </c>
      <c r="B174" t="s">
        <v>11</v>
      </c>
      <c r="C174">
        <v>1</v>
      </c>
      <c r="D174">
        <v>70</v>
      </c>
      <c r="E174">
        <v>281</v>
      </c>
      <c r="F174">
        <v>282</v>
      </c>
      <c r="G174">
        <v>0.19943019943019899</v>
      </c>
      <c r="H174">
        <v>0.19886363636363599</v>
      </c>
      <c r="I174">
        <v>1.3968</v>
      </c>
      <c r="J174">
        <v>0.19914651493598801</v>
      </c>
    </row>
    <row r="175" spans="1:10" x14ac:dyDescent="0.25">
      <c r="A175">
        <v>20</v>
      </c>
      <c r="B175" t="s">
        <v>12</v>
      </c>
      <c r="C175">
        <v>1</v>
      </c>
      <c r="D175">
        <v>528</v>
      </c>
      <c r="E175">
        <v>100</v>
      </c>
      <c r="F175">
        <v>523</v>
      </c>
      <c r="G175">
        <v>0.84076433121019101</v>
      </c>
      <c r="H175">
        <v>0.50237868696479504</v>
      </c>
      <c r="I175">
        <v>0.75029999999999997</v>
      </c>
      <c r="J175">
        <v>0.62894580107206599</v>
      </c>
    </row>
    <row r="176" spans="1:10" x14ac:dyDescent="0.25">
      <c r="A176">
        <v>20</v>
      </c>
      <c r="B176" t="s">
        <v>10</v>
      </c>
      <c r="C176">
        <v>2</v>
      </c>
      <c r="D176">
        <v>750</v>
      </c>
      <c r="E176">
        <v>2</v>
      </c>
      <c r="F176">
        <v>996</v>
      </c>
      <c r="G176">
        <v>0.99734042553191404</v>
      </c>
      <c r="H176">
        <v>0.42955326460481003</v>
      </c>
      <c r="I176">
        <v>0.60429999999999995</v>
      </c>
      <c r="J176">
        <v>0.60048038430744499</v>
      </c>
    </row>
    <row r="177" spans="1:10" x14ac:dyDescent="0.25">
      <c r="A177">
        <v>20</v>
      </c>
      <c r="B177" t="s">
        <v>11</v>
      </c>
      <c r="C177">
        <v>2</v>
      </c>
      <c r="D177">
        <v>94</v>
      </c>
      <c r="E177">
        <v>148</v>
      </c>
      <c r="F177">
        <v>167</v>
      </c>
      <c r="G177">
        <v>0.38842975206611502</v>
      </c>
      <c r="H177">
        <v>0.36015325670498</v>
      </c>
      <c r="I177">
        <v>0.96430000000000005</v>
      </c>
      <c r="J177">
        <v>0.37375745526838899</v>
      </c>
    </row>
    <row r="178" spans="1:10" x14ac:dyDescent="0.25">
      <c r="A178">
        <v>20</v>
      </c>
      <c r="B178" t="s">
        <v>12</v>
      </c>
      <c r="C178">
        <v>2</v>
      </c>
      <c r="D178">
        <v>658</v>
      </c>
      <c r="E178">
        <v>131</v>
      </c>
      <c r="F178">
        <v>232</v>
      </c>
      <c r="G178">
        <v>0.83396704689480305</v>
      </c>
      <c r="H178">
        <v>0.73932584269662904</v>
      </c>
      <c r="I178">
        <v>0.94169999999999998</v>
      </c>
      <c r="J178">
        <v>0.78379988088147701</v>
      </c>
    </row>
    <row r="179" spans="1:10" x14ac:dyDescent="0.25">
      <c r="A179">
        <v>20</v>
      </c>
      <c r="B179" t="s">
        <v>10</v>
      </c>
      <c r="C179">
        <v>3</v>
      </c>
      <c r="D179">
        <v>1193</v>
      </c>
      <c r="E179">
        <v>3</v>
      </c>
      <c r="F179">
        <v>112</v>
      </c>
      <c r="G179">
        <v>0.99749163879598601</v>
      </c>
      <c r="H179">
        <v>0.91417624521072705</v>
      </c>
      <c r="I179">
        <v>0.95679999999999998</v>
      </c>
      <c r="J179">
        <v>0.95401839264294197</v>
      </c>
    </row>
    <row r="180" spans="1:10" x14ac:dyDescent="0.25">
      <c r="A180">
        <v>20</v>
      </c>
      <c r="B180" t="s">
        <v>11</v>
      </c>
      <c r="C180">
        <v>3</v>
      </c>
      <c r="D180">
        <v>212</v>
      </c>
      <c r="E180">
        <v>109</v>
      </c>
      <c r="F180">
        <v>110</v>
      </c>
      <c r="G180">
        <v>0.66043613707165105</v>
      </c>
      <c r="H180">
        <v>0.658385093167701</v>
      </c>
      <c r="I180">
        <v>1.2778</v>
      </c>
      <c r="J180">
        <v>0.65940902021772896</v>
      </c>
    </row>
    <row r="181" spans="1:10" x14ac:dyDescent="0.25">
      <c r="A181">
        <v>20</v>
      </c>
      <c r="B181" t="s">
        <v>12</v>
      </c>
      <c r="C181">
        <v>3</v>
      </c>
      <c r="D181">
        <v>766</v>
      </c>
      <c r="E181">
        <v>81</v>
      </c>
      <c r="F181">
        <v>83</v>
      </c>
      <c r="G181">
        <v>0.90436835891381295</v>
      </c>
      <c r="H181">
        <v>0.90223792697290905</v>
      </c>
      <c r="I181">
        <v>1.0095000000000001</v>
      </c>
      <c r="J181">
        <v>0.90330188679245205</v>
      </c>
    </row>
    <row r="182" spans="1:10" x14ac:dyDescent="0.25">
      <c r="A182">
        <v>21</v>
      </c>
      <c r="B182" t="s">
        <v>10</v>
      </c>
      <c r="C182">
        <v>1</v>
      </c>
      <c r="D182">
        <v>524</v>
      </c>
      <c r="E182">
        <v>0</v>
      </c>
      <c r="F182">
        <v>790</v>
      </c>
      <c r="G182">
        <v>1</v>
      </c>
      <c r="H182">
        <v>0.39878234398782297</v>
      </c>
      <c r="I182">
        <v>0.57169999999999999</v>
      </c>
      <c r="J182">
        <v>0.57018498367791004</v>
      </c>
    </row>
    <row r="183" spans="1:10" x14ac:dyDescent="0.25">
      <c r="A183">
        <v>21</v>
      </c>
      <c r="B183" t="s">
        <v>11</v>
      </c>
      <c r="C183">
        <v>1</v>
      </c>
      <c r="D183">
        <v>54</v>
      </c>
      <c r="E183">
        <v>215</v>
      </c>
      <c r="F183">
        <v>216</v>
      </c>
      <c r="G183">
        <v>0.200743494423791</v>
      </c>
      <c r="H183">
        <v>0.2</v>
      </c>
      <c r="I183">
        <v>1.3234999999999999</v>
      </c>
      <c r="J183">
        <v>0.20037105751391401</v>
      </c>
    </row>
    <row r="184" spans="1:10" x14ac:dyDescent="0.25">
      <c r="A184">
        <v>21</v>
      </c>
      <c r="B184" t="s">
        <v>12</v>
      </c>
      <c r="C184">
        <v>1</v>
      </c>
      <c r="D184">
        <v>329</v>
      </c>
      <c r="E184">
        <v>106</v>
      </c>
      <c r="F184">
        <v>332</v>
      </c>
      <c r="G184">
        <v>0.75632183908045902</v>
      </c>
      <c r="H184">
        <v>0.49773071104387201</v>
      </c>
      <c r="I184">
        <v>0.79600000000000004</v>
      </c>
      <c r="J184">
        <v>0.60036496350364899</v>
      </c>
    </row>
    <row r="185" spans="1:10" x14ac:dyDescent="0.25">
      <c r="A185">
        <v>21</v>
      </c>
      <c r="B185" t="s">
        <v>10</v>
      </c>
      <c r="C185">
        <v>2</v>
      </c>
      <c r="D185">
        <v>736</v>
      </c>
      <c r="E185">
        <v>1</v>
      </c>
      <c r="F185">
        <v>366</v>
      </c>
      <c r="G185">
        <v>0.99864314789687902</v>
      </c>
      <c r="H185">
        <v>0.66787658802177796</v>
      </c>
      <c r="I185">
        <v>0.80220000000000002</v>
      </c>
      <c r="J185">
        <v>0.80043501903208203</v>
      </c>
    </row>
    <row r="186" spans="1:10" x14ac:dyDescent="0.25">
      <c r="A186">
        <v>21</v>
      </c>
      <c r="B186" t="s">
        <v>11</v>
      </c>
      <c r="C186">
        <v>2</v>
      </c>
      <c r="D186">
        <v>81</v>
      </c>
      <c r="E186">
        <v>192</v>
      </c>
      <c r="F186">
        <v>190</v>
      </c>
      <c r="G186">
        <v>0.29670329670329598</v>
      </c>
      <c r="H186">
        <v>0.29889298892988903</v>
      </c>
      <c r="I186">
        <v>1.3382000000000001</v>
      </c>
      <c r="J186">
        <v>0.29779411764705799</v>
      </c>
    </row>
    <row r="187" spans="1:10" x14ac:dyDescent="0.25">
      <c r="A187">
        <v>21</v>
      </c>
      <c r="B187" t="s">
        <v>12</v>
      </c>
      <c r="C187">
        <v>2</v>
      </c>
      <c r="D187">
        <v>418</v>
      </c>
      <c r="E187">
        <v>98</v>
      </c>
      <c r="F187">
        <v>162</v>
      </c>
      <c r="G187">
        <v>0.81007751937984496</v>
      </c>
      <c r="H187">
        <v>0.72068965517241301</v>
      </c>
      <c r="I187">
        <v>0.94350000000000001</v>
      </c>
      <c r="J187">
        <v>0.76277372262773702</v>
      </c>
    </row>
    <row r="188" spans="1:10" x14ac:dyDescent="0.25">
      <c r="A188">
        <v>21</v>
      </c>
      <c r="B188" t="s">
        <v>10</v>
      </c>
      <c r="C188">
        <v>3</v>
      </c>
      <c r="D188">
        <v>886</v>
      </c>
      <c r="E188">
        <v>1</v>
      </c>
      <c r="F188">
        <v>62</v>
      </c>
      <c r="G188">
        <v>0.99887260428410296</v>
      </c>
      <c r="H188">
        <v>0.93459915611814304</v>
      </c>
      <c r="I188">
        <v>0.96960000000000002</v>
      </c>
      <c r="J188">
        <v>0.96566757493188005</v>
      </c>
    </row>
    <row r="189" spans="1:10" x14ac:dyDescent="0.25">
      <c r="A189">
        <v>21</v>
      </c>
      <c r="B189" t="s">
        <v>11</v>
      </c>
      <c r="C189">
        <v>3</v>
      </c>
      <c r="D189">
        <v>176</v>
      </c>
      <c r="E189">
        <v>139</v>
      </c>
      <c r="F189">
        <v>141</v>
      </c>
      <c r="G189">
        <v>0.55873015873015797</v>
      </c>
      <c r="H189">
        <v>0.55520504731861198</v>
      </c>
      <c r="I189">
        <v>1.5539000000000001</v>
      </c>
      <c r="J189">
        <v>0.556962025316455</v>
      </c>
    </row>
    <row r="190" spans="1:10" x14ac:dyDescent="0.25">
      <c r="A190">
        <v>21</v>
      </c>
      <c r="B190" t="s">
        <v>12</v>
      </c>
      <c r="C190">
        <v>3</v>
      </c>
      <c r="D190">
        <v>450</v>
      </c>
      <c r="E190">
        <v>148</v>
      </c>
      <c r="F190">
        <v>152</v>
      </c>
      <c r="G190">
        <v>0.75250836120401299</v>
      </c>
      <c r="H190">
        <v>0.74750830564783999</v>
      </c>
      <c r="I190">
        <v>1.0965</v>
      </c>
      <c r="J190">
        <v>0.75</v>
      </c>
    </row>
    <row r="191" spans="1:10" x14ac:dyDescent="0.25">
      <c r="A191">
        <v>22</v>
      </c>
      <c r="B191" t="s">
        <v>10</v>
      </c>
      <c r="C191">
        <v>1</v>
      </c>
      <c r="D191">
        <v>543</v>
      </c>
      <c r="E191">
        <v>7</v>
      </c>
      <c r="F191">
        <v>796</v>
      </c>
      <c r="G191">
        <v>0.98727272727272697</v>
      </c>
      <c r="H191">
        <v>0.40552651232262799</v>
      </c>
      <c r="I191">
        <v>0.58460000000000001</v>
      </c>
      <c r="J191">
        <v>0.57490735839068297</v>
      </c>
    </row>
    <row r="192" spans="1:10" x14ac:dyDescent="0.25">
      <c r="A192">
        <v>22</v>
      </c>
      <c r="B192" t="s">
        <v>11</v>
      </c>
      <c r="C192">
        <v>1</v>
      </c>
      <c r="D192">
        <v>77</v>
      </c>
      <c r="E192">
        <v>325</v>
      </c>
      <c r="F192">
        <v>327</v>
      </c>
      <c r="G192">
        <v>0.191542288557213</v>
      </c>
      <c r="H192">
        <v>0.19059405940593999</v>
      </c>
      <c r="I192">
        <v>1.6355999999999999</v>
      </c>
      <c r="J192">
        <v>0.19106699751861</v>
      </c>
    </row>
    <row r="193" spans="1:10" x14ac:dyDescent="0.25">
      <c r="A193">
        <v>22</v>
      </c>
      <c r="B193" t="s">
        <v>12</v>
      </c>
      <c r="C193">
        <v>1</v>
      </c>
      <c r="D193">
        <v>369</v>
      </c>
      <c r="E193">
        <v>86</v>
      </c>
      <c r="F193">
        <v>581</v>
      </c>
      <c r="G193">
        <v>0.81098901098901099</v>
      </c>
      <c r="H193">
        <v>0.388421052631578</v>
      </c>
      <c r="I193">
        <v>0.64859999999999995</v>
      </c>
      <c r="J193">
        <v>0.52526690391458997</v>
      </c>
    </row>
    <row r="194" spans="1:10" x14ac:dyDescent="0.25">
      <c r="A194">
        <v>22</v>
      </c>
      <c r="B194" t="s">
        <v>10</v>
      </c>
      <c r="C194">
        <v>2</v>
      </c>
      <c r="D194">
        <v>727</v>
      </c>
      <c r="E194">
        <v>5</v>
      </c>
      <c r="F194">
        <v>431</v>
      </c>
      <c r="G194">
        <v>0.99316939890710298</v>
      </c>
      <c r="H194">
        <v>0.62780656303972304</v>
      </c>
      <c r="I194">
        <v>0.77590000000000003</v>
      </c>
      <c r="J194">
        <v>0.76931216931216895</v>
      </c>
    </row>
    <row r="195" spans="1:10" x14ac:dyDescent="0.25">
      <c r="A195">
        <v>22</v>
      </c>
      <c r="B195" t="s">
        <v>11</v>
      </c>
      <c r="C195">
        <v>2</v>
      </c>
      <c r="D195">
        <v>64</v>
      </c>
      <c r="E195">
        <v>321</v>
      </c>
      <c r="F195">
        <v>322</v>
      </c>
      <c r="G195">
        <v>0.16623376623376601</v>
      </c>
      <c r="H195">
        <v>0.16580310880829</v>
      </c>
      <c r="I195">
        <v>1.5628</v>
      </c>
      <c r="J195">
        <v>0.16601815823605701</v>
      </c>
    </row>
    <row r="196" spans="1:10" x14ac:dyDescent="0.25">
      <c r="A196">
        <v>22</v>
      </c>
      <c r="B196" t="s">
        <v>12</v>
      </c>
      <c r="C196">
        <v>2</v>
      </c>
      <c r="D196">
        <v>441</v>
      </c>
      <c r="E196">
        <v>78</v>
      </c>
      <c r="F196">
        <v>444</v>
      </c>
      <c r="G196">
        <v>0.84971098265895895</v>
      </c>
      <c r="H196">
        <v>0.49830508474576202</v>
      </c>
      <c r="I196">
        <v>0.74109999999999998</v>
      </c>
      <c r="J196">
        <v>0.62820512820512797</v>
      </c>
    </row>
    <row r="197" spans="1:10" x14ac:dyDescent="0.25">
      <c r="A197">
        <v>22</v>
      </c>
      <c r="B197" t="s">
        <v>10</v>
      </c>
      <c r="C197">
        <v>3</v>
      </c>
      <c r="D197">
        <v>832</v>
      </c>
      <c r="E197">
        <v>9</v>
      </c>
      <c r="F197">
        <v>214</v>
      </c>
      <c r="G197">
        <v>0.98929845422116502</v>
      </c>
      <c r="H197">
        <v>0.79541108986615605</v>
      </c>
      <c r="I197">
        <v>0.89429999999999998</v>
      </c>
      <c r="J197">
        <v>0.88182299947005804</v>
      </c>
    </row>
    <row r="198" spans="1:10" x14ac:dyDescent="0.25">
      <c r="A198">
        <v>22</v>
      </c>
      <c r="B198" t="s">
        <v>11</v>
      </c>
      <c r="C198">
        <v>3</v>
      </c>
      <c r="D198">
        <v>203</v>
      </c>
      <c r="E198">
        <v>140</v>
      </c>
      <c r="F198">
        <v>142</v>
      </c>
      <c r="G198">
        <v>0.59183673469387699</v>
      </c>
      <c r="H198">
        <v>0.58840579710144902</v>
      </c>
      <c r="I198">
        <v>1.3968</v>
      </c>
      <c r="J198">
        <v>0.59011627906976705</v>
      </c>
    </row>
    <row r="199" spans="1:10" x14ac:dyDescent="0.25">
      <c r="A199">
        <v>22</v>
      </c>
      <c r="B199" t="s">
        <v>12</v>
      </c>
      <c r="C199">
        <v>3</v>
      </c>
      <c r="D199">
        <v>632</v>
      </c>
      <c r="E199">
        <v>61</v>
      </c>
      <c r="F199">
        <v>79</v>
      </c>
      <c r="G199">
        <v>0.911976911976912</v>
      </c>
      <c r="H199">
        <v>0.88888888888888795</v>
      </c>
      <c r="I199">
        <v>0.98860000000000003</v>
      </c>
      <c r="J199">
        <v>0.90028490028490005</v>
      </c>
    </row>
    <row r="200" spans="1:10" x14ac:dyDescent="0.25">
      <c r="A200">
        <v>23</v>
      </c>
      <c r="B200" t="s">
        <v>10</v>
      </c>
      <c r="C200">
        <v>1</v>
      </c>
      <c r="D200">
        <v>95</v>
      </c>
      <c r="E200">
        <v>9</v>
      </c>
      <c r="F200">
        <v>1794</v>
      </c>
      <c r="G200">
        <v>0.91346153846153799</v>
      </c>
      <c r="H200">
        <v>5.0291159343568002E-2</v>
      </c>
      <c r="I200">
        <v>0.1051</v>
      </c>
      <c r="J200">
        <v>9.5333667837430996E-2</v>
      </c>
    </row>
    <row r="201" spans="1:10" x14ac:dyDescent="0.25">
      <c r="A201">
        <v>23</v>
      </c>
      <c r="B201" t="s">
        <v>11</v>
      </c>
      <c r="C201">
        <v>1</v>
      </c>
      <c r="D201">
        <v>45</v>
      </c>
      <c r="E201">
        <v>322</v>
      </c>
      <c r="F201">
        <v>320</v>
      </c>
      <c r="G201">
        <v>0.122615803814713</v>
      </c>
      <c r="H201">
        <v>0.123287671232876</v>
      </c>
      <c r="I201">
        <v>1.3796999999999999</v>
      </c>
      <c r="J201">
        <v>0.12295081967213101</v>
      </c>
    </row>
    <row r="202" spans="1:10" x14ac:dyDescent="0.25">
      <c r="A202">
        <v>23</v>
      </c>
      <c r="B202" t="s">
        <v>12</v>
      </c>
      <c r="C202">
        <v>1</v>
      </c>
      <c r="D202">
        <v>163</v>
      </c>
      <c r="E202">
        <v>24</v>
      </c>
      <c r="F202">
        <v>1319</v>
      </c>
      <c r="G202">
        <v>0.87165775401069501</v>
      </c>
      <c r="H202">
        <v>0.10998650472334601</v>
      </c>
      <c r="I202">
        <v>0.22509999999999999</v>
      </c>
      <c r="J202">
        <v>0.19532654284002399</v>
      </c>
    </row>
    <row r="203" spans="1:10" x14ac:dyDescent="0.25">
      <c r="A203">
        <v>23</v>
      </c>
      <c r="B203" t="s">
        <v>10</v>
      </c>
      <c r="C203">
        <v>2</v>
      </c>
      <c r="D203">
        <v>777</v>
      </c>
      <c r="E203">
        <v>10</v>
      </c>
      <c r="F203">
        <v>433</v>
      </c>
      <c r="G203">
        <v>0.98729351969504398</v>
      </c>
      <c r="H203">
        <v>0.64214876033057799</v>
      </c>
      <c r="I203">
        <v>0.78879999999999995</v>
      </c>
      <c r="J203">
        <v>0.778167250876314</v>
      </c>
    </row>
    <row r="204" spans="1:10" x14ac:dyDescent="0.25">
      <c r="A204">
        <v>23</v>
      </c>
      <c r="B204" t="s">
        <v>11</v>
      </c>
      <c r="C204">
        <v>2</v>
      </c>
      <c r="D204">
        <v>12</v>
      </c>
      <c r="E204">
        <v>98</v>
      </c>
      <c r="F204">
        <v>406</v>
      </c>
      <c r="G204">
        <v>0.109090909090909</v>
      </c>
      <c r="H204">
        <v>2.8708133971291801E-2</v>
      </c>
      <c r="I204">
        <v>0.4173</v>
      </c>
      <c r="J204">
        <v>4.54545454545454E-2</v>
      </c>
    </row>
    <row r="205" spans="1:10" x14ac:dyDescent="0.25">
      <c r="A205">
        <v>23</v>
      </c>
      <c r="B205" t="s">
        <v>12</v>
      </c>
      <c r="C205">
        <v>2</v>
      </c>
      <c r="D205">
        <v>208</v>
      </c>
      <c r="E205">
        <v>26</v>
      </c>
      <c r="F205">
        <v>1226</v>
      </c>
      <c r="G205">
        <v>0.88888888888888795</v>
      </c>
      <c r="H205">
        <v>0.145048814504881</v>
      </c>
      <c r="I205">
        <v>0.28260000000000002</v>
      </c>
      <c r="J205">
        <v>0.24940047961630599</v>
      </c>
    </row>
    <row r="206" spans="1:10" x14ac:dyDescent="0.25">
      <c r="A206">
        <v>23</v>
      </c>
      <c r="B206" t="s">
        <v>10</v>
      </c>
      <c r="C206">
        <v>3</v>
      </c>
      <c r="D206">
        <v>979</v>
      </c>
      <c r="E206">
        <v>24</v>
      </c>
      <c r="F206">
        <v>29</v>
      </c>
      <c r="G206">
        <v>0.97607178464606104</v>
      </c>
      <c r="H206">
        <v>0.97123015873015806</v>
      </c>
      <c r="I206">
        <v>1.0089999999999999</v>
      </c>
      <c r="J206">
        <v>0.97364495275982099</v>
      </c>
    </row>
    <row r="207" spans="1:10" x14ac:dyDescent="0.25">
      <c r="A207">
        <v>23</v>
      </c>
      <c r="B207" t="s">
        <v>11</v>
      </c>
      <c r="C207">
        <v>3</v>
      </c>
      <c r="D207">
        <v>216</v>
      </c>
      <c r="E207">
        <v>193</v>
      </c>
      <c r="F207">
        <v>194</v>
      </c>
      <c r="G207">
        <v>0.52811735941320204</v>
      </c>
      <c r="H207">
        <v>0.52682926829268295</v>
      </c>
      <c r="I207">
        <v>1.5414000000000001</v>
      </c>
      <c r="J207">
        <v>0.52747252747252704</v>
      </c>
    </row>
    <row r="208" spans="1:10" x14ac:dyDescent="0.25">
      <c r="A208">
        <v>23</v>
      </c>
      <c r="B208" t="s">
        <v>12</v>
      </c>
      <c r="C208">
        <v>3</v>
      </c>
      <c r="D208">
        <v>792</v>
      </c>
      <c r="E208">
        <v>69</v>
      </c>
      <c r="F208">
        <v>71</v>
      </c>
      <c r="G208">
        <v>0.91986062717770001</v>
      </c>
      <c r="H208">
        <v>0.91772885283893302</v>
      </c>
      <c r="I208">
        <v>1.0335000000000001</v>
      </c>
      <c r="J208">
        <v>0.918793503480278</v>
      </c>
    </row>
    <row r="209" spans="1:10" x14ac:dyDescent="0.25">
      <c r="A209">
        <v>24</v>
      </c>
      <c r="B209" t="s">
        <v>10</v>
      </c>
      <c r="C209">
        <v>1</v>
      </c>
      <c r="D209">
        <v>528</v>
      </c>
      <c r="E209">
        <v>2</v>
      </c>
      <c r="F209">
        <v>1097</v>
      </c>
      <c r="G209">
        <v>0.99622641509433896</v>
      </c>
      <c r="H209">
        <v>0.32492307692307598</v>
      </c>
      <c r="I209">
        <v>0.49399999999999999</v>
      </c>
      <c r="J209">
        <v>0.49002320185614801</v>
      </c>
    </row>
    <row r="210" spans="1:10" x14ac:dyDescent="0.25">
      <c r="A210">
        <v>24</v>
      </c>
      <c r="B210" t="s">
        <v>11</v>
      </c>
      <c r="C210">
        <v>1</v>
      </c>
      <c r="D210">
        <v>28</v>
      </c>
      <c r="E210">
        <v>298</v>
      </c>
      <c r="F210">
        <v>296</v>
      </c>
      <c r="G210">
        <v>8.5889570552147201E-2</v>
      </c>
      <c r="H210">
        <v>8.6419753086419707E-2</v>
      </c>
      <c r="I210">
        <v>1.3239000000000001</v>
      </c>
      <c r="J210">
        <v>8.6153846153846095E-2</v>
      </c>
    </row>
    <row r="211" spans="1:10" x14ac:dyDescent="0.25">
      <c r="A211">
        <v>24</v>
      </c>
      <c r="B211" t="s">
        <v>12</v>
      </c>
      <c r="C211">
        <v>1</v>
      </c>
      <c r="D211">
        <v>310</v>
      </c>
      <c r="E211">
        <v>43</v>
      </c>
      <c r="F211">
        <v>695</v>
      </c>
      <c r="G211">
        <v>0.87818696883852598</v>
      </c>
      <c r="H211">
        <v>0.308457711442786</v>
      </c>
      <c r="I211">
        <v>0.52210000000000001</v>
      </c>
      <c r="J211">
        <v>0.45655375552282701</v>
      </c>
    </row>
    <row r="212" spans="1:10" x14ac:dyDescent="0.25">
      <c r="A212">
        <v>24</v>
      </c>
      <c r="B212" t="s">
        <v>10</v>
      </c>
      <c r="C212">
        <v>2</v>
      </c>
      <c r="D212">
        <v>774</v>
      </c>
      <c r="E212">
        <v>3</v>
      </c>
      <c r="F212">
        <v>604</v>
      </c>
      <c r="G212">
        <v>0.99613899613899604</v>
      </c>
      <c r="H212">
        <v>0.56168359941944801</v>
      </c>
      <c r="I212">
        <v>0.72289999999999999</v>
      </c>
      <c r="J212">
        <v>0.71832946635730799</v>
      </c>
    </row>
    <row r="213" spans="1:10" x14ac:dyDescent="0.25">
      <c r="A213">
        <v>24</v>
      </c>
      <c r="B213" t="s">
        <v>11</v>
      </c>
      <c r="C213">
        <v>2</v>
      </c>
      <c r="D213">
        <v>53</v>
      </c>
      <c r="E213">
        <v>399</v>
      </c>
      <c r="F213">
        <v>400</v>
      </c>
      <c r="G213">
        <v>0.117256637168141</v>
      </c>
      <c r="H213">
        <v>0.116997792494481</v>
      </c>
      <c r="I213">
        <v>1.8340000000000001</v>
      </c>
      <c r="J213">
        <v>0.117127071823204</v>
      </c>
    </row>
    <row r="214" spans="1:10" x14ac:dyDescent="0.25">
      <c r="A214">
        <v>24</v>
      </c>
      <c r="B214" t="s">
        <v>12</v>
      </c>
      <c r="C214">
        <v>2</v>
      </c>
      <c r="D214">
        <v>427</v>
      </c>
      <c r="E214">
        <v>55</v>
      </c>
      <c r="F214">
        <v>448</v>
      </c>
      <c r="G214">
        <v>0.88589211618257202</v>
      </c>
      <c r="H214">
        <v>0.48799999999999999</v>
      </c>
      <c r="I214">
        <v>0.71319999999999995</v>
      </c>
      <c r="J214">
        <v>0.62932940309506202</v>
      </c>
    </row>
    <row r="215" spans="1:10" x14ac:dyDescent="0.25">
      <c r="A215">
        <v>24</v>
      </c>
      <c r="B215" t="s">
        <v>10</v>
      </c>
      <c r="C215">
        <v>3</v>
      </c>
      <c r="D215">
        <v>1079</v>
      </c>
      <c r="E215">
        <v>65</v>
      </c>
      <c r="F215">
        <v>67</v>
      </c>
      <c r="G215">
        <v>0.94318181818181801</v>
      </c>
      <c r="H215">
        <v>0.94153577661430998</v>
      </c>
      <c r="I215">
        <v>1.0621</v>
      </c>
      <c r="J215">
        <v>0.94235807860262</v>
      </c>
    </row>
    <row r="216" spans="1:10" x14ac:dyDescent="0.25">
      <c r="A216">
        <v>24</v>
      </c>
      <c r="B216" t="s">
        <v>11</v>
      </c>
      <c r="C216">
        <v>3</v>
      </c>
      <c r="D216">
        <v>221</v>
      </c>
      <c r="E216">
        <v>148</v>
      </c>
      <c r="F216">
        <v>149</v>
      </c>
      <c r="G216">
        <v>0.59891598915989097</v>
      </c>
      <c r="H216">
        <v>0.59729729729729697</v>
      </c>
      <c r="I216">
        <v>1.498</v>
      </c>
      <c r="J216">
        <v>0.59810554803788896</v>
      </c>
    </row>
    <row r="217" spans="1:10" x14ac:dyDescent="0.25">
      <c r="A217">
        <v>24</v>
      </c>
      <c r="B217" t="s">
        <v>12</v>
      </c>
      <c r="C217">
        <v>3</v>
      </c>
      <c r="D217">
        <v>644</v>
      </c>
      <c r="E217">
        <v>44</v>
      </c>
      <c r="F217">
        <v>45</v>
      </c>
      <c r="G217">
        <v>0.93604651162790697</v>
      </c>
      <c r="H217">
        <v>0.93468795355587797</v>
      </c>
      <c r="I217">
        <v>1.0132000000000001</v>
      </c>
      <c r="J217">
        <v>0.93536673928830705</v>
      </c>
    </row>
    <row r="218" spans="1:10" x14ac:dyDescent="0.25">
      <c r="A218">
        <v>25</v>
      </c>
      <c r="B218" t="s">
        <v>10</v>
      </c>
      <c r="C218">
        <v>1</v>
      </c>
      <c r="D218">
        <v>613</v>
      </c>
      <c r="E218">
        <v>0</v>
      </c>
      <c r="F218">
        <v>663</v>
      </c>
      <c r="G218">
        <v>1</v>
      </c>
      <c r="H218">
        <v>0.48040752351097099</v>
      </c>
      <c r="I218">
        <v>0.6512</v>
      </c>
      <c r="J218">
        <v>0.64902064584436203</v>
      </c>
    </row>
    <row r="219" spans="1:10" x14ac:dyDescent="0.25">
      <c r="A219">
        <v>25</v>
      </c>
      <c r="B219" t="s">
        <v>11</v>
      </c>
      <c r="C219">
        <v>1</v>
      </c>
      <c r="D219">
        <v>31</v>
      </c>
      <c r="E219">
        <v>290</v>
      </c>
      <c r="F219">
        <v>289</v>
      </c>
      <c r="G219">
        <v>9.6573208722741402E-2</v>
      </c>
      <c r="H219">
        <v>9.6875000000000003E-2</v>
      </c>
      <c r="I219">
        <v>1.5507</v>
      </c>
      <c r="J219">
        <v>9.6723868954758194E-2</v>
      </c>
    </row>
    <row r="220" spans="1:10" x14ac:dyDescent="0.25">
      <c r="A220">
        <v>25</v>
      </c>
      <c r="B220" t="s">
        <v>12</v>
      </c>
      <c r="C220">
        <v>1</v>
      </c>
      <c r="D220">
        <v>404</v>
      </c>
      <c r="E220">
        <v>69</v>
      </c>
      <c r="F220">
        <v>557</v>
      </c>
      <c r="G220">
        <v>0.85412262156448204</v>
      </c>
      <c r="H220">
        <v>0.420395421436004</v>
      </c>
      <c r="I220">
        <v>0.66159999999999997</v>
      </c>
      <c r="J220">
        <v>0.563458856345885</v>
      </c>
    </row>
    <row r="221" spans="1:10" x14ac:dyDescent="0.25">
      <c r="A221">
        <v>25</v>
      </c>
      <c r="B221" t="s">
        <v>10</v>
      </c>
      <c r="C221">
        <v>2</v>
      </c>
      <c r="D221">
        <v>808</v>
      </c>
      <c r="E221">
        <v>0</v>
      </c>
      <c r="F221">
        <v>271</v>
      </c>
      <c r="G221">
        <v>1</v>
      </c>
      <c r="H221">
        <v>0.74884151992585701</v>
      </c>
      <c r="I221">
        <v>0.85940000000000005</v>
      </c>
      <c r="J221">
        <v>0.85638579756226796</v>
      </c>
    </row>
    <row r="222" spans="1:10" x14ac:dyDescent="0.25">
      <c r="A222">
        <v>25</v>
      </c>
      <c r="B222" t="s">
        <v>11</v>
      </c>
      <c r="C222">
        <v>2</v>
      </c>
      <c r="D222">
        <v>14</v>
      </c>
      <c r="E222">
        <v>173</v>
      </c>
      <c r="F222">
        <v>212</v>
      </c>
      <c r="G222">
        <v>7.4866310160427801E-2</v>
      </c>
      <c r="H222">
        <v>6.19469026548672E-2</v>
      </c>
      <c r="I222">
        <v>0.90820000000000001</v>
      </c>
      <c r="J222">
        <v>6.7796610169491497E-2</v>
      </c>
    </row>
    <row r="223" spans="1:10" x14ac:dyDescent="0.25">
      <c r="A223">
        <v>25</v>
      </c>
      <c r="B223" t="s">
        <v>12</v>
      </c>
      <c r="C223">
        <v>2</v>
      </c>
      <c r="D223">
        <v>485</v>
      </c>
      <c r="E223">
        <v>99</v>
      </c>
      <c r="F223">
        <v>365</v>
      </c>
      <c r="G223">
        <v>0.83047945205479401</v>
      </c>
      <c r="H223">
        <v>0.57058823529411695</v>
      </c>
      <c r="I223">
        <v>0.81620000000000004</v>
      </c>
      <c r="J223">
        <v>0.67642956764295603</v>
      </c>
    </row>
    <row r="224" spans="1:10" x14ac:dyDescent="0.25">
      <c r="A224">
        <v>25</v>
      </c>
      <c r="B224" t="s">
        <v>10</v>
      </c>
      <c r="C224">
        <v>3</v>
      </c>
      <c r="D224">
        <v>944</v>
      </c>
      <c r="E224">
        <v>24</v>
      </c>
      <c r="F224">
        <v>26</v>
      </c>
      <c r="G224">
        <v>0.97520661157024702</v>
      </c>
      <c r="H224">
        <v>0.973195876288659</v>
      </c>
      <c r="I224">
        <v>1.0254000000000001</v>
      </c>
      <c r="J224">
        <v>0.97420020639834803</v>
      </c>
    </row>
    <row r="225" spans="1:10" x14ac:dyDescent="0.25">
      <c r="A225">
        <v>25</v>
      </c>
      <c r="B225" t="s">
        <v>11</v>
      </c>
      <c r="C225">
        <v>3</v>
      </c>
      <c r="D225">
        <v>163</v>
      </c>
      <c r="E225">
        <v>310</v>
      </c>
      <c r="F225">
        <v>311</v>
      </c>
      <c r="G225">
        <v>0.3446088794926</v>
      </c>
      <c r="H225">
        <v>0.34388185654008402</v>
      </c>
      <c r="I225">
        <v>2.2898999999999998</v>
      </c>
      <c r="J225">
        <v>0.34424498416050597</v>
      </c>
    </row>
    <row r="226" spans="1:10" x14ac:dyDescent="0.25">
      <c r="A226">
        <v>25</v>
      </c>
      <c r="B226" t="s">
        <v>12</v>
      </c>
      <c r="C226">
        <v>3</v>
      </c>
      <c r="D226">
        <v>619</v>
      </c>
      <c r="E226">
        <v>68</v>
      </c>
      <c r="F226">
        <v>128</v>
      </c>
      <c r="G226">
        <v>0.90101892285298402</v>
      </c>
      <c r="H226">
        <v>0.82864792503346696</v>
      </c>
      <c r="I226">
        <v>0.95960000000000001</v>
      </c>
      <c r="J226">
        <v>0.86331938633193805</v>
      </c>
    </row>
    <row r="227" spans="1:10" x14ac:dyDescent="0.25">
      <c r="A227">
        <v>26</v>
      </c>
      <c r="B227" t="s">
        <v>10</v>
      </c>
      <c r="C227">
        <v>1</v>
      </c>
      <c r="D227">
        <v>664</v>
      </c>
      <c r="E227">
        <v>1</v>
      </c>
      <c r="F227">
        <v>638</v>
      </c>
      <c r="G227">
        <v>0.99849624060150299</v>
      </c>
      <c r="H227">
        <v>0.50998463901689695</v>
      </c>
      <c r="I227">
        <v>0.67820000000000003</v>
      </c>
      <c r="J227">
        <v>0.67513980681240404</v>
      </c>
    </row>
    <row r="228" spans="1:10" x14ac:dyDescent="0.25">
      <c r="A228">
        <v>26</v>
      </c>
      <c r="B228" t="s">
        <v>11</v>
      </c>
      <c r="C228">
        <v>1</v>
      </c>
      <c r="D228">
        <v>57</v>
      </c>
      <c r="E228">
        <v>316</v>
      </c>
      <c r="F228">
        <v>317</v>
      </c>
      <c r="G228">
        <v>0.15281501340482501</v>
      </c>
      <c r="H228">
        <v>0.15240641711229899</v>
      </c>
      <c r="I228">
        <v>1.7477</v>
      </c>
      <c r="J228">
        <v>0.15261044176706801</v>
      </c>
    </row>
    <row r="229" spans="1:10" x14ac:dyDescent="0.25">
      <c r="A229">
        <v>26</v>
      </c>
      <c r="B229" t="s">
        <v>12</v>
      </c>
      <c r="C229">
        <v>1</v>
      </c>
      <c r="D229">
        <v>460</v>
      </c>
      <c r="E229">
        <v>85</v>
      </c>
      <c r="F229">
        <v>433</v>
      </c>
      <c r="G229">
        <v>0.84403669724770602</v>
      </c>
      <c r="H229">
        <v>0.51511758118701001</v>
      </c>
      <c r="I229">
        <v>0.75970000000000004</v>
      </c>
      <c r="J229">
        <v>0.63977746870653596</v>
      </c>
    </row>
    <row r="230" spans="1:10" x14ac:dyDescent="0.25">
      <c r="A230">
        <v>26</v>
      </c>
      <c r="B230" t="s">
        <v>10</v>
      </c>
      <c r="C230">
        <v>2</v>
      </c>
      <c r="D230">
        <v>765</v>
      </c>
      <c r="E230">
        <v>2</v>
      </c>
      <c r="F230">
        <v>435</v>
      </c>
      <c r="G230">
        <v>0.99739243807040401</v>
      </c>
      <c r="H230">
        <v>0.63749999999999996</v>
      </c>
      <c r="I230">
        <v>0.78169999999999995</v>
      </c>
      <c r="J230">
        <v>0.777834265378749</v>
      </c>
    </row>
    <row r="231" spans="1:10" x14ac:dyDescent="0.25">
      <c r="A231">
        <v>26</v>
      </c>
      <c r="B231" t="s">
        <v>11</v>
      </c>
      <c r="C231">
        <v>2</v>
      </c>
      <c r="D231">
        <v>40</v>
      </c>
      <c r="E231">
        <v>211</v>
      </c>
      <c r="F231">
        <v>207</v>
      </c>
      <c r="G231">
        <v>0.15936254980079601</v>
      </c>
      <c r="H231">
        <v>0.16194331983805599</v>
      </c>
      <c r="I231">
        <v>1.1776</v>
      </c>
      <c r="J231">
        <v>0.160642570281124</v>
      </c>
    </row>
    <row r="232" spans="1:10" x14ac:dyDescent="0.25">
      <c r="A232">
        <v>26</v>
      </c>
      <c r="B232" t="s">
        <v>12</v>
      </c>
      <c r="C232">
        <v>2</v>
      </c>
      <c r="D232">
        <v>400</v>
      </c>
      <c r="E232">
        <v>65</v>
      </c>
      <c r="F232">
        <v>573</v>
      </c>
      <c r="G232">
        <v>0.86021505376343999</v>
      </c>
      <c r="H232">
        <v>0.41109969167523103</v>
      </c>
      <c r="I232">
        <v>0.64859999999999995</v>
      </c>
      <c r="J232">
        <v>0.556328233657858</v>
      </c>
    </row>
    <row r="233" spans="1:10" x14ac:dyDescent="0.25">
      <c r="A233">
        <v>26</v>
      </c>
      <c r="B233" t="s">
        <v>10</v>
      </c>
      <c r="C233">
        <v>3</v>
      </c>
      <c r="D233">
        <v>967</v>
      </c>
      <c r="E233">
        <v>5</v>
      </c>
      <c r="F233">
        <v>30</v>
      </c>
      <c r="G233">
        <v>0.99485596707818902</v>
      </c>
      <c r="H233">
        <v>0.96990972918756202</v>
      </c>
      <c r="I233">
        <v>0.98780000000000001</v>
      </c>
      <c r="J233">
        <v>0.98222447943118296</v>
      </c>
    </row>
    <row r="234" spans="1:10" x14ac:dyDescent="0.25">
      <c r="A234">
        <v>26</v>
      </c>
      <c r="B234" t="s">
        <v>11</v>
      </c>
      <c r="C234">
        <v>3</v>
      </c>
      <c r="D234">
        <v>183</v>
      </c>
      <c r="E234">
        <v>250</v>
      </c>
      <c r="F234">
        <v>252</v>
      </c>
      <c r="G234">
        <v>0.42263279445727397</v>
      </c>
      <c r="H234">
        <v>0.42068965517241302</v>
      </c>
      <c r="I234">
        <v>2.0327000000000002</v>
      </c>
      <c r="J234">
        <v>0.42165898617511499</v>
      </c>
    </row>
    <row r="235" spans="1:10" x14ac:dyDescent="0.25">
      <c r="A235">
        <v>26</v>
      </c>
      <c r="B235" t="s">
        <v>12</v>
      </c>
      <c r="C235">
        <v>3</v>
      </c>
      <c r="D235">
        <v>645</v>
      </c>
      <c r="E235">
        <v>54</v>
      </c>
      <c r="F235">
        <v>95</v>
      </c>
      <c r="G235">
        <v>0.92274678111587904</v>
      </c>
      <c r="H235">
        <v>0.87162162162162105</v>
      </c>
      <c r="I235">
        <v>0.97219999999999995</v>
      </c>
      <c r="J235">
        <v>0.89645587213342504</v>
      </c>
    </row>
    <row r="236" spans="1:10" x14ac:dyDescent="0.25">
      <c r="A236">
        <v>27</v>
      </c>
      <c r="B236" t="s">
        <v>10</v>
      </c>
      <c r="C236">
        <v>1</v>
      </c>
      <c r="D236">
        <v>591</v>
      </c>
      <c r="E236">
        <v>0</v>
      </c>
      <c r="F236">
        <v>1147</v>
      </c>
      <c r="G236">
        <v>1</v>
      </c>
      <c r="H236">
        <v>0.34004602991944699</v>
      </c>
      <c r="I236">
        <v>0.50939999999999996</v>
      </c>
      <c r="J236">
        <v>0.50751395448690395</v>
      </c>
    </row>
    <row r="237" spans="1:10" x14ac:dyDescent="0.25">
      <c r="A237">
        <v>27</v>
      </c>
      <c r="B237" t="s">
        <v>11</v>
      </c>
      <c r="C237">
        <v>1</v>
      </c>
      <c r="D237">
        <v>46</v>
      </c>
      <c r="E237">
        <v>306</v>
      </c>
      <c r="F237">
        <v>305</v>
      </c>
      <c r="G237">
        <v>0.13068181818181801</v>
      </c>
      <c r="H237">
        <v>0.131054131054131</v>
      </c>
      <c r="I237">
        <v>1.3037000000000001</v>
      </c>
      <c r="J237">
        <v>0.130867709815078</v>
      </c>
    </row>
    <row r="238" spans="1:10" x14ac:dyDescent="0.25">
      <c r="A238">
        <v>27</v>
      </c>
      <c r="B238" t="s">
        <v>12</v>
      </c>
      <c r="C238">
        <v>1</v>
      </c>
      <c r="D238">
        <v>295</v>
      </c>
      <c r="E238">
        <v>49</v>
      </c>
      <c r="F238">
        <v>815</v>
      </c>
      <c r="G238">
        <v>0.85755813953488302</v>
      </c>
      <c r="H238">
        <v>0.26576576576576499</v>
      </c>
      <c r="I238">
        <v>0.4753</v>
      </c>
      <c r="J238">
        <v>0.40577716643741402</v>
      </c>
    </row>
    <row r="239" spans="1:10" x14ac:dyDescent="0.25">
      <c r="A239">
        <v>27</v>
      </c>
      <c r="B239" t="s">
        <v>10</v>
      </c>
      <c r="C239">
        <v>2</v>
      </c>
      <c r="D239">
        <v>866</v>
      </c>
      <c r="E239">
        <v>0</v>
      </c>
      <c r="F239">
        <v>597</v>
      </c>
      <c r="G239">
        <v>1</v>
      </c>
      <c r="H239">
        <v>0.59193438140806498</v>
      </c>
      <c r="I239">
        <v>0.74529999999999996</v>
      </c>
      <c r="J239">
        <v>0.74366680978960897</v>
      </c>
    </row>
    <row r="240" spans="1:10" x14ac:dyDescent="0.25">
      <c r="A240">
        <v>27</v>
      </c>
      <c r="B240" t="s">
        <v>11</v>
      </c>
      <c r="C240">
        <v>2</v>
      </c>
      <c r="D240">
        <v>103</v>
      </c>
      <c r="E240">
        <v>541</v>
      </c>
      <c r="F240">
        <v>543</v>
      </c>
      <c r="G240">
        <v>0.15993788819875701</v>
      </c>
      <c r="H240">
        <v>0.15944272445820401</v>
      </c>
      <c r="I240">
        <v>2.3925999999999998</v>
      </c>
      <c r="J240">
        <v>0.15968992248062</v>
      </c>
    </row>
    <row r="241" spans="1:10" x14ac:dyDescent="0.25">
      <c r="A241">
        <v>27</v>
      </c>
      <c r="B241" t="s">
        <v>12</v>
      </c>
      <c r="C241">
        <v>2</v>
      </c>
      <c r="D241">
        <v>468</v>
      </c>
      <c r="E241">
        <v>68</v>
      </c>
      <c r="F241">
        <v>450</v>
      </c>
      <c r="G241">
        <v>0.87313432835820803</v>
      </c>
      <c r="H241">
        <v>0.50980392156862697</v>
      </c>
      <c r="I241">
        <v>0.73899999999999999</v>
      </c>
      <c r="J241">
        <v>0.64374140302613403</v>
      </c>
    </row>
    <row r="242" spans="1:10" x14ac:dyDescent="0.25">
      <c r="A242">
        <v>27</v>
      </c>
      <c r="B242" t="s">
        <v>10</v>
      </c>
      <c r="C242">
        <v>3</v>
      </c>
      <c r="D242">
        <v>1163</v>
      </c>
      <c r="E242">
        <v>4</v>
      </c>
      <c r="F242">
        <v>5</v>
      </c>
      <c r="G242">
        <v>0.99657240788346102</v>
      </c>
      <c r="H242">
        <v>0.99571917808219101</v>
      </c>
      <c r="I242">
        <v>1.0017</v>
      </c>
      <c r="J242">
        <v>0.99614561027837201</v>
      </c>
    </row>
    <row r="243" spans="1:10" x14ac:dyDescent="0.25">
      <c r="A243">
        <v>27</v>
      </c>
      <c r="B243" t="s">
        <v>11</v>
      </c>
      <c r="C243">
        <v>3</v>
      </c>
      <c r="D243">
        <v>234</v>
      </c>
      <c r="E243">
        <v>217</v>
      </c>
      <c r="F243">
        <v>218</v>
      </c>
      <c r="G243">
        <v>0.51884700665188399</v>
      </c>
      <c r="H243">
        <v>0.51769911504424704</v>
      </c>
      <c r="I243">
        <v>1.6740999999999999</v>
      </c>
      <c r="J243">
        <v>0.51827242524916906</v>
      </c>
    </row>
    <row r="244" spans="1:10" x14ac:dyDescent="0.25">
      <c r="A244">
        <v>27</v>
      </c>
      <c r="B244" t="s">
        <v>12</v>
      </c>
      <c r="C244">
        <v>3</v>
      </c>
      <c r="D244">
        <v>670</v>
      </c>
      <c r="E244">
        <v>49</v>
      </c>
      <c r="F244">
        <v>65</v>
      </c>
      <c r="G244">
        <v>0.93184979137691204</v>
      </c>
      <c r="H244">
        <v>0.91156462585034004</v>
      </c>
      <c r="I244">
        <v>0.99039999999999995</v>
      </c>
      <c r="J244">
        <v>0.92159559834938098</v>
      </c>
    </row>
    <row r="245" spans="1:10" x14ac:dyDescent="0.25">
      <c r="A245">
        <v>28</v>
      </c>
      <c r="B245" t="s">
        <v>10</v>
      </c>
      <c r="C245">
        <v>1</v>
      </c>
      <c r="D245">
        <v>737</v>
      </c>
      <c r="E245">
        <v>3</v>
      </c>
      <c r="F245">
        <v>716</v>
      </c>
      <c r="G245">
        <v>0.99594594594594599</v>
      </c>
      <c r="H245">
        <v>0.50722642807983398</v>
      </c>
      <c r="I245">
        <v>0.67669999999999997</v>
      </c>
      <c r="J245">
        <v>0.672138622891017</v>
      </c>
    </row>
    <row r="246" spans="1:10" x14ac:dyDescent="0.25">
      <c r="A246">
        <v>28</v>
      </c>
      <c r="B246" t="s">
        <v>11</v>
      </c>
      <c r="C246">
        <v>1</v>
      </c>
      <c r="D246">
        <v>101</v>
      </c>
      <c r="E246">
        <v>440</v>
      </c>
      <c r="F246">
        <v>438</v>
      </c>
      <c r="G246">
        <v>0.18669131238447301</v>
      </c>
      <c r="H246">
        <v>0.18738404452690099</v>
      </c>
      <c r="I246">
        <v>1.8498000000000001</v>
      </c>
      <c r="J246">
        <v>0.187037037037037</v>
      </c>
    </row>
    <row r="247" spans="1:10" x14ac:dyDescent="0.25">
      <c r="A247">
        <v>28</v>
      </c>
      <c r="B247" t="s">
        <v>12</v>
      </c>
      <c r="C247">
        <v>1</v>
      </c>
      <c r="D247">
        <v>570</v>
      </c>
      <c r="E247">
        <v>73</v>
      </c>
      <c r="F247">
        <v>502</v>
      </c>
      <c r="G247">
        <v>0.88646967340590899</v>
      </c>
      <c r="H247">
        <v>0.53171641791044699</v>
      </c>
      <c r="I247">
        <v>0.752</v>
      </c>
      <c r="J247">
        <v>0.66472303206996997</v>
      </c>
    </row>
    <row r="248" spans="1:10" x14ac:dyDescent="0.25">
      <c r="A248">
        <v>28</v>
      </c>
      <c r="B248" t="s">
        <v>10</v>
      </c>
      <c r="C248">
        <v>2</v>
      </c>
      <c r="D248">
        <v>837</v>
      </c>
      <c r="E248">
        <v>1</v>
      </c>
      <c r="F248">
        <v>518</v>
      </c>
      <c r="G248">
        <v>0.998806682577565</v>
      </c>
      <c r="H248">
        <v>0.61771217712177096</v>
      </c>
      <c r="I248">
        <v>0.76590000000000003</v>
      </c>
      <c r="J248">
        <v>0.76333789329685298</v>
      </c>
    </row>
    <row r="249" spans="1:10" x14ac:dyDescent="0.25">
      <c r="A249">
        <v>28</v>
      </c>
      <c r="B249" t="s">
        <v>11</v>
      </c>
      <c r="C249">
        <v>2</v>
      </c>
      <c r="D249">
        <v>73</v>
      </c>
      <c r="E249">
        <v>455</v>
      </c>
      <c r="F249">
        <v>455</v>
      </c>
      <c r="G249">
        <v>0.138257575757575</v>
      </c>
      <c r="H249">
        <v>0.138257575757575</v>
      </c>
      <c r="I249">
        <v>1.8055000000000001</v>
      </c>
      <c r="J249">
        <v>0.138257575757575</v>
      </c>
    </row>
    <row r="250" spans="1:10" x14ac:dyDescent="0.25">
      <c r="A250">
        <v>28</v>
      </c>
      <c r="B250" t="s">
        <v>12</v>
      </c>
      <c r="C250">
        <v>2</v>
      </c>
      <c r="D250">
        <v>614</v>
      </c>
      <c r="E250">
        <v>79</v>
      </c>
      <c r="F250">
        <v>408</v>
      </c>
      <c r="G250">
        <v>0.88600288600288601</v>
      </c>
      <c r="H250">
        <v>0.60078277886497</v>
      </c>
      <c r="I250">
        <v>0.81020000000000003</v>
      </c>
      <c r="J250">
        <v>0.71603498542274002</v>
      </c>
    </row>
    <row r="251" spans="1:10" x14ac:dyDescent="0.25">
      <c r="A251">
        <v>28</v>
      </c>
      <c r="B251" t="s">
        <v>10</v>
      </c>
      <c r="C251">
        <v>3</v>
      </c>
      <c r="D251">
        <v>1096</v>
      </c>
      <c r="E251">
        <v>41</v>
      </c>
      <c r="F251">
        <v>42</v>
      </c>
      <c r="G251">
        <v>0.96394019349164395</v>
      </c>
      <c r="H251">
        <v>0.96309314586994699</v>
      </c>
      <c r="I251">
        <v>1.0364</v>
      </c>
      <c r="J251">
        <v>0.963516483516483</v>
      </c>
    </row>
    <row r="252" spans="1:10" x14ac:dyDescent="0.25">
      <c r="A252">
        <v>28</v>
      </c>
      <c r="B252" t="s">
        <v>11</v>
      </c>
      <c r="C252">
        <v>3</v>
      </c>
      <c r="D252">
        <v>231</v>
      </c>
      <c r="E252">
        <v>322</v>
      </c>
      <c r="F252">
        <v>323</v>
      </c>
      <c r="G252">
        <v>0.417721518987341</v>
      </c>
      <c r="H252">
        <v>0.41696750902527002</v>
      </c>
      <c r="I252">
        <v>1.8908</v>
      </c>
      <c r="J252">
        <v>0.41734417344173402</v>
      </c>
    </row>
    <row r="253" spans="1:10" x14ac:dyDescent="0.25">
      <c r="A253">
        <v>28</v>
      </c>
      <c r="B253" t="s">
        <v>12</v>
      </c>
      <c r="C253">
        <v>3</v>
      </c>
      <c r="D253">
        <v>813</v>
      </c>
      <c r="E253">
        <v>55</v>
      </c>
      <c r="F253">
        <v>56</v>
      </c>
      <c r="G253">
        <v>0.93663594470045997</v>
      </c>
      <c r="H253">
        <v>0.93555811277330203</v>
      </c>
      <c r="I253">
        <v>1.0116000000000001</v>
      </c>
      <c r="J253">
        <v>0.93609671848013798</v>
      </c>
    </row>
    <row r="254" spans="1:10" x14ac:dyDescent="0.25">
      <c r="A254">
        <v>29</v>
      </c>
      <c r="B254" t="s">
        <v>10</v>
      </c>
      <c r="C254">
        <v>1</v>
      </c>
      <c r="D254">
        <v>648</v>
      </c>
      <c r="E254">
        <v>1</v>
      </c>
      <c r="F254">
        <v>980</v>
      </c>
      <c r="G254">
        <v>0.99845916795069301</v>
      </c>
      <c r="H254">
        <v>0.398034398034398</v>
      </c>
      <c r="I254">
        <v>0.57189999999999996</v>
      </c>
      <c r="J254">
        <v>0.56916996047430801</v>
      </c>
    </row>
    <row r="255" spans="1:10" x14ac:dyDescent="0.25">
      <c r="A255">
        <v>29</v>
      </c>
      <c r="B255" t="s">
        <v>11</v>
      </c>
      <c r="C255">
        <v>1</v>
      </c>
      <c r="D255">
        <v>87</v>
      </c>
      <c r="E255">
        <v>371</v>
      </c>
      <c r="F255">
        <v>374</v>
      </c>
      <c r="G255">
        <v>0.18995633187772901</v>
      </c>
      <c r="H255">
        <v>0.18872017353579101</v>
      </c>
      <c r="I255">
        <v>1.8664000000000001</v>
      </c>
      <c r="J255">
        <v>0.189336235038084</v>
      </c>
    </row>
    <row r="256" spans="1:10" x14ac:dyDescent="0.25">
      <c r="A256">
        <v>29</v>
      </c>
      <c r="B256" t="s">
        <v>12</v>
      </c>
      <c r="C256">
        <v>1</v>
      </c>
      <c r="D256">
        <v>508</v>
      </c>
      <c r="E256">
        <v>90</v>
      </c>
      <c r="F256">
        <v>630</v>
      </c>
      <c r="G256">
        <v>0.84949832775919698</v>
      </c>
      <c r="H256">
        <v>0.44639718804920903</v>
      </c>
      <c r="I256">
        <v>0.69040000000000001</v>
      </c>
      <c r="J256">
        <v>0.58525345622119795</v>
      </c>
    </row>
    <row r="257" spans="1:10" x14ac:dyDescent="0.25">
      <c r="A257">
        <v>29</v>
      </c>
      <c r="B257" t="s">
        <v>10</v>
      </c>
      <c r="C257">
        <v>2</v>
      </c>
      <c r="D257">
        <v>928</v>
      </c>
      <c r="E257">
        <v>0</v>
      </c>
      <c r="F257">
        <v>420</v>
      </c>
      <c r="G257">
        <v>1</v>
      </c>
      <c r="H257">
        <v>0.688427299703264</v>
      </c>
      <c r="I257">
        <v>0.8175</v>
      </c>
      <c r="J257">
        <v>0.81546572934973605</v>
      </c>
    </row>
    <row r="258" spans="1:10" x14ac:dyDescent="0.25">
      <c r="A258">
        <v>29</v>
      </c>
      <c r="B258" t="s">
        <v>11</v>
      </c>
      <c r="C258">
        <v>2</v>
      </c>
      <c r="D258">
        <v>142</v>
      </c>
      <c r="E258">
        <v>473</v>
      </c>
      <c r="F258">
        <v>474</v>
      </c>
      <c r="G258">
        <v>0.23089430894308899</v>
      </c>
      <c r="H258">
        <v>0.23051948051948001</v>
      </c>
      <c r="I258">
        <v>2.4939</v>
      </c>
      <c r="J258">
        <v>0.23070674248578299</v>
      </c>
    </row>
    <row r="259" spans="1:10" x14ac:dyDescent="0.25">
      <c r="A259">
        <v>29</v>
      </c>
      <c r="B259" t="s">
        <v>12</v>
      </c>
      <c r="C259">
        <v>2</v>
      </c>
      <c r="D259">
        <v>711</v>
      </c>
      <c r="E259">
        <v>102</v>
      </c>
      <c r="F259">
        <v>213</v>
      </c>
      <c r="G259">
        <v>0.87453874538745302</v>
      </c>
      <c r="H259">
        <v>0.76948051948051899</v>
      </c>
      <c r="I259">
        <v>0.93669999999999998</v>
      </c>
      <c r="J259">
        <v>0.818652849740932</v>
      </c>
    </row>
    <row r="260" spans="1:10" x14ac:dyDescent="0.25">
      <c r="A260">
        <v>29</v>
      </c>
      <c r="B260" t="s">
        <v>10</v>
      </c>
      <c r="C260">
        <v>3</v>
      </c>
      <c r="D260">
        <v>1108</v>
      </c>
      <c r="E260">
        <v>1</v>
      </c>
      <c r="F260">
        <v>61</v>
      </c>
      <c r="G260">
        <v>0.99909828674481505</v>
      </c>
      <c r="H260">
        <v>0.94781864841745</v>
      </c>
      <c r="I260">
        <v>0.97460000000000002</v>
      </c>
      <c r="J260">
        <v>0.97278314310798897</v>
      </c>
    </row>
    <row r="261" spans="1:10" x14ac:dyDescent="0.25">
      <c r="A261">
        <v>29</v>
      </c>
      <c r="B261" t="s">
        <v>11</v>
      </c>
      <c r="C261">
        <v>3</v>
      </c>
      <c r="D261">
        <v>209</v>
      </c>
      <c r="E261">
        <v>164</v>
      </c>
      <c r="F261">
        <v>166</v>
      </c>
      <c r="G261">
        <v>0.56032171581769397</v>
      </c>
      <c r="H261">
        <v>0.55733333333333301</v>
      </c>
      <c r="I261">
        <v>1.5182</v>
      </c>
      <c r="J261">
        <v>0.55882352941176405</v>
      </c>
    </row>
    <row r="262" spans="1:10" x14ac:dyDescent="0.25">
      <c r="A262">
        <v>29</v>
      </c>
      <c r="B262" t="s">
        <v>12</v>
      </c>
      <c r="C262">
        <v>3</v>
      </c>
      <c r="D262">
        <v>689</v>
      </c>
      <c r="E262">
        <v>153</v>
      </c>
      <c r="F262">
        <v>204</v>
      </c>
      <c r="G262">
        <v>0.81828978622327697</v>
      </c>
      <c r="H262">
        <v>0.77155655095184705</v>
      </c>
      <c r="I262">
        <v>0.97240000000000004</v>
      </c>
      <c r="J262">
        <v>0.79423631123919303</v>
      </c>
    </row>
    <row r="263" spans="1:10" x14ac:dyDescent="0.25">
      <c r="A263">
        <v>30</v>
      </c>
      <c r="B263" t="s">
        <v>10</v>
      </c>
      <c r="C263">
        <v>1</v>
      </c>
      <c r="D263">
        <v>633</v>
      </c>
      <c r="E263">
        <v>0</v>
      </c>
      <c r="F263">
        <v>725</v>
      </c>
      <c r="G263">
        <v>1</v>
      </c>
      <c r="H263">
        <v>0.46612665684830601</v>
      </c>
      <c r="I263">
        <v>0.63790000000000002</v>
      </c>
      <c r="J263">
        <v>0.63586137619286698</v>
      </c>
    </row>
    <row r="264" spans="1:10" x14ac:dyDescent="0.25">
      <c r="A264">
        <v>30</v>
      </c>
      <c r="B264" t="s">
        <v>11</v>
      </c>
      <c r="C264">
        <v>1</v>
      </c>
      <c r="D264">
        <v>55</v>
      </c>
      <c r="E264">
        <v>272</v>
      </c>
      <c r="F264">
        <v>273</v>
      </c>
      <c r="G264">
        <v>0.168195718654434</v>
      </c>
      <c r="H264">
        <v>0.167682926829268</v>
      </c>
      <c r="I264">
        <v>1.3120000000000001</v>
      </c>
      <c r="J264">
        <v>0.16793893129770901</v>
      </c>
    </row>
    <row r="265" spans="1:10" x14ac:dyDescent="0.25">
      <c r="A265">
        <v>30</v>
      </c>
      <c r="B265" t="s">
        <v>12</v>
      </c>
      <c r="C265">
        <v>1</v>
      </c>
      <c r="D265">
        <v>479</v>
      </c>
      <c r="E265">
        <v>56</v>
      </c>
      <c r="F265">
        <v>602</v>
      </c>
      <c r="G265">
        <v>0.89532710280373795</v>
      </c>
      <c r="H265">
        <v>0.44310823311748299</v>
      </c>
      <c r="I265">
        <v>0.66539999999999999</v>
      </c>
      <c r="J265">
        <v>0.59282178217821702</v>
      </c>
    </row>
    <row r="266" spans="1:10" x14ac:dyDescent="0.25">
      <c r="A266">
        <v>30</v>
      </c>
      <c r="B266" t="s">
        <v>10</v>
      </c>
      <c r="C266">
        <v>2</v>
      </c>
      <c r="D266">
        <v>740</v>
      </c>
      <c r="E266">
        <v>0</v>
      </c>
      <c r="F266">
        <v>510</v>
      </c>
      <c r="G266">
        <v>1</v>
      </c>
      <c r="H266">
        <v>0.59199999999999997</v>
      </c>
      <c r="I266">
        <v>0.74619999999999997</v>
      </c>
      <c r="J266">
        <v>0.74371859296482401</v>
      </c>
    </row>
    <row r="267" spans="1:10" x14ac:dyDescent="0.25">
      <c r="A267">
        <v>30</v>
      </c>
      <c r="B267" t="s">
        <v>11</v>
      </c>
      <c r="C267">
        <v>2</v>
      </c>
      <c r="D267">
        <v>55</v>
      </c>
      <c r="E267">
        <v>172</v>
      </c>
      <c r="F267">
        <v>213</v>
      </c>
      <c r="G267">
        <v>0.24229074889867799</v>
      </c>
      <c r="H267">
        <v>0.20522388059701399</v>
      </c>
      <c r="I267">
        <v>0.91200000000000003</v>
      </c>
      <c r="J267">
        <v>0.22222222222222199</v>
      </c>
    </row>
    <row r="268" spans="1:10" x14ac:dyDescent="0.25">
      <c r="A268">
        <v>30</v>
      </c>
      <c r="B268" t="s">
        <v>12</v>
      </c>
      <c r="C268">
        <v>2</v>
      </c>
      <c r="D268">
        <v>519</v>
      </c>
      <c r="E268">
        <v>52</v>
      </c>
      <c r="F268">
        <v>526</v>
      </c>
      <c r="G268">
        <v>0.90893169877407998</v>
      </c>
      <c r="H268">
        <v>0.49665071770334901</v>
      </c>
      <c r="I268">
        <v>0.70989999999999998</v>
      </c>
      <c r="J268">
        <v>0.64232673267326701</v>
      </c>
    </row>
    <row r="269" spans="1:10" x14ac:dyDescent="0.25">
      <c r="A269">
        <v>30</v>
      </c>
      <c r="B269" t="s">
        <v>10</v>
      </c>
      <c r="C269">
        <v>3</v>
      </c>
      <c r="D269">
        <v>995</v>
      </c>
      <c r="E269">
        <v>16</v>
      </c>
      <c r="F269">
        <v>18</v>
      </c>
      <c r="G269">
        <v>0.98417408506429205</v>
      </c>
      <c r="H269">
        <v>0.98223099703849903</v>
      </c>
      <c r="I269">
        <v>1.016</v>
      </c>
      <c r="J269">
        <v>0.98320158102766797</v>
      </c>
    </row>
    <row r="270" spans="1:10" x14ac:dyDescent="0.25">
      <c r="A270">
        <v>30</v>
      </c>
      <c r="B270" t="s">
        <v>11</v>
      </c>
      <c r="C270">
        <v>3</v>
      </c>
      <c r="D270">
        <v>204</v>
      </c>
      <c r="E270">
        <v>212</v>
      </c>
      <c r="F270">
        <v>212</v>
      </c>
      <c r="G270">
        <v>0.49038461538461497</v>
      </c>
      <c r="H270">
        <v>0.49038461538461497</v>
      </c>
      <c r="I270">
        <v>1.6639999999999999</v>
      </c>
      <c r="J270">
        <v>0.49038461538461497</v>
      </c>
    </row>
    <row r="271" spans="1:10" x14ac:dyDescent="0.25">
      <c r="A271">
        <v>30</v>
      </c>
      <c r="B271" t="s">
        <v>12</v>
      </c>
      <c r="C271">
        <v>3</v>
      </c>
      <c r="D271">
        <v>754</v>
      </c>
      <c r="E271">
        <v>55</v>
      </c>
      <c r="F271">
        <v>55</v>
      </c>
      <c r="G271">
        <v>0.93201483312731703</v>
      </c>
      <c r="H271">
        <v>0.93201483312731703</v>
      </c>
      <c r="I271">
        <v>1</v>
      </c>
      <c r="J271">
        <v>0.93201483312731703</v>
      </c>
    </row>
    <row r="272" spans="1:10" x14ac:dyDescent="0.25">
      <c r="H272" s="1" t="s">
        <v>13</v>
      </c>
      <c r="I272" s="1" t="s">
        <v>8</v>
      </c>
      <c r="J272" s="1" t="s">
        <v>9</v>
      </c>
    </row>
    <row r="273" spans="8:10" x14ac:dyDescent="0.25">
      <c r="H273" s="2" t="s">
        <v>14</v>
      </c>
      <c r="I273" s="3">
        <f>AVERAGE(I$1:I$271)</f>
        <v>1.0286951851851847</v>
      </c>
      <c r="J273" s="3">
        <f>AVERAGE(J$1:J$271)</f>
        <v>0.58160266168700503</v>
      </c>
    </row>
    <row r="274" spans="8:10" x14ac:dyDescent="0.25">
      <c r="H274" s="4" t="s">
        <v>15</v>
      </c>
      <c r="I274" s="5">
        <f>AVERAGEIF($B$1:$B$271,"regular",I$1:I$271)</f>
        <v>0.7750611111111112</v>
      </c>
      <c r="J274" s="5">
        <f>AVERAGEIF($B$1:$B$271,"regular",J$1:J$271)</f>
        <v>0.76391523982323395</v>
      </c>
    </row>
    <row r="275" spans="8:10" x14ac:dyDescent="0.25">
      <c r="H275" s="4" t="s">
        <v>16</v>
      </c>
      <c r="I275" s="5">
        <f>AVERAGEIF($B$1:$B$271,"irregular",I$1:I$271)</f>
        <v>1.5232033333333335</v>
      </c>
      <c r="J275" s="5">
        <f>AVERAGEIF($B$1:$B$271,"irregular",J$1:J$271)</f>
        <v>0.29186778466598712</v>
      </c>
    </row>
    <row r="276" spans="8:10" x14ac:dyDescent="0.25">
      <c r="H276" s="4" t="s">
        <v>17</v>
      </c>
      <c r="I276" s="5">
        <f>AVERAGEIF($B$1:$B$271,"semiregular",I$1:I$271)</f>
        <v>0.78782111111111108</v>
      </c>
      <c r="J276" s="5">
        <f>AVERAGEIF($B$1:$B$271,"semiregular",J$1:J$271)</f>
        <v>0.68902496057179374</v>
      </c>
    </row>
    <row r="277" spans="8:10" x14ac:dyDescent="0.25">
      <c r="H277" s="6" t="s">
        <v>18</v>
      </c>
      <c r="I277" s="7">
        <f>AVERAGEIF($C$1:$C$271,"1",I$1:I$271)</f>
        <v>0.91386999999999996</v>
      </c>
      <c r="J277" s="7">
        <f>AVERAGEIF($C$1:$C$271,"1",J$1:J$271)</f>
        <v>0.42876487507382005</v>
      </c>
    </row>
    <row r="278" spans="8:10" x14ac:dyDescent="0.25">
      <c r="H278" s="6" t="s">
        <v>19</v>
      </c>
      <c r="I278" s="7">
        <f>AVERAGEIF($C$1:$C$271,"2",I$1:I$271)</f>
        <v>0.98742777777777757</v>
      </c>
      <c r="J278" s="7">
        <f>AVERAGEIF($C$1:$C$271,"2",J$1:J$271)</f>
        <v>0.52033023143463197</v>
      </c>
    </row>
    <row r="279" spans="8:10" x14ac:dyDescent="0.25">
      <c r="H279" s="6" t="s">
        <v>20</v>
      </c>
      <c r="I279" s="7">
        <f>AVERAGEIF($C$1:$C$271,"3",I$1:I$271)</f>
        <v>1.184787777777778</v>
      </c>
      <c r="J279" s="7">
        <f>AVERAGEIF($C$1:$C$271,"3",J$1:J$271)</f>
        <v>0.7957128785525629</v>
      </c>
    </row>
    <row r="280" spans="8:10" x14ac:dyDescent="0.25">
      <c r="H280" s="8" t="s">
        <v>23</v>
      </c>
      <c r="I280" s="9">
        <f>AVERAGEIFS(I$1:I$271, $B$1:$B$271, "irregular", $C$1:$C$271, "3")</f>
        <v>1.5800300000000003</v>
      </c>
      <c r="J280" s="9">
        <f>AVERAGEIFS(J$1:J$271, $B$1:$B$271, "irregular", $C$1:$C$271, "3")</f>
        <v>0.5399734204670168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80"/>
  <sheetViews>
    <sheetView topLeftCell="A258" workbookViewId="0">
      <selection activeCell="I287" sqref="I28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1</v>
      </c>
      <c r="D2">
        <v>648</v>
      </c>
      <c r="E2">
        <v>11</v>
      </c>
      <c r="F2">
        <v>565</v>
      </c>
      <c r="G2">
        <v>0.98330804199999999</v>
      </c>
      <c r="H2">
        <v>0.53421269599999999</v>
      </c>
      <c r="I2">
        <v>0.70540000000000003</v>
      </c>
      <c r="J2">
        <v>0.69230769199999997</v>
      </c>
    </row>
    <row r="3" spans="1:10" x14ac:dyDescent="0.25">
      <c r="A3">
        <v>1</v>
      </c>
      <c r="B3" t="s">
        <v>11</v>
      </c>
      <c r="C3">
        <v>1</v>
      </c>
      <c r="D3">
        <v>97</v>
      </c>
      <c r="E3">
        <v>359</v>
      </c>
      <c r="F3">
        <v>362</v>
      </c>
      <c r="G3">
        <v>0.212719298</v>
      </c>
      <c r="H3">
        <v>0.211328976</v>
      </c>
      <c r="I3">
        <v>2.3065000000000002</v>
      </c>
      <c r="J3">
        <v>0.21202185800000001</v>
      </c>
    </row>
    <row r="4" spans="1:10" x14ac:dyDescent="0.25">
      <c r="A4">
        <v>1</v>
      </c>
      <c r="B4" t="s">
        <v>12</v>
      </c>
      <c r="C4">
        <v>1</v>
      </c>
      <c r="D4">
        <v>529</v>
      </c>
      <c r="E4">
        <v>160</v>
      </c>
      <c r="F4">
        <v>185</v>
      </c>
      <c r="G4">
        <v>0.76777938999999995</v>
      </c>
      <c r="H4">
        <v>0.74089635899999995</v>
      </c>
      <c r="I4">
        <v>0.98440000000000005</v>
      </c>
      <c r="J4">
        <v>0.75409836100000005</v>
      </c>
    </row>
    <row r="5" spans="1:10" x14ac:dyDescent="0.25">
      <c r="A5">
        <v>1</v>
      </c>
      <c r="B5" t="s">
        <v>10</v>
      </c>
      <c r="C5">
        <v>2</v>
      </c>
      <c r="D5">
        <v>800</v>
      </c>
      <c r="E5">
        <v>20</v>
      </c>
      <c r="F5">
        <v>250</v>
      </c>
      <c r="G5">
        <v>0.97560975599999999</v>
      </c>
      <c r="H5">
        <v>0.76190476200000001</v>
      </c>
      <c r="I5">
        <v>0.87939999999999996</v>
      </c>
      <c r="J5">
        <v>0.855614973</v>
      </c>
    </row>
    <row r="6" spans="1:10" x14ac:dyDescent="0.25">
      <c r="A6">
        <v>1</v>
      </c>
      <c r="B6" t="s">
        <v>11</v>
      </c>
      <c r="C6">
        <v>2</v>
      </c>
      <c r="D6">
        <v>164</v>
      </c>
      <c r="E6">
        <v>547</v>
      </c>
      <c r="F6">
        <v>551</v>
      </c>
      <c r="G6">
        <v>0.23066104100000001</v>
      </c>
      <c r="H6">
        <v>0.22937062899999999</v>
      </c>
      <c r="I6">
        <v>3.593</v>
      </c>
      <c r="J6">
        <v>0.23001402500000001</v>
      </c>
    </row>
    <row r="7" spans="1:10" x14ac:dyDescent="0.25">
      <c r="A7">
        <v>1</v>
      </c>
      <c r="B7" t="s">
        <v>12</v>
      </c>
      <c r="C7">
        <v>2</v>
      </c>
      <c r="D7">
        <v>638</v>
      </c>
      <c r="E7">
        <v>269</v>
      </c>
      <c r="F7">
        <v>274</v>
      </c>
      <c r="G7">
        <v>0.70341786100000003</v>
      </c>
      <c r="H7">
        <v>0.699561404</v>
      </c>
      <c r="I7">
        <v>1.2972999999999999</v>
      </c>
      <c r="J7">
        <v>0.70148433200000004</v>
      </c>
    </row>
    <row r="8" spans="1:10" x14ac:dyDescent="0.25">
      <c r="A8">
        <v>1</v>
      </c>
      <c r="B8" t="s">
        <v>10</v>
      </c>
      <c r="C8">
        <v>3</v>
      </c>
      <c r="D8">
        <v>892</v>
      </c>
      <c r="E8">
        <v>58</v>
      </c>
      <c r="F8">
        <v>61</v>
      </c>
      <c r="G8">
        <v>0.938947368</v>
      </c>
      <c r="H8">
        <v>0.935991605</v>
      </c>
      <c r="I8">
        <v>1.0170999999999999</v>
      </c>
      <c r="J8">
        <v>0.93746715700000005</v>
      </c>
    </row>
    <row r="9" spans="1:10" x14ac:dyDescent="0.25">
      <c r="A9">
        <v>1</v>
      </c>
      <c r="B9" t="s">
        <v>11</v>
      </c>
      <c r="C9">
        <v>3</v>
      </c>
      <c r="D9">
        <v>197</v>
      </c>
      <c r="E9">
        <v>591</v>
      </c>
      <c r="F9">
        <v>594</v>
      </c>
      <c r="G9">
        <v>0.25</v>
      </c>
      <c r="H9">
        <v>0.249051833</v>
      </c>
      <c r="I9">
        <v>3.9748999999999999</v>
      </c>
      <c r="J9">
        <v>0.24952501599999999</v>
      </c>
    </row>
    <row r="10" spans="1:10" x14ac:dyDescent="0.25">
      <c r="A10">
        <v>1</v>
      </c>
      <c r="B10" t="s">
        <v>12</v>
      </c>
      <c r="C10">
        <v>3</v>
      </c>
      <c r="D10">
        <v>665</v>
      </c>
      <c r="E10">
        <v>253</v>
      </c>
      <c r="F10">
        <v>257</v>
      </c>
      <c r="G10">
        <v>0.72440087099999995</v>
      </c>
      <c r="H10">
        <v>0.72125813400000005</v>
      </c>
      <c r="I10">
        <v>1.3115000000000001</v>
      </c>
      <c r="J10">
        <v>0.72282608699999995</v>
      </c>
    </row>
    <row r="11" spans="1:10" x14ac:dyDescent="0.25">
      <c r="A11">
        <v>2</v>
      </c>
      <c r="B11" t="s">
        <v>10</v>
      </c>
      <c r="C11">
        <v>1</v>
      </c>
      <c r="D11">
        <v>964</v>
      </c>
      <c r="E11">
        <v>5</v>
      </c>
      <c r="F11">
        <v>512</v>
      </c>
      <c r="G11">
        <v>0.99484004100000001</v>
      </c>
      <c r="H11">
        <v>0.653116531</v>
      </c>
      <c r="I11">
        <v>0.79410000000000003</v>
      </c>
      <c r="J11">
        <v>0.78854805699999997</v>
      </c>
    </row>
    <row r="12" spans="1:10" x14ac:dyDescent="0.25">
      <c r="A12">
        <v>2</v>
      </c>
      <c r="B12" t="s">
        <v>11</v>
      </c>
      <c r="C12">
        <v>1</v>
      </c>
      <c r="D12">
        <v>123</v>
      </c>
      <c r="E12">
        <v>578</v>
      </c>
      <c r="F12">
        <v>580</v>
      </c>
      <c r="G12">
        <v>0.17546362300000001</v>
      </c>
      <c r="H12">
        <v>0.174964438</v>
      </c>
      <c r="I12">
        <v>3.2395999999999998</v>
      </c>
      <c r="J12">
        <v>0.17521367500000001</v>
      </c>
    </row>
    <row r="13" spans="1:10" x14ac:dyDescent="0.25">
      <c r="A13">
        <v>2</v>
      </c>
      <c r="B13" t="s">
        <v>12</v>
      </c>
      <c r="C13">
        <v>1</v>
      </c>
      <c r="D13">
        <v>488</v>
      </c>
      <c r="E13">
        <v>59</v>
      </c>
      <c r="F13">
        <v>256</v>
      </c>
      <c r="G13">
        <v>0.89213894000000005</v>
      </c>
      <c r="H13">
        <v>0.65591397799999995</v>
      </c>
      <c r="I13">
        <v>0.85009999999999997</v>
      </c>
      <c r="J13">
        <v>0.75600309799999998</v>
      </c>
    </row>
    <row r="14" spans="1:10" x14ac:dyDescent="0.25">
      <c r="A14">
        <v>2</v>
      </c>
      <c r="B14" t="s">
        <v>10</v>
      </c>
      <c r="C14">
        <v>2</v>
      </c>
      <c r="D14">
        <v>875</v>
      </c>
      <c r="E14">
        <v>3</v>
      </c>
      <c r="F14">
        <v>693</v>
      </c>
      <c r="G14">
        <v>0.99658314400000003</v>
      </c>
      <c r="H14">
        <v>0.55803571399999996</v>
      </c>
      <c r="I14">
        <v>0.71899999999999997</v>
      </c>
      <c r="J14">
        <v>0.71545380199999997</v>
      </c>
    </row>
    <row r="15" spans="1:10" x14ac:dyDescent="0.25">
      <c r="A15">
        <v>2</v>
      </c>
      <c r="B15" t="s">
        <v>11</v>
      </c>
      <c r="C15">
        <v>2</v>
      </c>
      <c r="D15">
        <v>165</v>
      </c>
      <c r="E15">
        <v>544</v>
      </c>
      <c r="F15">
        <v>547</v>
      </c>
      <c r="G15">
        <v>0.23272214399999999</v>
      </c>
      <c r="H15">
        <v>0.23174157300000001</v>
      </c>
      <c r="I15">
        <v>3.2810999999999999</v>
      </c>
      <c r="J15">
        <v>0.232230823</v>
      </c>
    </row>
    <row r="16" spans="1:10" x14ac:dyDescent="0.25">
      <c r="A16">
        <v>2</v>
      </c>
      <c r="B16" t="s">
        <v>12</v>
      </c>
      <c r="C16">
        <v>2</v>
      </c>
      <c r="D16">
        <v>424</v>
      </c>
      <c r="E16">
        <v>28</v>
      </c>
      <c r="F16">
        <v>417</v>
      </c>
      <c r="G16">
        <v>0.93805309699999995</v>
      </c>
      <c r="H16">
        <v>0.50416171200000004</v>
      </c>
      <c r="I16">
        <v>0.70020000000000004</v>
      </c>
      <c r="J16">
        <v>0.65583913400000005</v>
      </c>
    </row>
    <row r="17" spans="1:10" x14ac:dyDescent="0.25">
      <c r="A17">
        <v>2</v>
      </c>
      <c r="B17" t="s">
        <v>10</v>
      </c>
      <c r="C17">
        <v>3</v>
      </c>
      <c r="D17">
        <v>1073</v>
      </c>
      <c r="E17">
        <v>11</v>
      </c>
      <c r="F17">
        <v>286</v>
      </c>
      <c r="G17">
        <v>0.98985239899999999</v>
      </c>
      <c r="H17">
        <v>0.78955114100000001</v>
      </c>
      <c r="I17">
        <v>0.88970000000000005</v>
      </c>
      <c r="J17">
        <v>0.87842816199999996</v>
      </c>
    </row>
    <row r="18" spans="1:10" x14ac:dyDescent="0.25">
      <c r="A18">
        <v>2</v>
      </c>
      <c r="B18" t="s">
        <v>11</v>
      </c>
      <c r="C18">
        <v>3</v>
      </c>
      <c r="D18">
        <v>143</v>
      </c>
      <c r="E18">
        <v>548</v>
      </c>
      <c r="F18">
        <v>551</v>
      </c>
      <c r="G18">
        <v>0.206946454</v>
      </c>
      <c r="H18">
        <v>0.206051873</v>
      </c>
      <c r="I18">
        <v>3.1981999999999999</v>
      </c>
      <c r="J18">
        <v>0.206498195</v>
      </c>
    </row>
    <row r="19" spans="1:10" x14ac:dyDescent="0.25">
      <c r="A19">
        <v>2</v>
      </c>
      <c r="B19" t="s">
        <v>12</v>
      </c>
      <c r="C19">
        <v>3</v>
      </c>
      <c r="D19">
        <v>456</v>
      </c>
      <c r="E19">
        <v>35</v>
      </c>
      <c r="F19">
        <v>345</v>
      </c>
      <c r="G19">
        <v>0.92871690399999995</v>
      </c>
      <c r="H19">
        <v>0.56928838999999998</v>
      </c>
      <c r="I19">
        <v>0.76200000000000001</v>
      </c>
      <c r="J19">
        <v>0.70588235300000002</v>
      </c>
    </row>
    <row r="20" spans="1:10" x14ac:dyDescent="0.25">
      <c r="A20">
        <v>3</v>
      </c>
      <c r="B20" t="s">
        <v>10</v>
      </c>
      <c r="C20">
        <v>1</v>
      </c>
      <c r="D20">
        <v>753</v>
      </c>
      <c r="E20">
        <v>1</v>
      </c>
      <c r="F20">
        <v>596</v>
      </c>
      <c r="G20">
        <v>0.99867373999999998</v>
      </c>
      <c r="H20">
        <v>0.55819125300000005</v>
      </c>
      <c r="I20">
        <v>0.71889999999999998</v>
      </c>
      <c r="J20">
        <v>0.71611982900000004</v>
      </c>
    </row>
    <row r="21" spans="1:10" x14ac:dyDescent="0.25">
      <c r="A21">
        <v>3</v>
      </c>
      <c r="B21" t="s">
        <v>11</v>
      </c>
      <c r="C21">
        <v>1</v>
      </c>
      <c r="D21">
        <v>118</v>
      </c>
      <c r="E21">
        <v>480</v>
      </c>
      <c r="F21">
        <v>484</v>
      </c>
      <c r="G21">
        <v>0.197324415</v>
      </c>
      <c r="H21">
        <v>0.19601328900000001</v>
      </c>
      <c r="I21">
        <v>2.6875</v>
      </c>
      <c r="J21">
        <v>0.19666666699999999</v>
      </c>
    </row>
    <row r="22" spans="1:10" x14ac:dyDescent="0.25">
      <c r="A22">
        <v>3</v>
      </c>
      <c r="B22" t="s">
        <v>12</v>
      </c>
      <c r="C22">
        <v>1</v>
      </c>
      <c r="D22">
        <v>522</v>
      </c>
      <c r="E22">
        <v>99</v>
      </c>
      <c r="F22">
        <v>286</v>
      </c>
      <c r="G22">
        <v>0.84057970999999998</v>
      </c>
      <c r="H22">
        <v>0.64603960400000005</v>
      </c>
      <c r="I22">
        <v>0.87150000000000005</v>
      </c>
      <c r="J22">
        <v>0.73058082599999996</v>
      </c>
    </row>
    <row r="23" spans="1:10" x14ac:dyDescent="0.25">
      <c r="A23">
        <v>3</v>
      </c>
      <c r="B23" t="s">
        <v>10</v>
      </c>
      <c r="C23">
        <v>2</v>
      </c>
      <c r="D23">
        <v>462</v>
      </c>
      <c r="E23">
        <v>1</v>
      </c>
      <c r="F23">
        <v>1179</v>
      </c>
      <c r="G23">
        <v>0.99784017300000005</v>
      </c>
      <c r="H23">
        <v>0.281535649</v>
      </c>
      <c r="I23">
        <v>0.44159999999999999</v>
      </c>
      <c r="J23">
        <v>0.43916349799999999</v>
      </c>
    </row>
    <row r="24" spans="1:10" x14ac:dyDescent="0.25">
      <c r="A24">
        <v>3</v>
      </c>
      <c r="B24" t="s">
        <v>11</v>
      </c>
      <c r="C24">
        <v>2</v>
      </c>
      <c r="D24">
        <v>186</v>
      </c>
      <c r="E24">
        <v>628</v>
      </c>
      <c r="F24">
        <v>632</v>
      </c>
      <c r="G24">
        <v>0.228501229</v>
      </c>
      <c r="H24">
        <v>0.22738386299999999</v>
      </c>
      <c r="I24">
        <v>3.6518000000000002</v>
      </c>
      <c r="J24">
        <v>0.227941176</v>
      </c>
    </row>
    <row r="25" spans="1:10" x14ac:dyDescent="0.25">
      <c r="A25">
        <v>3</v>
      </c>
      <c r="B25" t="s">
        <v>12</v>
      </c>
      <c r="C25">
        <v>2</v>
      </c>
      <c r="D25">
        <v>379</v>
      </c>
      <c r="E25">
        <v>48</v>
      </c>
      <c r="F25">
        <v>625</v>
      </c>
      <c r="G25">
        <v>0.88758782199999997</v>
      </c>
      <c r="H25">
        <v>0.37749004000000003</v>
      </c>
      <c r="I25">
        <v>0.5978</v>
      </c>
      <c r="J25">
        <v>0.52969951100000001</v>
      </c>
    </row>
    <row r="26" spans="1:10" x14ac:dyDescent="0.25">
      <c r="A26">
        <v>3</v>
      </c>
      <c r="B26" t="s">
        <v>10</v>
      </c>
      <c r="C26">
        <v>3</v>
      </c>
      <c r="D26">
        <v>1006</v>
      </c>
      <c r="E26">
        <v>38</v>
      </c>
      <c r="F26">
        <v>53</v>
      </c>
      <c r="G26">
        <v>0.96360153299999995</v>
      </c>
      <c r="H26">
        <v>0.94995278599999999</v>
      </c>
      <c r="I26">
        <v>0.99429999999999996</v>
      </c>
      <c r="J26">
        <v>0.95672848300000002</v>
      </c>
    </row>
    <row r="27" spans="1:10" x14ac:dyDescent="0.25">
      <c r="A27">
        <v>3</v>
      </c>
      <c r="B27" t="s">
        <v>11</v>
      </c>
      <c r="C27">
        <v>3</v>
      </c>
      <c r="D27">
        <v>205</v>
      </c>
      <c r="E27">
        <v>585</v>
      </c>
      <c r="F27">
        <v>588</v>
      </c>
      <c r="G27">
        <v>0.25949367099999998</v>
      </c>
      <c r="H27">
        <v>0.25851197999999997</v>
      </c>
      <c r="I27">
        <v>3.5402</v>
      </c>
      <c r="J27">
        <v>0.25900189499999998</v>
      </c>
    </row>
    <row r="28" spans="1:10" x14ac:dyDescent="0.25">
      <c r="A28">
        <v>3</v>
      </c>
      <c r="B28" t="s">
        <v>12</v>
      </c>
      <c r="C28">
        <v>3</v>
      </c>
      <c r="D28">
        <v>625</v>
      </c>
      <c r="E28">
        <v>71</v>
      </c>
      <c r="F28">
        <v>108</v>
      </c>
      <c r="G28">
        <v>0.89798850600000002</v>
      </c>
      <c r="H28">
        <v>0.85266030000000004</v>
      </c>
      <c r="I28">
        <v>0.97629999999999995</v>
      </c>
      <c r="J28">
        <v>0.87473757900000004</v>
      </c>
    </row>
    <row r="29" spans="1:10" x14ac:dyDescent="0.25">
      <c r="A29">
        <v>4</v>
      </c>
      <c r="B29" t="s">
        <v>10</v>
      </c>
      <c r="C29">
        <v>1</v>
      </c>
      <c r="D29">
        <v>875</v>
      </c>
      <c r="E29">
        <v>2</v>
      </c>
      <c r="F29">
        <v>447</v>
      </c>
      <c r="G29">
        <v>0.99771949800000004</v>
      </c>
      <c r="H29">
        <v>0.66187594599999999</v>
      </c>
      <c r="I29">
        <v>0.79930000000000001</v>
      </c>
      <c r="J29">
        <v>0.79581628000000004</v>
      </c>
    </row>
    <row r="30" spans="1:10" x14ac:dyDescent="0.25">
      <c r="A30">
        <v>4</v>
      </c>
      <c r="B30" t="s">
        <v>11</v>
      </c>
      <c r="C30">
        <v>1</v>
      </c>
      <c r="D30">
        <v>117</v>
      </c>
      <c r="E30">
        <v>460</v>
      </c>
      <c r="F30">
        <v>466</v>
      </c>
      <c r="G30">
        <v>0.202772964</v>
      </c>
      <c r="H30">
        <v>0.200686106</v>
      </c>
      <c r="I30">
        <v>2.5569999999999999</v>
      </c>
      <c r="J30">
        <v>0.201724138</v>
      </c>
    </row>
    <row r="31" spans="1:10" x14ac:dyDescent="0.25">
      <c r="A31">
        <v>4</v>
      </c>
      <c r="B31" t="s">
        <v>12</v>
      </c>
      <c r="C31">
        <v>1</v>
      </c>
      <c r="D31">
        <v>545</v>
      </c>
      <c r="E31">
        <v>222</v>
      </c>
      <c r="F31">
        <v>227</v>
      </c>
      <c r="G31">
        <v>0.71056062600000003</v>
      </c>
      <c r="H31">
        <v>0.70595854899999999</v>
      </c>
      <c r="I31">
        <v>1.2573000000000001</v>
      </c>
      <c r="J31">
        <v>0.70825211200000004</v>
      </c>
    </row>
    <row r="32" spans="1:10" x14ac:dyDescent="0.25">
      <c r="A32">
        <v>4</v>
      </c>
      <c r="B32" t="s">
        <v>10</v>
      </c>
      <c r="C32">
        <v>2</v>
      </c>
      <c r="D32">
        <v>589</v>
      </c>
      <c r="E32">
        <v>6</v>
      </c>
      <c r="F32">
        <v>1015</v>
      </c>
      <c r="G32">
        <v>0.98991596599999998</v>
      </c>
      <c r="H32">
        <v>0.36720698299999999</v>
      </c>
      <c r="I32">
        <v>0.54310000000000003</v>
      </c>
      <c r="J32">
        <v>0.53569804499999996</v>
      </c>
    </row>
    <row r="33" spans="1:10" x14ac:dyDescent="0.25">
      <c r="A33">
        <v>4</v>
      </c>
      <c r="B33" t="s">
        <v>11</v>
      </c>
      <c r="C33">
        <v>2</v>
      </c>
      <c r="D33">
        <v>217</v>
      </c>
      <c r="E33">
        <v>967</v>
      </c>
      <c r="F33">
        <v>971</v>
      </c>
      <c r="G33">
        <v>0.18327702700000001</v>
      </c>
      <c r="H33">
        <v>0.182659933</v>
      </c>
      <c r="I33">
        <v>5.2104999999999997</v>
      </c>
      <c r="J33">
        <v>0.18296796000000001</v>
      </c>
    </row>
    <row r="34" spans="1:10" x14ac:dyDescent="0.25">
      <c r="A34">
        <v>4</v>
      </c>
      <c r="B34" t="s">
        <v>12</v>
      </c>
      <c r="C34">
        <v>2</v>
      </c>
      <c r="D34">
        <v>557</v>
      </c>
      <c r="E34">
        <v>205</v>
      </c>
      <c r="F34">
        <v>208</v>
      </c>
      <c r="G34">
        <v>0.73097112900000005</v>
      </c>
      <c r="H34">
        <v>0.72810457500000003</v>
      </c>
      <c r="I34">
        <v>1.2459</v>
      </c>
      <c r="J34">
        <v>0.72953503600000003</v>
      </c>
    </row>
    <row r="35" spans="1:10" x14ac:dyDescent="0.25">
      <c r="A35">
        <v>4</v>
      </c>
      <c r="B35" t="s">
        <v>10</v>
      </c>
      <c r="C35">
        <v>3</v>
      </c>
      <c r="D35">
        <v>629</v>
      </c>
      <c r="E35">
        <v>4</v>
      </c>
      <c r="F35">
        <v>937</v>
      </c>
      <c r="G35">
        <v>0.99368088499999996</v>
      </c>
      <c r="H35">
        <v>0.40166028100000001</v>
      </c>
      <c r="I35">
        <v>0.57769999999999999</v>
      </c>
      <c r="J35">
        <v>0.57207821700000006</v>
      </c>
    </row>
    <row r="36" spans="1:10" x14ac:dyDescent="0.25">
      <c r="A36">
        <v>4</v>
      </c>
      <c r="B36" t="s">
        <v>11</v>
      </c>
      <c r="C36">
        <v>3</v>
      </c>
      <c r="D36">
        <v>160</v>
      </c>
      <c r="E36">
        <v>480</v>
      </c>
      <c r="F36">
        <v>482</v>
      </c>
      <c r="G36">
        <v>0.25</v>
      </c>
      <c r="H36">
        <v>0.24922118400000001</v>
      </c>
      <c r="I36">
        <v>2.8157999999999999</v>
      </c>
      <c r="J36">
        <v>0.24960998400000001</v>
      </c>
    </row>
    <row r="37" spans="1:10" x14ac:dyDescent="0.25">
      <c r="A37">
        <v>4</v>
      </c>
      <c r="B37" t="s">
        <v>12</v>
      </c>
      <c r="C37">
        <v>3</v>
      </c>
      <c r="D37">
        <v>418</v>
      </c>
      <c r="E37">
        <v>105</v>
      </c>
      <c r="F37">
        <v>284</v>
      </c>
      <c r="G37">
        <v>0.79923518199999999</v>
      </c>
      <c r="H37">
        <v>0.59544159500000005</v>
      </c>
      <c r="I37">
        <v>0.85670000000000002</v>
      </c>
      <c r="J37">
        <v>0.68244897999999998</v>
      </c>
    </row>
    <row r="38" spans="1:10" x14ac:dyDescent="0.25">
      <c r="A38">
        <v>5</v>
      </c>
      <c r="B38" t="s">
        <v>10</v>
      </c>
      <c r="C38">
        <v>1</v>
      </c>
      <c r="D38">
        <v>832</v>
      </c>
      <c r="E38">
        <v>0</v>
      </c>
      <c r="F38">
        <v>421</v>
      </c>
      <c r="G38">
        <v>1</v>
      </c>
      <c r="H38">
        <v>0.66400638499999998</v>
      </c>
      <c r="I38">
        <v>0.79979999999999996</v>
      </c>
      <c r="J38">
        <v>0.79808153500000001</v>
      </c>
    </row>
    <row r="39" spans="1:10" x14ac:dyDescent="0.25">
      <c r="A39">
        <v>5</v>
      </c>
      <c r="B39" t="s">
        <v>11</v>
      </c>
      <c r="C39">
        <v>1</v>
      </c>
      <c r="D39">
        <v>136</v>
      </c>
      <c r="E39">
        <v>793</v>
      </c>
      <c r="F39">
        <v>796</v>
      </c>
      <c r="G39">
        <v>0.14639397200000001</v>
      </c>
      <c r="H39">
        <v>0.14592274699999999</v>
      </c>
      <c r="I39">
        <v>4.2949000000000002</v>
      </c>
      <c r="J39">
        <v>0.14615797999999999</v>
      </c>
    </row>
    <row r="40" spans="1:10" x14ac:dyDescent="0.25">
      <c r="A40">
        <v>5</v>
      </c>
      <c r="B40" t="s">
        <v>12</v>
      </c>
      <c r="C40">
        <v>1</v>
      </c>
      <c r="D40">
        <v>575</v>
      </c>
      <c r="E40">
        <v>219</v>
      </c>
      <c r="F40">
        <v>221</v>
      </c>
      <c r="G40">
        <v>0.72418136</v>
      </c>
      <c r="H40">
        <v>0.72236180900000002</v>
      </c>
      <c r="I40">
        <v>1.1916</v>
      </c>
      <c r="J40">
        <v>0.72327043999999996</v>
      </c>
    </row>
    <row r="41" spans="1:10" x14ac:dyDescent="0.25">
      <c r="A41">
        <v>5</v>
      </c>
      <c r="B41" t="s">
        <v>10</v>
      </c>
      <c r="C41">
        <v>2</v>
      </c>
      <c r="D41">
        <v>408</v>
      </c>
      <c r="E41">
        <v>0</v>
      </c>
      <c r="F41">
        <v>1269</v>
      </c>
      <c r="G41">
        <v>1</v>
      </c>
      <c r="H41">
        <v>0.243291592</v>
      </c>
      <c r="I41">
        <v>0.39369999999999999</v>
      </c>
      <c r="J41">
        <v>0.39136690600000001</v>
      </c>
    </row>
    <row r="42" spans="1:10" x14ac:dyDescent="0.25">
      <c r="A42">
        <v>5</v>
      </c>
      <c r="B42" t="s">
        <v>11</v>
      </c>
      <c r="C42">
        <v>2</v>
      </c>
      <c r="D42">
        <v>179</v>
      </c>
      <c r="E42">
        <v>855</v>
      </c>
      <c r="F42">
        <v>857</v>
      </c>
      <c r="G42">
        <v>0.17311412000000001</v>
      </c>
      <c r="H42">
        <v>0.172779923</v>
      </c>
      <c r="I42">
        <v>4.7742000000000004</v>
      </c>
      <c r="J42">
        <v>0.17294686000000001</v>
      </c>
    </row>
    <row r="43" spans="1:10" x14ac:dyDescent="0.25">
      <c r="A43">
        <v>5</v>
      </c>
      <c r="B43" t="s">
        <v>12</v>
      </c>
      <c r="C43">
        <v>2</v>
      </c>
      <c r="D43">
        <v>544</v>
      </c>
      <c r="E43">
        <v>164</v>
      </c>
      <c r="F43">
        <v>167</v>
      </c>
      <c r="G43">
        <v>0.76836158200000004</v>
      </c>
      <c r="H43">
        <v>0.76511954999999998</v>
      </c>
      <c r="I43">
        <v>1.0644</v>
      </c>
      <c r="J43">
        <v>0.76673713899999996</v>
      </c>
    </row>
    <row r="44" spans="1:10" x14ac:dyDescent="0.25">
      <c r="A44">
        <v>5</v>
      </c>
      <c r="B44" t="s">
        <v>10</v>
      </c>
      <c r="C44">
        <v>3</v>
      </c>
      <c r="D44">
        <v>895</v>
      </c>
      <c r="E44">
        <v>2</v>
      </c>
      <c r="F44">
        <v>294</v>
      </c>
      <c r="G44">
        <v>0.99777034600000003</v>
      </c>
      <c r="H44">
        <v>0.75273338899999997</v>
      </c>
      <c r="I44">
        <v>0.86109999999999998</v>
      </c>
      <c r="J44">
        <v>0.85810162999999995</v>
      </c>
    </row>
    <row r="45" spans="1:10" x14ac:dyDescent="0.25">
      <c r="A45">
        <v>5</v>
      </c>
      <c r="B45" t="s">
        <v>11</v>
      </c>
      <c r="C45">
        <v>3</v>
      </c>
      <c r="D45">
        <v>213</v>
      </c>
      <c r="E45">
        <v>996</v>
      </c>
      <c r="F45">
        <v>1000</v>
      </c>
      <c r="G45">
        <v>0.17617865999999999</v>
      </c>
      <c r="H45">
        <v>0.175597692</v>
      </c>
      <c r="I45">
        <v>5.5899000000000001</v>
      </c>
      <c r="J45">
        <v>0.17588769600000001</v>
      </c>
    </row>
    <row r="46" spans="1:10" x14ac:dyDescent="0.25">
      <c r="A46">
        <v>5</v>
      </c>
      <c r="B46" t="s">
        <v>12</v>
      </c>
      <c r="C46">
        <v>3</v>
      </c>
      <c r="D46">
        <v>587</v>
      </c>
      <c r="E46">
        <v>143</v>
      </c>
      <c r="F46">
        <v>146</v>
      </c>
      <c r="G46">
        <v>0.80410958899999996</v>
      </c>
      <c r="H46">
        <v>0.80081855400000002</v>
      </c>
      <c r="I46">
        <v>1.0972999999999999</v>
      </c>
      <c r="J46">
        <v>0.802460697</v>
      </c>
    </row>
    <row r="47" spans="1:10" x14ac:dyDescent="0.25">
      <c r="A47">
        <v>6</v>
      </c>
      <c r="B47" t="s">
        <v>10</v>
      </c>
      <c r="C47">
        <v>1</v>
      </c>
      <c r="D47">
        <v>618</v>
      </c>
      <c r="E47">
        <v>4</v>
      </c>
      <c r="F47">
        <v>587</v>
      </c>
      <c r="G47">
        <v>0.99356913199999997</v>
      </c>
      <c r="H47">
        <v>0.51286307099999995</v>
      </c>
      <c r="I47">
        <v>0.68310000000000004</v>
      </c>
      <c r="J47">
        <v>0.67651888299999996</v>
      </c>
    </row>
    <row r="48" spans="1:10" x14ac:dyDescent="0.25">
      <c r="A48">
        <v>6</v>
      </c>
      <c r="B48" t="s">
        <v>11</v>
      </c>
      <c r="C48">
        <v>1</v>
      </c>
      <c r="D48">
        <v>114</v>
      </c>
      <c r="E48">
        <v>537</v>
      </c>
      <c r="F48">
        <v>539</v>
      </c>
      <c r="G48">
        <v>0.17511520699999999</v>
      </c>
      <c r="H48">
        <v>0.174578867</v>
      </c>
      <c r="I48">
        <v>3.3487</v>
      </c>
      <c r="J48">
        <v>0.174846626</v>
      </c>
    </row>
    <row r="49" spans="1:10" x14ac:dyDescent="0.25">
      <c r="A49">
        <v>6</v>
      </c>
      <c r="B49" t="s">
        <v>12</v>
      </c>
      <c r="C49">
        <v>1</v>
      </c>
      <c r="D49">
        <v>515</v>
      </c>
      <c r="E49">
        <v>108</v>
      </c>
      <c r="F49">
        <v>260</v>
      </c>
      <c r="G49">
        <v>0.82664526500000002</v>
      </c>
      <c r="H49">
        <v>0.66451612900000001</v>
      </c>
      <c r="I49">
        <v>0.89439999999999997</v>
      </c>
      <c r="J49">
        <v>0.73676680999999999</v>
      </c>
    </row>
    <row r="50" spans="1:10" x14ac:dyDescent="0.25">
      <c r="A50">
        <v>6</v>
      </c>
      <c r="B50" t="s">
        <v>10</v>
      </c>
      <c r="C50">
        <v>2</v>
      </c>
      <c r="D50">
        <v>575</v>
      </c>
      <c r="E50">
        <v>22</v>
      </c>
      <c r="F50">
        <v>655</v>
      </c>
      <c r="G50">
        <v>0.96314907900000002</v>
      </c>
      <c r="H50">
        <v>0.46747967499999998</v>
      </c>
      <c r="I50">
        <v>0.65569999999999995</v>
      </c>
      <c r="J50">
        <v>0.62944718099999997</v>
      </c>
    </row>
    <row r="51" spans="1:10" x14ac:dyDescent="0.25">
      <c r="A51">
        <v>6</v>
      </c>
      <c r="B51" t="s">
        <v>11</v>
      </c>
      <c r="C51">
        <v>2</v>
      </c>
      <c r="D51">
        <v>174</v>
      </c>
      <c r="E51">
        <v>801</v>
      </c>
      <c r="F51">
        <v>802</v>
      </c>
      <c r="G51">
        <v>0.178461538</v>
      </c>
      <c r="H51">
        <v>0.17827868899999999</v>
      </c>
      <c r="I51">
        <v>5.0050999999999997</v>
      </c>
      <c r="J51">
        <v>0.17837006699999999</v>
      </c>
    </row>
    <row r="52" spans="1:10" x14ac:dyDescent="0.25">
      <c r="A52">
        <v>6</v>
      </c>
      <c r="B52" t="s">
        <v>12</v>
      </c>
      <c r="C52">
        <v>2</v>
      </c>
      <c r="D52">
        <v>464</v>
      </c>
      <c r="E52">
        <v>92</v>
      </c>
      <c r="F52">
        <v>379</v>
      </c>
      <c r="G52">
        <v>0.83453237400000002</v>
      </c>
      <c r="H52">
        <v>0.550415184</v>
      </c>
      <c r="I52">
        <v>0.7974</v>
      </c>
      <c r="J52">
        <v>0.66333095099999995</v>
      </c>
    </row>
    <row r="53" spans="1:10" x14ac:dyDescent="0.25">
      <c r="A53">
        <v>6</v>
      </c>
      <c r="B53" t="s">
        <v>10</v>
      </c>
      <c r="C53">
        <v>3</v>
      </c>
      <c r="D53">
        <v>692</v>
      </c>
      <c r="E53">
        <v>17</v>
      </c>
      <c r="F53">
        <v>426</v>
      </c>
      <c r="G53">
        <v>0.97602256700000001</v>
      </c>
      <c r="H53">
        <v>0.61896243299999998</v>
      </c>
      <c r="I53">
        <v>0.77810000000000001</v>
      </c>
      <c r="J53">
        <v>0.75752599899999995</v>
      </c>
    </row>
    <row r="54" spans="1:10" x14ac:dyDescent="0.25">
      <c r="A54">
        <v>6</v>
      </c>
      <c r="B54" t="s">
        <v>11</v>
      </c>
      <c r="C54">
        <v>3</v>
      </c>
      <c r="D54">
        <v>163</v>
      </c>
      <c r="E54">
        <v>545</v>
      </c>
      <c r="F54">
        <v>548</v>
      </c>
      <c r="G54">
        <v>0.23022598899999999</v>
      </c>
      <c r="H54">
        <v>0.22925457099999999</v>
      </c>
      <c r="I54">
        <v>3.6461999999999999</v>
      </c>
      <c r="J54">
        <v>0.229739253</v>
      </c>
    </row>
    <row r="55" spans="1:10" x14ac:dyDescent="0.25">
      <c r="A55">
        <v>6</v>
      </c>
      <c r="B55" t="s">
        <v>12</v>
      </c>
      <c r="C55">
        <v>3</v>
      </c>
      <c r="D55">
        <v>517</v>
      </c>
      <c r="E55">
        <v>66</v>
      </c>
      <c r="F55">
        <v>299</v>
      </c>
      <c r="G55">
        <v>0.88679245299999998</v>
      </c>
      <c r="H55">
        <v>0.633578431</v>
      </c>
      <c r="I55">
        <v>0.83589999999999998</v>
      </c>
      <c r="J55">
        <v>0.73909935699999996</v>
      </c>
    </row>
    <row r="56" spans="1:10" x14ac:dyDescent="0.25">
      <c r="A56">
        <v>7</v>
      </c>
      <c r="B56" t="s">
        <v>10</v>
      </c>
      <c r="C56">
        <v>1</v>
      </c>
      <c r="D56">
        <v>1187</v>
      </c>
      <c r="E56">
        <v>44</v>
      </c>
      <c r="F56">
        <v>46</v>
      </c>
      <c r="G56">
        <v>0.96425670200000002</v>
      </c>
      <c r="H56">
        <v>0.96269262</v>
      </c>
      <c r="I56">
        <v>1.0024</v>
      </c>
      <c r="J56">
        <v>0.96347402599999998</v>
      </c>
    </row>
    <row r="57" spans="1:10" x14ac:dyDescent="0.25">
      <c r="A57">
        <v>7</v>
      </c>
      <c r="B57" t="s">
        <v>11</v>
      </c>
      <c r="C57">
        <v>1</v>
      </c>
      <c r="D57">
        <v>163</v>
      </c>
      <c r="E57">
        <v>1018</v>
      </c>
      <c r="F57">
        <v>1021</v>
      </c>
      <c r="G57">
        <v>0.138018628</v>
      </c>
      <c r="H57">
        <v>0.137668919</v>
      </c>
      <c r="I57">
        <v>5.2622</v>
      </c>
      <c r="J57">
        <v>0.13784355200000001</v>
      </c>
    </row>
    <row r="58" spans="1:10" x14ac:dyDescent="0.25">
      <c r="A58">
        <v>7</v>
      </c>
      <c r="B58" t="s">
        <v>12</v>
      </c>
      <c r="C58">
        <v>1</v>
      </c>
      <c r="D58">
        <v>359</v>
      </c>
      <c r="E58">
        <v>88</v>
      </c>
      <c r="F58">
        <v>714</v>
      </c>
      <c r="G58">
        <v>0.80313199099999999</v>
      </c>
      <c r="H58">
        <v>0.33457595499999998</v>
      </c>
      <c r="I58">
        <v>0.59</v>
      </c>
      <c r="J58">
        <v>0.47236842099999998</v>
      </c>
    </row>
    <row r="59" spans="1:10" x14ac:dyDescent="0.25">
      <c r="A59">
        <v>7</v>
      </c>
      <c r="B59" t="s">
        <v>10</v>
      </c>
      <c r="C59">
        <v>2</v>
      </c>
      <c r="D59">
        <v>934</v>
      </c>
      <c r="E59">
        <v>9</v>
      </c>
      <c r="F59">
        <v>579</v>
      </c>
      <c r="G59">
        <v>0.99045599200000001</v>
      </c>
      <c r="H59">
        <v>0.61731659000000005</v>
      </c>
      <c r="I59">
        <v>0.76990000000000003</v>
      </c>
      <c r="J59">
        <v>0.76058631899999996</v>
      </c>
    </row>
    <row r="60" spans="1:10" x14ac:dyDescent="0.25">
      <c r="A60">
        <v>7</v>
      </c>
      <c r="B60" t="s">
        <v>11</v>
      </c>
      <c r="C60">
        <v>2</v>
      </c>
      <c r="D60">
        <v>192</v>
      </c>
      <c r="E60">
        <v>1059</v>
      </c>
      <c r="F60">
        <v>1062</v>
      </c>
      <c r="G60">
        <v>0.153477218</v>
      </c>
      <c r="H60">
        <v>0.153110048</v>
      </c>
      <c r="I60">
        <v>5.5732999999999997</v>
      </c>
      <c r="J60">
        <v>0.15329341299999999</v>
      </c>
    </row>
    <row r="61" spans="1:10" x14ac:dyDescent="0.25">
      <c r="A61">
        <v>7</v>
      </c>
      <c r="B61" t="s">
        <v>12</v>
      </c>
      <c r="C61">
        <v>2</v>
      </c>
      <c r="D61">
        <v>669</v>
      </c>
      <c r="E61">
        <v>171</v>
      </c>
      <c r="F61">
        <v>175</v>
      </c>
      <c r="G61">
        <v>0.79642857099999997</v>
      </c>
      <c r="H61">
        <v>0.79265402799999995</v>
      </c>
      <c r="I61">
        <v>1.1091</v>
      </c>
      <c r="J61">
        <v>0.79453681700000001</v>
      </c>
    </row>
    <row r="62" spans="1:10" x14ac:dyDescent="0.25">
      <c r="A62">
        <v>7</v>
      </c>
      <c r="B62" t="s">
        <v>10</v>
      </c>
      <c r="C62">
        <v>3</v>
      </c>
      <c r="D62">
        <v>955</v>
      </c>
      <c r="E62">
        <v>6</v>
      </c>
      <c r="F62">
        <v>541</v>
      </c>
      <c r="G62">
        <v>0.99375650400000004</v>
      </c>
      <c r="H62">
        <v>0.63836898399999997</v>
      </c>
      <c r="I62">
        <v>0.78369999999999995</v>
      </c>
      <c r="J62">
        <v>0.77737077700000001</v>
      </c>
    </row>
    <row r="63" spans="1:10" x14ac:dyDescent="0.25">
      <c r="A63">
        <v>7</v>
      </c>
      <c r="B63" t="s">
        <v>11</v>
      </c>
      <c r="C63">
        <v>3</v>
      </c>
      <c r="D63">
        <v>192</v>
      </c>
      <c r="E63">
        <v>751</v>
      </c>
      <c r="F63">
        <v>753</v>
      </c>
      <c r="G63">
        <v>0.20360551399999999</v>
      </c>
      <c r="H63">
        <v>0.20317460300000001</v>
      </c>
      <c r="I63">
        <v>4.2</v>
      </c>
      <c r="J63">
        <v>0.20338983099999999</v>
      </c>
    </row>
    <row r="64" spans="1:10" x14ac:dyDescent="0.25">
      <c r="A64">
        <v>7</v>
      </c>
      <c r="B64" t="s">
        <v>12</v>
      </c>
      <c r="C64">
        <v>3</v>
      </c>
      <c r="D64">
        <v>629</v>
      </c>
      <c r="E64">
        <v>129</v>
      </c>
      <c r="F64">
        <v>132</v>
      </c>
      <c r="G64">
        <v>0.82981530299999995</v>
      </c>
      <c r="H64">
        <v>0.82654402100000002</v>
      </c>
      <c r="I64">
        <v>1</v>
      </c>
      <c r="J64">
        <v>0.82817643200000002</v>
      </c>
    </row>
    <row r="65" spans="1:10" x14ac:dyDescent="0.25">
      <c r="A65">
        <v>8</v>
      </c>
      <c r="B65" t="s">
        <v>10</v>
      </c>
      <c r="C65">
        <v>1</v>
      </c>
      <c r="D65">
        <v>696</v>
      </c>
      <c r="E65">
        <v>3</v>
      </c>
      <c r="F65">
        <v>673</v>
      </c>
      <c r="G65">
        <v>0.99570815499999998</v>
      </c>
      <c r="H65">
        <v>0.50840029200000003</v>
      </c>
      <c r="I65">
        <v>0.67730000000000001</v>
      </c>
      <c r="J65">
        <v>0.67311412000000004</v>
      </c>
    </row>
    <row r="66" spans="1:10" x14ac:dyDescent="0.25">
      <c r="A66">
        <v>8</v>
      </c>
      <c r="B66" t="s">
        <v>11</v>
      </c>
      <c r="C66">
        <v>1</v>
      </c>
      <c r="D66">
        <v>119</v>
      </c>
      <c r="E66">
        <v>767</v>
      </c>
      <c r="F66">
        <v>776</v>
      </c>
      <c r="G66">
        <v>0.13431151199999999</v>
      </c>
      <c r="H66">
        <v>0.132960894</v>
      </c>
      <c r="I66">
        <v>3.6831</v>
      </c>
      <c r="J66">
        <v>0.133632791</v>
      </c>
    </row>
    <row r="67" spans="1:10" x14ac:dyDescent="0.25">
      <c r="A67">
        <v>8</v>
      </c>
      <c r="B67" t="s">
        <v>12</v>
      </c>
      <c r="C67">
        <v>1</v>
      </c>
      <c r="D67">
        <v>602</v>
      </c>
      <c r="E67">
        <v>144</v>
      </c>
      <c r="F67">
        <v>302</v>
      </c>
      <c r="G67">
        <v>0.806970509</v>
      </c>
      <c r="H67">
        <v>0.665929204</v>
      </c>
      <c r="I67">
        <v>0.90690000000000004</v>
      </c>
      <c r="J67">
        <v>0.72969697</v>
      </c>
    </row>
    <row r="68" spans="1:10" x14ac:dyDescent="0.25">
      <c r="A68">
        <v>8</v>
      </c>
      <c r="B68" t="s">
        <v>10</v>
      </c>
      <c r="C68">
        <v>2</v>
      </c>
      <c r="D68">
        <v>373</v>
      </c>
      <c r="E68">
        <v>17</v>
      </c>
      <c r="F68">
        <v>1305</v>
      </c>
      <c r="G68">
        <v>0.95641025599999996</v>
      </c>
      <c r="H68">
        <v>0.222288439</v>
      </c>
      <c r="I68">
        <v>0.37869999999999998</v>
      </c>
      <c r="J68">
        <v>0.36073501000000002</v>
      </c>
    </row>
    <row r="69" spans="1:10" x14ac:dyDescent="0.25">
      <c r="A69">
        <v>8</v>
      </c>
      <c r="B69" t="s">
        <v>11</v>
      </c>
      <c r="C69">
        <v>2</v>
      </c>
      <c r="D69">
        <v>212</v>
      </c>
      <c r="E69">
        <v>2166</v>
      </c>
      <c r="F69">
        <v>2169</v>
      </c>
      <c r="G69">
        <v>8.9150546999999997E-2</v>
      </c>
      <c r="H69">
        <v>8.9038219000000002E-2</v>
      </c>
      <c r="I69">
        <v>9.7984000000000009</v>
      </c>
      <c r="J69">
        <v>8.9094348000000004E-2</v>
      </c>
    </row>
    <row r="70" spans="1:10" x14ac:dyDescent="0.25">
      <c r="A70">
        <v>8</v>
      </c>
      <c r="B70" t="s">
        <v>12</v>
      </c>
      <c r="C70">
        <v>2</v>
      </c>
      <c r="D70">
        <v>494</v>
      </c>
      <c r="E70">
        <v>183</v>
      </c>
      <c r="F70">
        <v>479</v>
      </c>
      <c r="G70">
        <v>0.72968980800000005</v>
      </c>
      <c r="H70">
        <v>0.50770811900000001</v>
      </c>
      <c r="I70">
        <v>0.82350000000000001</v>
      </c>
      <c r="J70">
        <v>0.59878787899999997</v>
      </c>
    </row>
    <row r="71" spans="1:10" x14ac:dyDescent="0.25">
      <c r="A71">
        <v>8</v>
      </c>
      <c r="B71" t="s">
        <v>10</v>
      </c>
      <c r="C71">
        <v>3</v>
      </c>
      <c r="D71">
        <v>903</v>
      </c>
      <c r="E71">
        <v>8</v>
      </c>
      <c r="F71">
        <v>253</v>
      </c>
      <c r="G71">
        <v>0.99121844100000001</v>
      </c>
      <c r="H71">
        <v>0.78114186900000004</v>
      </c>
      <c r="I71">
        <v>0.8831</v>
      </c>
      <c r="J71">
        <v>0.87373004399999998</v>
      </c>
    </row>
    <row r="72" spans="1:10" x14ac:dyDescent="0.25">
      <c r="A72">
        <v>8</v>
      </c>
      <c r="B72" t="s">
        <v>11</v>
      </c>
      <c r="C72">
        <v>3</v>
      </c>
      <c r="D72">
        <v>214</v>
      </c>
      <c r="E72">
        <v>1012</v>
      </c>
      <c r="F72">
        <v>1015</v>
      </c>
      <c r="G72">
        <v>0.174551387</v>
      </c>
      <c r="H72">
        <v>0.17412530500000001</v>
      </c>
      <c r="I72">
        <v>5.0575999999999999</v>
      </c>
      <c r="J72">
        <v>0.174338086</v>
      </c>
    </row>
    <row r="73" spans="1:10" x14ac:dyDescent="0.25">
      <c r="A73">
        <v>8</v>
      </c>
      <c r="B73" t="s">
        <v>12</v>
      </c>
      <c r="C73">
        <v>3</v>
      </c>
      <c r="D73">
        <v>670</v>
      </c>
      <c r="E73">
        <v>95</v>
      </c>
      <c r="F73">
        <v>217</v>
      </c>
      <c r="G73">
        <v>0.87581699300000004</v>
      </c>
      <c r="H73">
        <v>0.75535512999999999</v>
      </c>
      <c r="I73">
        <v>0.9274</v>
      </c>
      <c r="J73">
        <v>0.81113801500000005</v>
      </c>
    </row>
    <row r="74" spans="1:10" x14ac:dyDescent="0.25">
      <c r="A74">
        <v>9</v>
      </c>
      <c r="B74" t="s">
        <v>10</v>
      </c>
      <c r="C74">
        <v>1</v>
      </c>
      <c r="D74">
        <v>949</v>
      </c>
      <c r="E74">
        <v>2</v>
      </c>
      <c r="F74">
        <v>310</v>
      </c>
      <c r="G74">
        <v>0.99789695099999998</v>
      </c>
      <c r="H74">
        <v>0.753772836</v>
      </c>
      <c r="I74">
        <v>0.86270000000000002</v>
      </c>
      <c r="J74">
        <v>0.85882352900000003</v>
      </c>
    </row>
    <row r="75" spans="1:10" x14ac:dyDescent="0.25">
      <c r="A75">
        <v>9</v>
      </c>
      <c r="B75" t="s">
        <v>11</v>
      </c>
      <c r="C75">
        <v>1</v>
      </c>
      <c r="D75">
        <v>94</v>
      </c>
      <c r="E75">
        <v>514</v>
      </c>
      <c r="F75">
        <v>516</v>
      </c>
      <c r="G75">
        <v>0.15460526299999999</v>
      </c>
      <c r="H75">
        <v>0.15409836099999999</v>
      </c>
      <c r="I75">
        <v>2.2932000000000001</v>
      </c>
      <c r="J75">
        <v>0.154351396</v>
      </c>
    </row>
    <row r="76" spans="1:10" x14ac:dyDescent="0.25">
      <c r="A76">
        <v>9</v>
      </c>
      <c r="B76" t="s">
        <v>12</v>
      </c>
      <c r="C76">
        <v>1</v>
      </c>
      <c r="D76">
        <v>496</v>
      </c>
      <c r="E76">
        <v>71</v>
      </c>
      <c r="F76">
        <v>335</v>
      </c>
      <c r="G76">
        <v>0.87477954099999999</v>
      </c>
      <c r="H76">
        <v>0.59687123900000005</v>
      </c>
      <c r="I76">
        <v>0.81459999999999999</v>
      </c>
      <c r="J76">
        <v>0.70958512200000001</v>
      </c>
    </row>
    <row r="77" spans="1:10" x14ac:dyDescent="0.25">
      <c r="A77">
        <v>9</v>
      </c>
      <c r="B77" t="s">
        <v>10</v>
      </c>
      <c r="C77">
        <v>2</v>
      </c>
      <c r="D77">
        <v>905</v>
      </c>
      <c r="E77">
        <v>10</v>
      </c>
      <c r="F77">
        <v>389</v>
      </c>
      <c r="G77">
        <v>0.98907103799999996</v>
      </c>
      <c r="H77">
        <v>0.69938176200000002</v>
      </c>
      <c r="I77">
        <v>0.83109999999999995</v>
      </c>
      <c r="J77">
        <v>0.81937528299999995</v>
      </c>
    </row>
    <row r="78" spans="1:10" x14ac:dyDescent="0.25">
      <c r="A78">
        <v>9</v>
      </c>
      <c r="B78" t="s">
        <v>11</v>
      </c>
      <c r="C78">
        <v>2</v>
      </c>
      <c r="D78">
        <v>132</v>
      </c>
      <c r="E78">
        <v>707</v>
      </c>
      <c r="F78">
        <v>710</v>
      </c>
      <c r="G78">
        <v>0.157330155</v>
      </c>
      <c r="H78">
        <v>0.15676959600000001</v>
      </c>
      <c r="I78">
        <v>3.1654</v>
      </c>
      <c r="J78">
        <v>0.15704937499999999</v>
      </c>
    </row>
    <row r="79" spans="1:10" x14ac:dyDescent="0.25">
      <c r="A79">
        <v>9</v>
      </c>
      <c r="B79" t="s">
        <v>12</v>
      </c>
      <c r="C79">
        <v>2</v>
      </c>
      <c r="D79">
        <v>528</v>
      </c>
      <c r="E79">
        <v>57</v>
      </c>
      <c r="F79">
        <v>285</v>
      </c>
      <c r="G79">
        <v>0.90256410300000001</v>
      </c>
      <c r="H79">
        <v>0.64944649399999999</v>
      </c>
      <c r="I79">
        <v>0.84019999999999995</v>
      </c>
      <c r="J79">
        <v>0.75536480699999997</v>
      </c>
    </row>
    <row r="80" spans="1:10" x14ac:dyDescent="0.25">
      <c r="A80">
        <v>9</v>
      </c>
      <c r="B80" t="s">
        <v>10</v>
      </c>
      <c r="C80">
        <v>3</v>
      </c>
      <c r="D80">
        <v>855</v>
      </c>
      <c r="E80">
        <v>7</v>
      </c>
      <c r="F80">
        <v>494</v>
      </c>
      <c r="G80">
        <v>0.99187935000000005</v>
      </c>
      <c r="H80">
        <v>0.63380281699999996</v>
      </c>
      <c r="I80">
        <v>0.78139999999999998</v>
      </c>
      <c r="J80">
        <v>0.773405699</v>
      </c>
    </row>
    <row r="81" spans="1:10" x14ac:dyDescent="0.25">
      <c r="A81">
        <v>9</v>
      </c>
      <c r="B81" t="s">
        <v>11</v>
      </c>
      <c r="C81">
        <v>3</v>
      </c>
      <c r="D81">
        <v>211</v>
      </c>
      <c r="E81">
        <v>644</v>
      </c>
      <c r="F81">
        <v>646</v>
      </c>
      <c r="G81">
        <v>0.24678362600000001</v>
      </c>
      <c r="H81">
        <v>0.246207701</v>
      </c>
      <c r="I81">
        <v>3.2218</v>
      </c>
      <c r="J81">
        <v>0.24649532699999999</v>
      </c>
    </row>
    <row r="82" spans="1:10" x14ac:dyDescent="0.25">
      <c r="A82">
        <v>9</v>
      </c>
      <c r="B82" t="s">
        <v>12</v>
      </c>
      <c r="C82">
        <v>3</v>
      </c>
      <c r="D82">
        <v>523</v>
      </c>
      <c r="E82">
        <v>43</v>
      </c>
      <c r="F82">
        <v>310</v>
      </c>
      <c r="G82">
        <v>0.92402826900000001</v>
      </c>
      <c r="H82">
        <v>0.62785113999999997</v>
      </c>
      <c r="I82">
        <v>0.81169999999999998</v>
      </c>
      <c r="J82">
        <v>0.74767691199999997</v>
      </c>
    </row>
    <row r="83" spans="1:10" x14ac:dyDescent="0.25">
      <c r="A83">
        <v>10</v>
      </c>
      <c r="B83" t="s">
        <v>10</v>
      </c>
      <c r="C83">
        <v>1</v>
      </c>
      <c r="D83">
        <v>609</v>
      </c>
      <c r="E83">
        <v>17</v>
      </c>
      <c r="F83">
        <v>791</v>
      </c>
      <c r="G83">
        <v>0.97284345000000005</v>
      </c>
      <c r="H83">
        <v>0.435</v>
      </c>
      <c r="I83">
        <v>0.61929999999999996</v>
      </c>
      <c r="J83">
        <v>0.60118459999999996</v>
      </c>
    </row>
    <row r="84" spans="1:10" x14ac:dyDescent="0.25">
      <c r="A84">
        <v>10</v>
      </c>
      <c r="B84" t="s">
        <v>11</v>
      </c>
      <c r="C84">
        <v>1</v>
      </c>
      <c r="D84">
        <v>177</v>
      </c>
      <c r="E84">
        <v>613</v>
      </c>
      <c r="F84">
        <v>615</v>
      </c>
      <c r="G84">
        <v>0.224050633</v>
      </c>
      <c r="H84">
        <v>0.22348484800000001</v>
      </c>
      <c r="I84">
        <v>3.2065000000000001</v>
      </c>
      <c r="J84">
        <v>0.22376738299999999</v>
      </c>
    </row>
    <row r="85" spans="1:10" x14ac:dyDescent="0.25">
      <c r="A85">
        <v>10</v>
      </c>
      <c r="B85" t="s">
        <v>12</v>
      </c>
      <c r="C85">
        <v>1</v>
      </c>
      <c r="D85">
        <v>472</v>
      </c>
      <c r="E85">
        <v>104</v>
      </c>
      <c r="F85">
        <v>261</v>
      </c>
      <c r="G85">
        <v>0.81944444400000005</v>
      </c>
      <c r="H85">
        <v>0.64392905899999997</v>
      </c>
      <c r="I85">
        <v>0.88260000000000005</v>
      </c>
      <c r="J85">
        <v>0.72116119199999995</v>
      </c>
    </row>
    <row r="86" spans="1:10" x14ac:dyDescent="0.25">
      <c r="A86">
        <v>10</v>
      </c>
      <c r="B86" t="s">
        <v>10</v>
      </c>
      <c r="C86">
        <v>2</v>
      </c>
      <c r="D86">
        <v>716</v>
      </c>
      <c r="E86">
        <v>17</v>
      </c>
      <c r="F86">
        <v>575</v>
      </c>
      <c r="G86">
        <v>0.97680763999999998</v>
      </c>
      <c r="H86">
        <v>0.55460883000000005</v>
      </c>
      <c r="I86">
        <v>0.7268</v>
      </c>
      <c r="J86">
        <v>0.70750988100000001</v>
      </c>
    </row>
    <row r="87" spans="1:10" x14ac:dyDescent="0.25">
      <c r="A87">
        <v>10</v>
      </c>
      <c r="B87" t="s">
        <v>11</v>
      </c>
      <c r="C87">
        <v>2</v>
      </c>
      <c r="D87">
        <v>218</v>
      </c>
      <c r="E87">
        <v>681</v>
      </c>
      <c r="F87">
        <v>685</v>
      </c>
      <c r="G87">
        <v>0.242491657</v>
      </c>
      <c r="H87">
        <v>0.24141749700000001</v>
      </c>
      <c r="I87">
        <v>3.6558999999999999</v>
      </c>
      <c r="J87">
        <v>0.24195338499999999</v>
      </c>
    </row>
    <row r="88" spans="1:10" x14ac:dyDescent="0.25">
      <c r="A88">
        <v>10</v>
      </c>
      <c r="B88" t="s">
        <v>12</v>
      </c>
      <c r="C88">
        <v>2</v>
      </c>
      <c r="D88">
        <v>413</v>
      </c>
      <c r="E88">
        <v>57</v>
      </c>
      <c r="F88">
        <v>427</v>
      </c>
      <c r="G88">
        <v>0.87872340400000004</v>
      </c>
      <c r="H88">
        <v>0.491666667</v>
      </c>
      <c r="I88">
        <v>0.71950000000000003</v>
      </c>
      <c r="J88">
        <v>0.63053435099999999</v>
      </c>
    </row>
    <row r="89" spans="1:10" x14ac:dyDescent="0.25">
      <c r="A89">
        <v>10</v>
      </c>
      <c r="B89" t="s">
        <v>10</v>
      </c>
      <c r="C89">
        <v>3</v>
      </c>
      <c r="D89">
        <v>906</v>
      </c>
      <c r="E89">
        <v>13</v>
      </c>
      <c r="F89">
        <v>201</v>
      </c>
      <c r="G89">
        <v>0.98585418899999999</v>
      </c>
      <c r="H89">
        <v>0.81842818399999995</v>
      </c>
      <c r="I89">
        <v>0.9083</v>
      </c>
      <c r="J89">
        <v>0.89437314899999998</v>
      </c>
    </row>
    <row r="90" spans="1:10" x14ac:dyDescent="0.25">
      <c r="A90">
        <v>10</v>
      </c>
      <c r="B90" t="s">
        <v>11</v>
      </c>
      <c r="C90">
        <v>3</v>
      </c>
      <c r="D90">
        <v>234</v>
      </c>
      <c r="E90">
        <v>668</v>
      </c>
      <c r="F90">
        <v>670</v>
      </c>
      <c r="G90">
        <v>0.259423503</v>
      </c>
      <c r="H90">
        <v>0.25884955799999998</v>
      </c>
      <c r="I90">
        <v>3.6598999999999999</v>
      </c>
      <c r="J90">
        <v>0.259136213</v>
      </c>
    </row>
    <row r="91" spans="1:10" x14ac:dyDescent="0.25">
      <c r="A91">
        <v>10</v>
      </c>
      <c r="B91" t="s">
        <v>12</v>
      </c>
      <c r="C91">
        <v>3</v>
      </c>
      <c r="D91">
        <v>623</v>
      </c>
      <c r="E91">
        <v>122</v>
      </c>
      <c r="F91">
        <v>124</v>
      </c>
      <c r="G91">
        <v>0.83624161100000005</v>
      </c>
      <c r="H91">
        <v>0.83400267699999997</v>
      </c>
      <c r="I91">
        <v>1.1387</v>
      </c>
      <c r="J91">
        <v>0.835120643</v>
      </c>
    </row>
    <row r="92" spans="1:10" x14ac:dyDescent="0.25">
      <c r="A92">
        <v>11</v>
      </c>
      <c r="B92" t="s">
        <v>10</v>
      </c>
      <c r="C92">
        <v>1</v>
      </c>
      <c r="D92">
        <v>735</v>
      </c>
      <c r="E92">
        <v>3</v>
      </c>
      <c r="F92">
        <v>664</v>
      </c>
      <c r="G92">
        <v>0.99593495899999995</v>
      </c>
      <c r="H92">
        <v>0.52537526800000001</v>
      </c>
      <c r="I92">
        <v>0.6925</v>
      </c>
      <c r="J92">
        <v>0.68788020599999999</v>
      </c>
    </row>
    <row r="93" spans="1:10" x14ac:dyDescent="0.25">
      <c r="A93">
        <v>11</v>
      </c>
      <c r="B93" t="s">
        <v>11</v>
      </c>
      <c r="C93">
        <v>1</v>
      </c>
      <c r="D93">
        <v>132</v>
      </c>
      <c r="E93">
        <v>758</v>
      </c>
      <c r="F93">
        <v>760</v>
      </c>
      <c r="G93">
        <v>0.14831460699999999</v>
      </c>
      <c r="H93">
        <v>0.147982063</v>
      </c>
      <c r="I93">
        <v>3.7322000000000002</v>
      </c>
      <c r="J93">
        <v>0.14814814800000001</v>
      </c>
    </row>
    <row r="94" spans="1:10" x14ac:dyDescent="0.25">
      <c r="A94">
        <v>11</v>
      </c>
      <c r="B94" t="s">
        <v>12</v>
      </c>
      <c r="C94">
        <v>1</v>
      </c>
      <c r="D94">
        <v>516</v>
      </c>
      <c r="E94">
        <v>126</v>
      </c>
      <c r="F94">
        <v>239</v>
      </c>
      <c r="G94">
        <v>0.80373831799999995</v>
      </c>
      <c r="H94">
        <v>0.68344370899999995</v>
      </c>
      <c r="I94">
        <v>0.9214</v>
      </c>
      <c r="J94">
        <v>0.73872584100000005</v>
      </c>
    </row>
    <row r="95" spans="1:10" x14ac:dyDescent="0.25">
      <c r="A95">
        <v>11</v>
      </c>
      <c r="B95" t="s">
        <v>10</v>
      </c>
      <c r="C95">
        <v>2</v>
      </c>
      <c r="D95">
        <v>855</v>
      </c>
      <c r="E95">
        <v>16</v>
      </c>
      <c r="F95">
        <v>411</v>
      </c>
      <c r="G95">
        <v>0.98163031000000001</v>
      </c>
      <c r="H95">
        <v>0.67535544999999997</v>
      </c>
      <c r="I95">
        <v>0.81679999999999997</v>
      </c>
      <c r="J95">
        <v>0.80018717800000005</v>
      </c>
    </row>
    <row r="96" spans="1:10" x14ac:dyDescent="0.25">
      <c r="A96">
        <v>11</v>
      </c>
      <c r="B96" t="s">
        <v>11</v>
      </c>
      <c r="C96">
        <v>2</v>
      </c>
      <c r="D96">
        <v>213</v>
      </c>
      <c r="E96">
        <v>962</v>
      </c>
      <c r="F96">
        <v>966</v>
      </c>
      <c r="G96">
        <v>0.18127659600000001</v>
      </c>
      <c r="H96">
        <v>0.18066157799999999</v>
      </c>
      <c r="I96">
        <v>4.9330999999999996</v>
      </c>
      <c r="J96">
        <v>0.180968564</v>
      </c>
    </row>
    <row r="97" spans="1:10" x14ac:dyDescent="0.25">
      <c r="A97">
        <v>11</v>
      </c>
      <c r="B97" t="s">
        <v>12</v>
      </c>
      <c r="C97">
        <v>2</v>
      </c>
      <c r="D97">
        <v>637</v>
      </c>
      <c r="E97">
        <v>162</v>
      </c>
      <c r="F97">
        <v>165</v>
      </c>
      <c r="G97">
        <v>0.79724655799999999</v>
      </c>
      <c r="H97">
        <v>0.79426433900000004</v>
      </c>
      <c r="I97">
        <v>1.1456999999999999</v>
      </c>
      <c r="J97">
        <v>0.79575265500000003</v>
      </c>
    </row>
    <row r="98" spans="1:10" x14ac:dyDescent="0.25">
      <c r="A98">
        <v>11</v>
      </c>
      <c r="B98" t="s">
        <v>10</v>
      </c>
      <c r="C98">
        <v>3</v>
      </c>
      <c r="D98">
        <v>928</v>
      </c>
      <c r="E98">
        <v>5</v>
      </c>
      <c r="F98">
        <v>277</v>
      </c>
      <c r="G98">
        <v>0.99464094300000006</v>
      </c>
      <c r="H98">
        <v>0.77012448099999997</v>
      </c>
      <c r="I98">
        <v>0.87380000000000002</v>
      </c>
      <c r="J98">
        <v>0.86810102899999997</v>
      </c>
    </row>
    <row r="99" spans="1:10" x14ac:dyDescent="0.25">
      <c r="A99">
        <v>11</v>
      </c>
      <c r="B99" t="s">
        <v>11</v>
      </c>
      <c r="C99">
        <v>3</v>
      </c>
      <c r="D99">
        <v>212</v>
      </c>
      <c r="E99">
        <v>486</v>
      </c>
      <c r="F99">
        <v>489</v>
      </c>
      <c r="G99">
        <v>0.30372492800000001</v>
      </c>
      <c r="H99">
        <v>0.30242510700000003</v>
      </c>
      <c r="I99">
        <v>2.9331</v>
      </c>
      <c r="J99">
        <v>0.30307362399999999</v>
      </c>
    </row>
    <row r="100" spans="1:10" x14ac:dyDescent="0.25">
      <c r="A100">
        <v>11</v>
      </c>
      <c r="B100" t="s">
        <v>12</v>
      </c>
      <c r="C100">
        <v>3</v>
      </c>
      <c r="D100">
        <v>579</v>
      </c>
      <c r="E100">
        <v>111</v>
      </c>
      <c r="F100">
        <v>128</v>
      </c>
      <c r="G100">
        <v>0.83913043499999995</v>
      </c>
      <c r="H100">
        <v>0.81895332399999998</v>
      </c>
      <c r="I100">
        <v>0.99</v>
      </c>
      <c r="J100">
        <v>0.82891911200000001</v>
      </c>
    </row>
    <row r="101" spans="1:10" x14ac:dyDescent="0.25">
      <c r="A101">
        <v>12</v>
      </c>
      <c r="B101" t="s">
        <v>10</v>
      </c>
      <c r="C101">
        <v>1</v>
      </c>
      <c r="D101">
        <v>663</v>
      </c>
      <c r="E101">
        <v>0</v>
      </c>
      <c r="F101">
        <v>685</v>
      </c>
      <c r="G101">
        <v>1</v>
      </c>
      <c r="H101">
        <v>0.49183976299999999</v>
      </c>
      <c r="I101">
        <v>0.66139999999999999</v>
      </c>
      <c r="J101">
        <v>0.65937344600000003</v>
      </c>
    </row>
    <row r="102" spans="1:10" x14ac:dyDescent="0.25">
      <c r="A102">
        <v>12</v>
      </c>
      <c r="B102" t="s">
        <v>11</v>
      </c>
      <c r="C102">
        <v>1</v>
      </c>
      <c r="D102">
        <v>126</v>
      </c>
      <c r="E102">
        <v>679</v>
      </c>
      <c r="F102">
        <v>684</v>
      </c>
      <c r="G102">
        <v>0.15652173899999999</v>
      </c>
      <c r="H102">
        <v>0.15555555600000001</v>
      </c>
      <c r="I102">
        <v>3.9706000000000001</v>
      </c>
      <c r="J102">
        <v>0.15603715200000001</v>
      </c>
    </row>
    <row r="103" spans="1:10" x14ac:dyDescent="0.25">
      <c r="A103">
        <v>12</v>
      </c>
      <c r="B103" t="s">
        <v>12</v>
      </c>
      <c r="C103">
        <v>1</v>
      </c>
      <c r="D103">
        <v>473</v>
      </c>
      <c r="E103">
        <v>170</v>
      </c>
      <c r="F103">
        <v>173</v>
      </c>
      <c r="G103">
        <v>0.73561430800000005</v>
      </c>
      <c r="H103">
        <v>0.732198142</v>
      </c>
      <c r="I103">
        <v>1.0078</v>
      </c>
      <c r="J103">
        <v>0.73390224999999998</v>
      </c>
    </row>
    <row r="104" spans="1:10" x14ac:dyDescent="0.25">
      <c r="A104">
        <v>12</v>
      </c>
      <c r="B104" t="s">
        <v>10</v>
      </c>
      <c r="C104">
        <v>2</v>
      </c>
      <c r="D104">
        <v>622</v>
      </c>
      <c r="E104">
        <v>2</v>
      </c>
      <c r="F104">
        <v>765</v>
      </c>
      <c r="G104">
        <v>0.99679487200000005</v>
      </c>
      <c r="H104">
        <v>0.44844989200000002</v>
      </c>
      <c r="I104">
        <v>0.62260000000000004</v>
      </c>
      <c r="J104">
        <v>0.61859771299999999</v>
      </c>
    </row>
    <row r="105" spans="1:10" x14ac:dyDescent="0.25">
      <c r="A105">
        <v>12</v>
      </c>
      <c r="B105" t="s">
        <v>11</v>
      </c>
      <c r="C105">
        <v>2</v>
      </c>
      <c r="D105">
        <v>187</v>
      </c>
      <c r="E105">
        <v>863</v>
      </c>
      <c r="F105">
        <v>865</v>
      </c>
      <c r="G105">
        <v>0.17809523799999999</v>
      </c>
      <c r="H105">
        <v>0.17775665399999999</v>
      </c>
      <c r="I105">
        <v>5.1569000000000003</v>
      </c>
      <c r="J105">
        <v>0.177925785</v>
      </c>
    </row>
    <row r="106" spans="1:10" x14ac:dyDescent="0.25">
      <c r="A106">
        <v>12</v>
      </c>
      <c r="B106" t="s">
        <v>12</v>
      </c>
      <c r="C106">
        <v>2</v>
      </c>
      <c r="D106">
        <v>511</v>
      </c>
      <c r="E106">
        <v>153</v>
      </c>
      <c r="F106">
        <v>157</v>
      </c>
      <c r="G106">
        <v>0.76957831300000001</v>
      </c>
      <c r="H106">
        <v>0.76497006000000001</v>
      </c>
      <c r="I106">
        <v>1.0421</v>
      </c>
      <c r="J106">
        <v>0.76726726700000003</v>
      </c>
    </row>
    <row r="107" spans="1:10" x14ac:dyDescent="0.25">
      <c r="A107">
        <v>12</v>
      </c>
      <c r="B107" t="s">
        <v>10</v>
      </c>
      <c r="C107">
        <v>3</v>
      </c>
      <c r="D107">
        <v>629</v>
      </c>
      <c r="E107">
        <v>1</v>
      </c>
      <c r="F107">
        <v>752</v>
      </c>
      <c r="G107">
        <v>0.99841269799999999</v>
      </c>
      <c r="H107">
        <v>0.45546705300000001</v>
      </c>
      <c r="I107">
        <v>0.62860000000000005</v>
      </c>
      <c r="J107">
        <v>0.625559423</v>
      </c>
    </row>
    <row r="108" spans="1:10" x14ac:dyDescent="0.25">
      <c r="A108">
        <v>12</v>
      </c>
      <c r="B108" t="s">
        <v>11</v>
      </c>
      <c r="C108">
        <v>3</v>
      </c>
      <c r="D108">
        <v>161</v>
      </c>
      <c r="E108">
        <v>525</v>
      </c>
      <c r="F108">
        <v>527</v>
      </c>
      <c r="G108">
        <v>0.23469387799999999</v>
      </c>
      <c r="H108">
        <v>0.234011628</v>
      </c>
      <c r="I108">
        <v>3.3725000000000001</v>
      </c>
      <c r="J108">
        <v>0.23435225600000001</v>
      </c>
    </row>
    <row r="109" spans="1:10" x14ac:dyDescent="0.25">
      <c r="A109">
        <v>12</v>
      </c>
      <c r="B109" t="s">
        <v>12</v>
      </c>
      <c r="C109">
        <v>3</v>
      </c>
      <c r="D109">
        <v>514</v>
      </c>
      <c r="E109">
        <v>132</v>
      </c>
      <c r="F109">
        <v>134</v>
      </c>
      <c r="G109">
        <v>0.79566563499999998</v>
      </c>
      <c r="H109">
        <v>0.79320987700000001</v>
      </c>
      <c r="I109">
        <v>1.0108999999999999</v>
      </c>
      <c r="J109">
        <v>0.79443585800000005</v>
      </c>
    </row>
    <row r="110" spans="1:10" x14ac:dyDescent="0.25">
      <c r="A110">
        <v>13</v>
      </c>
      <c r="B110" t="s">
        <v>10</v>
      </c>
      <c r="C110">
        <v>1</v>
      </c>
      <c r="D110">
        <v>660</v>
      </c>
      <c r="E110">
        <v>0</v>
      </c>
      <c r="F110">
        <v>677</v>
      </c>
      <c r="G110">
        <v>1</v>
      </c>
      <c r="H110">
        <v>0.49364248300000002</v>
      </c>
      <c r="I110">
        <v>0.66300000000000003</v>
      </c>
      <c r="J110">
        <v>0.66099148699999999</v>
      </c>
    </row>
    <row r="111" spans="1:10" x14ac:dyDescent="0.25">
      <c r="A111">
        <v>13</v>
      </c>
      <c r="B111" t="s">
        <v>11</v>
      </c>
      <c r="C111">
        <v>1</v>
      </c>
      <c r="D111">
        <v>132</v>
      </c>
      <c r="E111">
        <v>1128</v>
      </c>
      <c r="F111">
        <v>1130</v>
      </c>
      <c r="G111">
        <v>0.104761905</v>
      </c>
      <c r="H111">
        <v>0.10459588</v>
      </c>
      <c r="I111">
        <v>5.8426</v>
      </c>
      <c r="J111">
        <v>0.104678826</v>
      </c>
    </row>
    <row r="112" spans="1:10" x14ac:dyDescent="0.25">
      <c r="A112">
        <v>13</v>
      </c>
      <c r="B112" t="s">
        <v>12</v>
      </c>
      <c r="C112">
        <v>1</v>
      </c>
      <c r="D112">
        <v>623</v>
      </c>
      <c r="E112">
        <v>108</v>
      </c>
      <c r="F112">
        <v>272</v>
      </c>
      <c r="G112">
        <v>0.852257182</v>
      </c>
      <c r="H112">
        <v>0.69608938499999995</v>
      </c>
      <c r="I112">
        <v>0.90180000000000005</v>
      </c>
      <c r="J112">
        <v>0.76629766300000002</v>
      </c>
    </row>
    <row r="113" spans="1:10" x14ac:dyDescent="0.25">
      <c r="A113">
        <v>13</v>
      </c>
      <c r="B113" t="s">
        <v>10</v>
      </c>
      <c r="C113">
        <v>2</v>
      </c>
      <c r="D113">
        <v>654</v>
      </c>
      <c r="E113">
        <v>2</v>
      </c>
      <c r="F113">
        <v>687</v>
      </c>
      <c r="G113">
        <v>0.99695122000000003</v>
      </c>
      <c r="H113">
        <v>0.48769574900000001</v>
      </c>
      <c r="I113">
        <v>0.65900000000000003</v>
      </c>
      <c r="J113">
        <v>0.65498247399999998</v>
      </c>
    </row>
    <row r="114" spans="1:10" x14ac:dyDescent="0.25">
      <c r="A114">
        <v>13</v>
      </c>
      <c r="B114" t="s">
        <v>11</v>
      </c>
      <c r="C114">
        <v>2</v>
      </c>
      <c r="D114">
        <v>114</v>
      </c>
      <c r="E114">
        <v>800</v>
      </c>
      <c r="F114">
        <v>803</v>
      </c>
      <c r="G114">
        <v>0.124726477</v>
      </c>
      <c r="H114">
        <v>0.12431842999999999</v>
      </c>
      <c r="I114">
        <v>4.2454000000000001</v>
      </c>
      <c r="J114">
        <v>0.124522119</v>
      </c>
    </row>
    <row r="115" spans="1:10" x14ac:dyDescent="0.25">
      <c r="A115">
        <v>13</v>
      </c>
      <c r="B115" t="s">
        <v>12</v>
      </c>
      <c r="C115">
        <v>2</v>
      </c>
      <c r="D115">
        <v>465</v>
      </c>
      <c r="E115">
        <v>70</v>
      </c>
      <c r="F115">
        <v>627</v>
      </c>
      <c r="G115">
        <v>0.869158879</v>
      </c>
      <c r="H115">
        <v>0.425824176</v>
      </c>
      <c r="I115">
        <v>0.66010000000000002</v>
      </c>
      <c r="J115">
        <v>0.57160417900000005</v>
      </c>
    </row>
    <row r="116" spans="1:10" x14ac:dyDescent="0.25">
      <c r="A116">
        <v>13</v>
      </c>
      <c r="B116" t="s">
        <v>10</v>
      </c>
      <c r="C116">
        <v>3</v>
      </c>
      <c r="D116">
        <v>993</v>
      </c>
      <c r="E116">
        <v>178</v>
      </c>
      <c r="F116">
        <v>182</v>
      </c>
      <c r="G116">
        <v>0.84799316800000002</v>
      </c>
      <c r="H116">
        <v>0.84510638299999996</v>
      </c>
      <c r="I116">
        <v>1.175</v>
      </c>
      <c r="J116">
        <v>0.84654731500000002</v>
      </c>
    </row>
    <row r="117" spans="1:10" x14ac:dyDescent="0.25">
      <c r="A117">
        <v>13</v>
      </c>
      <c r="B117" t="s">
        <v>11</v>
      </c>
      <c r="C117">
        <v>3</v>
      </c>
      <c r="D117">
        <v>176</v>
      </c>
      <c r="E117">
        <v>745</v>
      </c>
      <c r="F117">
        <v>746</v>
      </c>
      <c r="G117">
        <v>0.19109663399999999</v>
      </c>
      <c r="H117">
        <v>0.190889371</v>
      </c>
      <c r="I117">
        <v>4.2685000000000004</v>
      </c>
      <c r="J117">
        <v>0.190992946</v>
      </c>
    </row>
    <row r="118" spans="1:10" x14ac:dyDescent="0.25">
      <c r="A118">
        <v>13</v>
      </c>
      <c r="B118" t="s">
        <v>12</v>
      </c>
      <c r="C118">
        <v>3</v>
      </c>
      <c r="D118">
        <v>662</v>
      </c>
      <c r="E118">
        <v>73</v>
      </c>
      <c r="F118">
        <v>232</v>
      </c>
      <c r="G118">
        <v>0.900680272</v>
      </c>
      <c r="H118">
        <v>0.74049217000000001</v>
      </c>
      <c r="I118">
        <v>0.90310000000000001</v>
      </c>
      <c r="J118">
        <v>0.81276857000000002</v>
      </c>
    </row>
    <row r="119" spans="1:10" x14ac:dyDescent="0.25">
      <c r="A119">
        <v>14</v>
      </c>
      <c r="B119" t="s">
        <v>10</v>
      </c>
      <c r="C119">
        <v>1</v>
      </c>
      <c r="D119">
        <v>772</v>
      </c>
      <c r="E119">
        <v>0</v>
      </c>
      <c r="F119">
        <v>556</v>
      </c>
      <c r="G119">
        <v>1</v>
      </c>
      <c r="H119">
        <v>0.58132530100000002</v>
      </c>
      <c r="I119">
        <v>0.73760000000000003</v>
      </c>
      <c r="J119">
        <v>0.73523809500000004</v>
      </c>
    </row>
    <row r="120" spans="1:10" x14ac:dyDescent="0.25">
      <c r="A120">
        <v>14</v>
      </c>
      <c r="B120" t="s">
        <v>11</v>
      </c>
      <c r="C120">
        <v>1</v>
      </c>
      <c r="D120">
        <v>119</v>
      </c>
      <c r="E120">
        <v>522</v>
      </c>
      <c r="F120">
        <v>524</v>
      </c>
      <c r="G120">
        <v>0.185647426</v>
      </c>
      <c r="H120">
        <v>0.18506998399999999</v>
      </c>
      <c r="I120">
        <v>2.9630999999999998</v>
      </c>
      <c r="J120">
        <v>0.185358255</v>
      </c>
    </row>
    <row r="121" spans="1:10" x14ac:dyDescent="0.25">
      <c r="A121">
        <v>14</v>
      </c>
      <c r="B121" t="s">
        <v>12</v>
      </c>
      <c r="C121">
        <v>1</v>
      </c>
      <c r="D121">
        <v>755</v>
      </c>
      <c r="E121">
        <v>210</v>
      </c>
      <c r="F121">
        <v>216</v>
      </c>
      <c r="G121">
        <v>0.78238342000000005</v>
      </c>
      <c r="H121">
        <v>0.77754891900000001</v>
      </c>
      <c r="I121">
        <v>1.0634999999999999</v>
      </c>
      <c r="J121">
        <v>0.77995867799999996</v>
      </c>
    </row>
    <row r="122" spans="1:10" x14ac:dyDescent="0.25">
      <c r="A122">
        <v>14</v>
      </c>
      <c r="B122" t="s">
        <v>10</v>
      </c>
      <c r="C122">
        <v>2</v>
      </c>
      <c r="D122">
        <v>752</v>
      </c>
      <c r="E122">
        <v>7</v>
      </c>
      <c r="F122">
        <v>589</v>
      </c>
      <c r="G122">
        <v>0.99077733899999998</v>
      </c>
      <c r="H122">
        <v>0.56077554100000004</v>
      </c>
      <c r="I122">
        <v>0.72529999999999994</v>
      </c>
      <c r="J122">
        <v>0.71619047599999996</v>
      </c>
    </row>
    <row r="123" spans="1:10" x14ac:dyDescent="0.25">
      <c r="A123">
        <v>14</v>
      </c>
      <c r="B123" t="s">
        <v>11</v>
      </c>
      <c r="C123">
        <v>2</v>
      </c>
      <c r="D123">
        <v>154</v>
      </c>
      <c r="E123">
        <v>740</v>
      </c>
      <c r="F123">
        <v>743</v>
      </c>
      <c r="G123">
        <v>0.17225950800000001</v>
      </c>
      <c r="H123">
        <v>0.17168338899999999</v>
      </c>
      <c r="I123">
        <v>4.1336000000000004</v>
      </c>
      <c r="J123">
        <v>0.171970966</v>
      </c>
    </row>
    <row r="124" spans="1:10" x14ac:dyDescent="0.25">
      <c r="A124">
        <v>14</v>
      </c>
      <c r="B124" t="s">
        <v>12</v>
      </c>
      <c r="C124">
        <v>2</v>
      </c>
      <c r="D124">
        <v>720</v>
      </c>
      <c r="E124">
        <v>91</v>
      </c>
      <c r="F124">
        <v>292</v>
      </c>
      <c r="G124">
        <v>0.88779284800000002</v>
      </c>
      <c r="H124">
        <v>0.71146245100000005</v>
      </c>
      <c r="I124">
        <v>0.89159999999999995</v>
      </c>
      <c r="J124">
        <v>0.78990674699999996</v>
      </c>
    </row>
    <row r="125" spans="1:10" x14ac:dyDescent="0.25">
      <c r="A125">
        <v>14</v>
      </c>
      <c r="B125" t="s">
        <v>10</v>
      </c>
      <c r="C125">
        <v>3</v>
      </c>
      <c r="D125">
        <v>858</v>
      </c>
      <c r="E125">
        <v>1</v>
      </c>
      <c r="F125">
        <v>384</v>
      </c>
      <c r="G125">
        <v>0.99883585600000002</v>
      </c>
      <c r="H125">
        <v>0.69082125599999999</v>
      </c>
      <c r="I125">
        <v>0.81940000000000002</v>
      </c>
      <c r="J125">
        <v>0.81675392700000005</v>
      </c>
    </row>
    <row r="126" spans="1:10" x14ac:dyDescent="0.25">
      <c r="A126">
        <v>14</v>
      </c>
      <c r="B126" t="s">
        <v>11</v>
      </c>
      <c r="C126">
        <v>3</v>
      </c>
      <c r="D126">
        <v>182</v>
      </c>
      <c r="E126">
        <v>497</v>
      </c>
      <c r="F126">
        <v>499</v>
      </c>
      <c r="G126">
        <v>0.26804123699999999</v>
      </c>
      <c r="H126">
        <v>0.26725403800000003</v>
      </c>
      <c r="I126">
        <v>3.1381999999999999</v>
      </c>
      <c r="J126">
        <v>0.26764705900000002</v>
      </c>
    </row>
    <row r="127" spans="1:10" x14ac:dyDescent="0.25">
      <c r="A127">
        <v>14</v>
      </c>
      <c r="B127" t="s">
        <v>12</v>
      </c>
      <c r="C127">
        <v>3</v>
      </c>
      <c r="D127">
        <v>621</v>
      </c>
      <c r="E127">
        <v>112</v>
      </c>
      <c r="F127">
        <v>469</v>
      </c>
      <c r="G127">
        <v>0.84720327399999995</v>
      </c>
      <c r="H127">
        <v>0.56972477099999996</v>
      </c>
      <c r="I127">
        <v>0.80610000000000004</v>
      </c>
      <c r="J127">
        <v>0.68129456899999996</v>
      </c>
    </row>
    <row r="128" spans="1:10" x14ac:dyDescent="0.25">
      <c r="A128">
        <v>15</v>
      </c>
      <c r="B128" t="s">
        <v>10</v>
      </c>
      <c r="C128">
        <v>1</v>
      </c>
      <c r="D128">
        <v>716</v>
      </c>
      <c r="E128">
        <v>1</v>
      </c>
      <c r="F128">
        <v>492</v>
      </c>
      <c r="G128">
        <v>0.99860530000000003</v>
      </c>
      <c r="H128">
        <v>0.59271523199999998</v>
      </c>
      <c r="I128">
        <v>0.74690000000000001</v>
      </c>
      <c r="J128">
        <v>0.74389610399999995</v>
      </c>
    </row>
    <row r="129" spans="1:10" x14ac:dyDescent="0.25">
      <c r="A129">
        <v>15</v>
      </c>
      <c r="B129" t="s">
        <v>11</v>
      </c>
      <c r="C129">
        <v>1</v>
      </c>
      <c r="D129">
        <v>105</v>
      </c>
      <c r="E129">
        <v>539</v>
      </c>
      <c r="F129">
        <v>541</v>
      </c>
      <c r="G129">
        <v>0.16304347799999999</v>
      </c>
      <c r="H129">
        <v>0.16253870000000001</v>
      </c>
      <c r="I129">
        <v>2.9632999999999998</v>
      </c>
      <c r="J129">
        <v>0.16279069800000001</v>
      </c>
    </row>
    <row r="130" spans="1:10" x14ac:dyDescent="0.25">
      <c r="A130">
        <v>15</v>
      </c>
      <c r="B130" t="s">
        <v>12</v>
      </c>
      <c r="C130">
        <v>1</v>
      </c>
      <c r="D130">
        <v>589</v>
      </c>
      <c r="E130">
        <v>117</v>
      </c>
      <c r="F130">
        <v>250</v>
      </c>
      <c r="G130">
        <v>0.83427762000000005</v>
      </c>
      <c r="H130">
        <v>0.70202622199999998</v>
      </c>
      <c r="I130">
        <v>0.91600000000000004</v>
      </c>
      <c r="J130">
        <v>0.76245954699999996</v>
      </c>
    </row>
    <row r="131" spans="1:10" x14ac:dyDescent="0.25">
      <c r="A131">
        <v>15</v>
      </c>
      <c r="B131" t="s">
        <v>10</v>
      </c>
      <c r="C131">
        <v>2</v>
      </c>
      <c r="D131">
        <v>496</v>
      </c>
      <c r="E131">
        <v>4</v>
      </c>
      <c r="F131">
        <v>929</v>
      </c>
      <c r="G131">
        <v>0.99199999999999999</v>
      </c>
      <c r="H131">
        <v>0.34807017499999998</v>
      </c>
      <c r="I131">
        <v>0.52180000000000004</v>
      </c>
      <c r="J131">
        <v>0.51532467500000001</v>
      </c>
    </row>
    <row r="132" spans="1:10" x14ac:dyDescent="0.25">
      <c r="A132">
        <v>15</v>
      </c>
      <c r="B132" t="s">
        <v>11</v>
      </c>
      <c r="C132">
        <v>2</v>
      </c>
      <c r="D132">
        <v>189</v>
      </c>
      <c r="E132">
        <v>895</v>
      </c>
      <c r="F132">
        <v>899</v>
      </c>
      <c r="G132">
        <v>0.17435424399999999</v>
      </c>
      <c r="H132">
        <v>0.17371323499999999</v>
      </c>
      <c r="I132">
        <v>4.9908000000000001</v>
      </c>
      <c r="J132">
        <v>0.174033149</v>
      </c>
    </row>
    <row r="133" spans="1:10" x14ac:dyDescent="0.25">
      <c r="A133">
        <v>15</v>
      </c>
      <c r="B133" t="s">
        <v>12</v>
      </c>
      <c r="C133">
        <v>2</v>
      </c>
      <c r="D133">
        <v>494</v>
      </c>
      <c r="E133">
        <v>74</v>
      </c>
      <c r="F133">
        <v>483</v>
      </c>
      <c r="G133">
        <v>0.86971830999999999</v>
      </c>
      <c r="H133">
        <v>0.50562947800000002</v>
      </c>
      <c r="I133">
        <v>0.73770000000000002</v>
      </c>
      <c r="J133">
        <v>0.63948220099999997</v>
      </c>
    </row>
    <row r="134" spans="1:10" x14ac:dyDescent="0.25">
      <c r="A134">
        <v>15</v>
      </c>
      <c r="B134" t="s">
        <v>10</v>
      </c>
      <c r="C134">
        <v>3</v>
      </c>
      <c r="D134">
        <v>770</v>
      </c>
      <c r="E134">
        <v>2</v>
      </c>
      <c r="F134">
        <v>384</v>
      </c>
      <c r="G134">
        <v>0.99740932599999998</v>
      </c>
      <c r="H134">
        <v>0.667244367</v>
      </c>
      <c r="I134">
        <v>0.80289999999999995</v>
      </c>
      <c r="J134">
        <v>0.79958463099999999</v>
      </c>
    </row>
    <row r="135" spans="1:10" x14ac:dyDescent="0.25">
      <c r="A135">
        <v>15</v>
      </c>
      <c r="B135" t="s">
        <v>11</v>
      </c>
      <c r="C135">
        <v>3</v>
      </c>
      <c r="D135">
        <v>197</v>
      </c>
      <c r="E135">
        <v>660</v>
      </c>
      <c r="F135">
        <v>661</v>
      </c>
      <c r="G135">
        <v>0.22987164500000001</v>
      </c>
      <c r="H135">
        <v>0.22960373000000001</v>
      </c>
      <c r="I135">
        <v>3.9358</v>
      </c>
      <c r="J135">
        <v>0.22973760900000001</v>
      </c>
    </row>
    <row r="136" spans="1:10" x14ac:dyDescent="0.25">
      <c r="A136">
        <v>15</v>
      </c>
      <c r="B136" t="s">
        <v>12</v>
      </c>
      <c r="C136">
        <v>3</v>
      </c>
      <c r="D136">
        <v>638</v>
      </c>
      <c r="E136">
        <v>72</v>
      </c>
      <c r="F136">
        <v>198</v>
      </c>
      <c r="G136">
        <v>0.89859154900000004</v>
      </c>
      <c r="H136">
        <v>0.76315789499999998</v>
      </c>
      <c r="I136">
        <v>0.91990000000000005</v>
      </c>
      <c r="J136">
        <v>0.82535575699999997</v>
      </c>
    </row>
    <row r="137" spans="1:10" x14ac:dyDescent="0.25">
      <c r="A137">
        <v>16</v>
      </c>
      <c r="B137" t="s">
        <v>10</v>
      </c>
      <c r="C137">
        <v>1</v>
      </c>
      <c r="D137">
        <v>814</v>
      </c>
      <c r="E137">
        <v>2</v>
      </c>
      <c r="F137">
        <v>585</v>
      </c>
      <c r="G137">
        <v>0.99754902000000001</v>
      </c>
      <c r="H137">
        <v>0.58184417399999999</v>
      </c>
      <c r="I137">
        <v>0.73850000000000005</v>
      </c>
      <c r="J137">
        <v>0.73498871300000002</v>
      </c>
    </row>
    <row r="138" spans="1:10" x14ac:dyDescent="0.25">
      <c r="A138">
        <v>16</v>
      </c>
      <c r="B138" t="s">
        <v>11</v>
      </c>
      <c r="C138">
        <v>1</v>
      </c>
      <c r="D138">
        <v>168</v>
      </c>
      <c r="E138">
        <v>635</v>
      </c>
      <c r="F138">
        <v>634</v>
      </c>
      <c r="G138">
        <v>0.209215442</v>
      </c>
      <c r="H138">
        <v>0.209476309</v>
      </c>
      <c r="I138">
        <v>2.9559000000000002</v>
      </c>
      <c r="J138">
        <v>0.209345794</v>
      </c>
    </row>
    <row r="139" spans="1:10" x14ac:dyDescent="0.25">
      <c r="A139">
        <v>16</v>
      </c>
      <c r="B139" t="s">
        <v>12</v>
      </c>
      <c r="C139">
        <v>1</v>
      </c>
      <c r="D139">
        <v>493</v>
      </c>
      <c r="E139">
        <v>115</v>
      </c>
      <c r="F139">
        <v>256</v>
      </c>
      <c r="G139">
        <v>0.81085526299999999</v>
      </c>
      <c r="H139">
        <v>0.65821094800000002</v>
      </c>
      <c r="I139">
        <v>0.90010000000000001</v>
      </c>
      <c r="J139">
        <v>0.72660279999999999</v>
      </c>
    </row>
    <row r="140" spans="1:10" x14ac:dyDescent="0.25">
      <c r="A140">
        <v>16</v>
      </c>
      <c r="B140" t="s">
        <v>10</v>
      </c>
      <c r="C140">
        <v>2</v>
      </c>
      <c r="D140">
        <v>404</v>
      </c>
      <c r="E140">
        <v>6</v>
      </c>
      <c r="F140">
        <v>1401</v>
      </c>
      <c r="G140">
        <v>0.98536585399999999</v>
      </c>
      <c r="H140">
        <v>0.22382271500000001</v>
      </c>
      <c r="I140">
        <v>0.37240000000000001</v>
      </c>
      <c r="J140">
        <v>0.36478555299999998</v>
      </c>
    </row>
    <row r="141" spans="1:10" x14ac:dyDescent="0.25">
      <c r="A141">
        <v>16</v>
      </c>
      <c r="B141" t="s">
        <v>11</v>
      </c>
      <c r="C141">
        <v>2</v>
      </c>
      <c r="D141">
        <v>207</v>
      </c>
      <c r="E141">
        <v>595</v>
      </c>
      <c r="F141">
        <v>596</v>
      </c>
      <c r="G141">
        <v>0.258104738</v>
      </c>
      <c r="H141">
        <v>0.25778331300000001</v>
      </c>
      <c r="I141">
        <v>2.9521999999999999</v>
      </c>
      <c r="J141">
        <v>0.25794392500000002</v>
      </c>
    </row>
    <row r="142" spans="1:10" x14ac:dyDescent="0.25">
      <c r="A142">
        <v>16</v>
      </c>
      <c r="B142" t="s">
        <v>12</v>
      </c>
      <c r="C142">
        <v>2</v>
      </c>
      <c r="D142">
        <v>369</v>
      </c>
      <c r="E142">
        <v>81</v>
      </c>
      <c r="F142">
        <v>540</v>
      </c>
      <c r="G142">
        <v>0.82</v>
      </c>
      <c r="H142">
        <v>0.40594059399999999</v>
      </c>
      <c r="I142">
        <v>0.66520000000000001</v>
      </c>
      <c r="J142">
        <v>0.54304635800000001</v>
      </c>
    </row>
    <row r="143" spans="1:10" x14ac:dyDescent="0.25">
      <c r="A143">
        <v>16</v>
      </c>
      <c r="B143" t="s">
        <v>10</v>
      </c>
      <c r="C143">
        <v>3</v>
      </c>
      <c r="D143">
        <v>1109</v>
      </c>
      <c r="E143">
        <v>76</v>
      </c>
      <c r="F143">
        <v>78</v>
      </c>
      <c r="G143">
        <v>0.93586497899999999</v>
      </c>
      <c r="H143">
        <v>0.93428812100000003</v>
      </c>
      <c r="I143">
        <v>1.0703</v>
      </c>
      <c r="J143">
        <v>0.93507588500000005</v>
      </c>
    </row>
    <row r="144" spans="1:10" x14ac:dyDescent="0.25">
      <c r="A144">
        <v>16</v>
      </c>
      <c r="B144" t="s">
        <v>11</v>
      </c>
      <c r="C144">
        <v>3</v>
      </c>
      <c r="D144">
        <v>241</v>
      </c>
      <c r="E144">
        <v>465</v>
      </c>
      <c r="F144">
        <v>468</v>
      </c>
      <c r="G144">
        <v>0.34135977299999998</v>
      </c>
      <c r="H144">
        <v>0.33991537399999999</v>
      </c>
      <c r="I144">
        <v>2.6065999999999998</v>
      </c>
      <c r="J144">
        <v>0.34063604199999997</v>
      </c>
    </row>
    <row r="145" spans="1:10" x14ac:dyDescent="0.25">
      <c r="A145">
        <v>16</v>
      </c>
      <c r="B145" t="s">
        <v>12</v>
      </c>
      <c r="C145">
        <v>3</v>
      </c>
      <c r="D145">
        <v>655</v>
      </c>
      <c r="E145">
        <v>173</v>
      </c>
      <c r="F145">
        <v>176</v>
      </c>
      <c r="G145">
        <v>0.79106280200000001</v>
      </c>
      <c r="H145">
        <v>0.78820698</v>
      </c>
      <c r="I145">
        <v>1.2202999999999999</v>
      </c>
      <c r="J145">
        <v>0.78963230900000003</v>
      </c>
    </row>
    <row r="146" spans="1:10" x14ac:dyDescent="0.25">
      <c r="A146">
        <v>17</v>
      </c>
      <c r="B146" t="s">
        <v>10</v>
      </c>
      <c r="C146">
        <v>1</v>
      </c>
      <c r="D146">
        <v>850</v>
      </c>
      <c r="E146">
        <v>0</v>
      </c>
      <c r="F146">
        <v>354</v>
      </c>
      <c r="G146">
        <v>1</v>
      </c>
      <c r="H146">
        <v>0.70598006599999996</v>
      </c>
      <c r="I146">
        <v>0.82989999999999997</v>
      </c>
      <c r="J146">
        <v>0.82765335900000003</v>
      </c>
    </row>
    <row r="147" spans="1:10" x14ac:dyDescent="0.25">
      <c r="A147">
        <v>17</v>
      </c>
      <c r="B147" t="s">
        <v>11</v>
      </c>
      <c r="C147">
        <v>1</v>
      </c>
      <c r="D147">
        <v>145</v>
      </c>
      <c r="E147">
        <v>919</v>
      </c>
      <c r="F147">
        <v>923</v>
      </c>
      <c r="G147">
        <v>0.13627819499999999</v>
      </c>
      <c r="H147">
        <v>0.13576779</v>
      </c>
      <c r="I147">
        <v>4.45</v>
      </c>
      <c r="J147">
        <v>0.13602251400000001</v>
      </c>
    </row>
    <row r="148" spans="1:10" x14ac:dyDescent="0.25">
      <c r="A148">
        <v>17</v>
      </c>
      <c r="B148" t="s">
        <v>12</v>
      </c>
      <c r="C148">
        <v>1</v>
      </c>
      <c r="D148">
        <v>683</v>
      </c>
      <c r="E148">
        <v>130</v>
      </c>
      <c r="F148">
        <v>175</v>
      </c>
      <c r="G148">
        <v>0.84009840099999999</v>
      </c>
      <c r="H148">
        <v>0.79603729599999995</v>
      </c>
      <c r="I148">
        <v>0.97489999999999999</v>
      </c>
      <c r="J148">
        <v>0.81747456600000001</v>
      </c>
    </row>
    <row r="149" spans="1:10" x14ac:dyDescent="0.25">
      <c r="A149">
        <v>17</v>
      </c>
      <c r="B149" t="s">
        <v>10</v>
      </c>
      <c r="C149">
        <v>2</v>
      </c>
      <c r="D149">
        <v>803</v>
      </c>
      <c r="E149">
        <v>1</v>
      </c>
      <c r="F149">
        <v>447</v>
      </c>
      <c r="G149">
        <v>0.998756219</v>
      </c>
      <c r="H149">
        <v>0.64239999999999997</v>
      </c>
      <c r="I149">
        <v>0.78520000000000001</v>
      </c>
      <c r="J149">
        <v>0.78188899700000003</v>
      </c>
    </row>
    <row r="150" spans="1:10" x14ac:dyDescent="0.25">
      <c r="A150">
        <v>17</v>
      </c>
      <c r="B150" t="s">
        <v>11</v>
      </c>
      <c r="C150">
        <v>2</v>
      </c>
      <c r="D150">
        <v>216</v>
      </c>
      <c r="E150">
        <v>1630</v>
      </c>
      <c r="F150">
        <v>1634</v>
      </c>
      <c r="G150">
        <v>0.117009751</v>
      </c>
      <c r="H150">
        <v>0.116756757</v>
      </c>
      <c r="I150">
        <v>7.7083000000000004</v>
      </c>
      <c r="J150">
        <v>0.11688311699999999</v>
      </c>
    </row>
    <row r="151" spans="1:10" x14ac:dyDescent="0.25">
      <c r="A151">
        <v>17</v>
      </c>
      <c r="B151" t="s">
        <v>12</v>
      </c>
      <c r="C151">
        <v>2</v>
      </c>
      <c r="D151">
        <v>636</v>
      </c>
      <c r="E151">
        <v>105</v>
      </c>
      <c r="F151">
        <v>294</v>
      </c>
      <c r="G151">
        <v>0.85829959499999997</v>
      </c>
      <c r="H151">
        <v>0.68387096800000002</v>
      </c>
      <c r="I151">
        <v>0.88890000000000002</v>
      </c>
      <c r="J151">
        <v>0.76122082599999996</v>
      </c>
    </row>
    <row r="152" spans="1:10" x14ac:dyDescent="0.25">
      <c r="A152">
        <v>17</v>
      </c>
      <c r="B152" t="s">
        <v>10</v>
      </c>
      <c r="C152">
        <v>3</v>
      </c>
      <c r="D152">
        <v>847</v>
      </c>
      <c r="E152">
        <v>2</v>
      </c>
      <c r="F152">
        <v>359</v>
      </c>
      <c r="G152">
        <v>0.99764428699999996</v>
      </c>
      <c r="H152">
        <v>0.70232172500000001</v>
      </c>
      <c r="I152">
        <v>0.82799999999999996</v>
      </c>
      <c r="J152">
        <v>0.82433089999999998</v>
      </c>
    </row>
    <row r="153" spans="1:10" x14ac:dyDescent="0.25">
      <c r="A153">
        <v>17</v>
      </c>
      <c r="B153" t="s">
        <v>11</v>
      </c>
      <c r="C153">
        <v>3</v>
      </c>
      <c r="D153">
        <v>217</v>
      </c>
      <c r="E153">
        <v>913</v>
      </c>
      <c r="F153">
        <v>916</v>
      </c>
      <c r="G153">
        <v>0.192035398</v>
      </c>
      <c r="H153">
        <v>0.19152691999999999</v>
      </c>
      <c r="I153">
        <v>4.7207999999999997</v>
      </c>
      <c r="J153">
        <v>0.19178082199999999</v>
      </c>
    </row>
    <row r="154" spans="1:10" x14ac:dyDescent="0.25">
      <c r="A154">
        <v>17</v>
      </c>
      <c r="B154" t="s">
        <v>12</v>
      </c>
      <c r="C154">
        <v>3</v>
      </c>
      <c r="D154">
        <v>695</v>
      </c>
      <c r="E154">
        <v>93</v>
      </c>
      <c r="F154">
        <v>188</v>
      </c>
      <c r="G154">
        <v>0.88197969499999995</v>
      </c>
      <c r="H154">
        <v>0.78708946800000001</v>
      </c>
      <c r="I154">
        <v>0.94499999999999995</v>
      </c>
      <c r="J154">
        <v>0.83183722299999996</v>
      </c>
    </row>
    <row r="155" spans="1:10" x14ac:dyDescent="0.25">
      <c r="A155">
        <v>18</v>
      </c>
      <c r="B155" t="s">
        <v>10</v>
      </c>
      <c r="C155">
        <v>1</v>
      </c>
      <c r="D155">
        <v>646</v>
      </c>
      <c r="E155">
        <v>1</v>
      </c>
      <c r="F155">
        <v>792</v>
      </c>
      <c r="G155">
        <v>0.99845440500000004</v>
      </c>
      <c r="H155">
        <v>0.449235049</v>
      </c>
      <c r="I155">
        <v>0.62260000000000004</v>
      </c>
      <c r="J155">
        <v>0.61966426900000005</v>
      </c>
    </row>
    <row r="156" spans="1:10" x14ac:dyDescent="0.25">
      <c r="A156">
        <v>18</v>
      </c>
      <c r="B156" t="s">
        <v>11</v>
      </c>
      <c r="C156">
        <v>1</v>
      </c>
      <c r="D156">
        <v>166</v>
      </c>
      <c r="E156">
        <v>668</v>
      </c>
      <c r="F156">
        <v>674</v>
      </c>
      <c r="G156">
        <v>0.19904076700000001</v>
      </c>
      <c r="H156">
        <v>0.19761904799999999</v>
      </c>
      <c r="I156">
        <v>3.3332999999999999</v>
      </c>
      <c r="J156">
        <v>0.19832736000000001</v>
      </c>
    </row>
    <row r="157" spans="1:10" x14ac:dyDescent="0.25">
      <c r="A157">
        <v>18</v>
      </c>
      <c r="B157" t="s">
        <v>12</v>
      </c>
      <c r="C157">
        <v>1</v>
      </c>
      <c r="D157">
        <v>586</v>
      </c>
      <c r="E157">
        <v>72</v>
      </c>
      <c r="F157">
        <v>355</v>
      </c>
      <c r="G157">
        <v>0.89057750800000002</v>
      </c>
      <c r="H157">
        <v>0.62274176400000003</v>
      </c>
      <c r="I157">
        <v>0.82520000000000004</v>
      </c>
      <c r="J157">
        <v>0.73295809899999997</v>
      </c>
    </row>
    <row r="158" spans="1:10" x14ac:dyDescent="0.25">
      <c r="A158">
        <v>18</v>
      </c>
      <c r="B158" t="s">
        <v>10</v>
      </c>
      <c r="C158">
        <v>2</v>
      </c>
      <c r="D158">
        <v>754</v>
      </c>
      <c r="E158">
        <v>18</v>
      </c>
      <c r="F158">
        <v>559</v>
      </c>
      <c r="G158">
        <v>0.97668393799999997</v>
      </c>
      <c r="H158">
        <v>0.57425742599999996</v>
      </c>
      <c r="I158">
        <v>0.74229999999999996</v>
      </c>
      <c r="J158">
        <v>0.72326139099999998</v>
      </c>
    </row>
    <row r="159" spans="1:10" x14ac:dyDescent="0.25">
      <c r="A159">
        <v>18</v>
      </c>
      <c r="B159" t="s">
        <v>11</v>
      </c>
      <c r="C159">
        <v>2</v>
      </c>
      <c r="D159">
        <v>177</v>
      </c>
      <c r="E159">
        <v>611</v>
      </c>
      <c r="F159">
        <v>614</v>
      </c>
      <c r="G159">
        <v>0.224619289</v>
      </c>
      <c r="H159">
        <v>0.22376738299999999</v>
      </c>
      <c r="I159">
        <v>3.1389</v>
      </c>
      <c r="J159">
        <v>0.224192527</v>
      </c>
    </row>
    <row r="160" spans="1:10" x14ac:dyDescent="0.25">
      <c r="A160">
        <v>18</v>
      </c>
      <c r="B160" t="s">
        <v>12</v>
      </c>
      <c r="C160">
        <v>2</v>
      </c>
      <c r="D160">
        <v>599</v>
      </c>
      <c r="E160">
        <v>123</v>
      </c>
      <c r="F160">
        <v>278</v>
      </c>
      <c r="G160">
        <v>0.82963988899999996</v>
      </c>
      <c r="H160">
        <v>0.68301026200000003</v>
      </c>
      <c r="I160">
        <v>0.90510000000000002</v>
      </c>
      <c r="J160">
        <v>0.749218261</v>
      </c>
    </row>
    <row r="161" spans="1:10" x14ac:dyDescent="0.25">
      <c r="A161">
        <v>18</v>
      </c>
      <c r="B161" t="s">
        <v>10</v>
      </c>
      <c r="C161">
        <v>3</v>
      </c>
      <c r="D161">
        <v>857</v>
      </c>
      <c r="E161">
        <v>3</v>
      </c>
      <c r="F161">
        <v>369</v>
      </c>
      <c r="G161">
        <v>0.99651162800000004</v>
      </c>
      <c r="H161">
        <v>0.69902120700000003</v>
      </c>
      <c r="I161">
        <v>0.82569999999999999</v>
      </c>
      <c r="J161">
        <v>0.82166826500000001</v>
      </c>
    </row>
    <row r="162" spans="1:10" x14ac:dyDescent="0.25">
      <c r="A162">
        <v>18</v>
      </c>
      <c r="B162" t="s">
        <v>11</v>
      </c>
      <c r="C162">
        <v>3</v>
      </c>
      <c r="D162">
        <v>232</v>
      </c>
      <c r="E162">
        <v>668</v>
      </c>
      <c r="F162">
        <v>671</v>
      </c>
      <c r="G162">
        <v>0.25777777800000001</v>
      </c>
      <c r="H162">
        <v>0.25692137300000001</v>
      </c>
      <c r="I162">
        <v>3.5832999999999999</v>
      </c>
      <c r="J162">
        <v>0.25734886299999998</v>
      </c>
    </row>
    <row r="163" spans="1:10" x14ac:dyDescent="0.25">
      <c r="A163">
        <v>18</v>
      </c>
      <c r="B163" t="s">
        <v>12</v>
      </c>
      <c r="C163">
        <v>3</v>
      </c>
      <c r="D163">
        <v>712</v>
      </c>
      <c r="E163">
        <v>69</v>
      </c>
      <c r="F163">
        <v>108</v>
      </c>
      <c r="G163">
        <v>0.91165172900000002</v>
      </c>
      <c r="H163">
        <v>0.86829268299999995</v>
      </c>
      <c r="I163">
        <v>0.97629999999999995</v>
      </c>
      <c r="J163">
        <v>0.88944409700000004</v>
      </c>
    </row>
    <row r="164" spans="1:10" x14ac:dyDescent="0.25">
      <c r="A164">
        <v>19</v>
      </c>
      <c r="B164" t="s">
        <v>10</v>
      </c>
      <c r="C164">
        <v>1</v>
      </c>
      <c r="D164">
        <v>814</v>
      </c>
      <c r="E164">
        <v>7</v>
      </c>
      <c r="F164">
        <v>514</v>
      </c>
      <c r="G164">
        <v>0.99147381199999995</v>
      </c>
      <c r="H164">
        <v>0.61295180699999996</v>
      </c>
      <c r="I164">
        <v>0.76580000000000004</v>
      </c>
      <c r="J164">
        <v>0.757561657</v>
      </c>
    </row>
    <row r="165" spans="1:10" x14ac:dyDescent="0.25">
      <c r="A165">
        <v>19</v>
      </c>
      <c r="B165" t="s">
        <v>11</v>
      </c>
      <c r="C165">
        <v>1</v>
      </c>
      <c r="D165">
        <v>125</v>
      </c>
      <c r="E165">
        <v>435</v>
      </c>
      <c r="F165">
        <v>441</v>
      </c>
      <c r="G165">
        <v>0.22321428600000001</v>
      </c>
      <c r="H165">
        <v>0.22084805699999999</v>
      </c>
      <c r="I165">
        <v>2.3102</v>
      </c>
      <c r="J165">
        <v>0.22202486699999999</v>
      </c>
    </row>
    <row r="166" spans="1:10" x14ac:dyDescent="0.25">
      <c r="A166">
        <v>19</v>
      </c>
      <c r="B166" t="s">
        <v>12</v>
      </c>
      <c r="C166">
        <v>1</v>
      </c>
      <c r="D166">
        <v>597</v>
      </c>
      <c r="E166">
        <v>109</v>
      </c>
      <c r="F166">
        <v>201</v>
      </c>
      <c r="G166">
        <v>0.84560906499999999</v>
      </c>
      <c r="H166">
        <v>0.74812030100000004</v>
      </c>
      <c r="I166">
        <v>0.94020000000000004</v>
      </c>
      <c r="J166">
        <v>0.79388297900000004</v>
      </c>
    </row>
    <row r="167" spans="1:10" x14ac:dyDescent="0.25">
      <c r="A167">
        <v>19</v>
      </c>
      <c r="B167" t="s">
        <v>10</v>
      </c>
      <c r="C167">
        <v>2</v>
      </c>
      <c r="D167">
        <v>537</v>
      </c>
      <c r="E167">
        <v>1</v>
      </c>
      <c r="F167">
        <v>1075</v>
      </c>
      <c r="G167">
        <v>0.99814126400000003</v>
      </c>
      <c r="H167">
        <v>0.33312655099999999</v>
      </c>
      <c r="I167">
        <v>0.50190000000000001</v>
      </c>
      <c r="J167">
        <v>0.49953488400000001</v>
      </c>
    </row>
    <row r="168" spans="1:10" x14ac:dyDescent="0.25">
      <c r="A168">
        <v>19</v>
      </c>
      <c r="B168" t="s">
        <v>11</v>
      </c>
      <c r="C168">
        <v>2</v>
      </c>
      <c r="D168">
        <v>199</v>
      </c>
      <c r="E168">
        <v>656</v>
      </c>
      <c r="F168">
        <v>658</v>
      </c>
      <c r="G168">
        <v>0.232748538</v>
      </c>
      <c r="H168">
        <v>0.232205368</v>
      </c>
      <c r="I168">
        <v>3.4980000000000002</v>
      </c>
      <c r="J168">
        <v>0.23247663599999999</v>
      </c>
    </row>
    <row r="169" spans="1:10" x14ac:dyDescent="0.25">
      <c r="A169">
        <v>19</v>
      </c>
      <c r="B169" t="s">
        <v>12</v>
      </c>
      <c r="C169">
        <v>2</v>
      </c>
      <c r="D169">
        <v>582</v>
      </c>
      <c r="E169">
        <v>86</v>
      </c>
      <c r="F169">
        <v>253</v>
      </c>
      <c r="G169">
        <v>0.871257485</v>
      </c>
      <c r="H169">
        <v>0.69700598800000002</v>
      </c>
      <c r="I169">
        <v>0.8911</v>
      </c>
      <c r="J169">
        <v>0.774451098</v>
      </c>
    </row>
    <row r="170" spans="1:10" x14ac:dyDescent="0.25">
      <c r="A170">
        <v>19</v>
      </c>
      <c r="B170" t="s">
        <v>10</v>
      </c>
      <c r="C170">
        <v>3</v>
      </c>
      <c r="D170">
        <v>875</v>
      </c>
      <c r="E170">
        <v>2</v>
      </c>
      <c r="F170">
        <v>397</v>
      </c>
      <c r="G170">
        <v>0.99771949800000004</v>
      </c>
      <c r="H170">
        <v>0.68789308199999999</v>
      </c>
      <c r="I170">
        <v>0.81779999999999997</v>
      </c>
      <c r="J170">
        <v>0.81433224800000004</v>
      </c>
    </row>
    <row r="171" spans="1:10" x14ac:dyDescent="0.25">
      <c r="A171">
        <v>19</v>
      </c>
      <c r="B171" t="s">
        <v>11</v>
      </c>
      <c r="C171">
        <v>3</v>
      </c>
      <c r="D171">
        <v>232</v>
      </c>
      <c r="E171">
        <v>626</v>
      </c>
      <c r="F171">
        <v>628</v>
      </c>
      <c r="G171">
        <v>0.27039626999999999</v>
      </c>
      <c r="H171">
        <v>0.26976744200000002</v>
      </c>
      <c r="I171">
        <v>3.5102000000000002</v>
      </c>
      <c r="J171">
        <v>0.27008148999999998</v>
      </c>
    </row>
    <row r="172" spans="1:10" x14ac:dyDescent="0.25">
      <c r="A172">
        <v>19</v>
      </c>
      <c r="B172" t="s">
        <v>12</v>
      </c>
      <c r="C172">
        <v>3</v>
      </c>
      <c r="D172">
        <v>678</v>
      </c>
      <c r="E172">
        <v>91</v>
      </c>
      <c r="F172">
        <v>94</v>
      </c>
      <c r="G172">
        <v>0.88166449899999999</v>
      </c>
      <c r="H172">
        <v>0.87823834199999995</v>
      </c>
      <c r="I172">
        <v>1.0251999999999999</v>
      </c>
      <c r="J172">
        <v>0.87994808599999996</v>
      </c>
    </row>
    <row r="173" spans="1:10" x14ac:dyDescent="0.25">
      <c r="A173">
        <v>20</v>
      </c>
      <c r="B173" t="s">
        <v>10</v>
      </c>
      <c r="C173">
        <v>1</v>
      </c>
      <c r="D173">
        <v>1202</v>
      </c>
      <c r="E173">
        <v>79</v>
      </c>
      <c r="F173">
        <v>82</v>
      </c>
      <c r="G173">
        <v>0.93832943000000002</v>
      </c>
      <c r="H173">
        <v>0.93613707199999996</v>
      </c>
      <c r="I173">
        <v>1.0264</v>
      </c>
      <c r="J173">
        <v>0.93723196900000005</v>
      </c>
    </row>
    <row r="174" spans="1:10" x14ac:dyDescent="0.25">
      <c r="A174">
        <v>20</v>
      </c>
      <c r="B174" t="s">
        <v>11</v>
      </c>
      <c r="C174">
        <v>1</v>
      </c>
      <c r="D174">
        <v>108</v>
      </c>
      <c r="E174">
        <v>441</v>
      </c>
      <c r="F174">
        <v>447</v>
      </c>
      <c r="G174">
        <v>0.19672131100000001</v>
      </c>
      <c r="H174">
        <v>0.19459459500000001</v>
      </c>
      <c r="I174">
        <v>2.2023999999999999</v>
      </c>
      <c r="J174">
        <v>0.19565217400000001</v>
      </c>
    </row>
    <row r="175" spans="1:10" x14ac:dyDescent="0.25">
      <c r="A175">
        <v>20</v>
      </c>
      <c r="B175" t="s">
        <v>12</v>
      </c>
      <c r="C175">
        <v>1</v>
      </c>
      <c r="D175">
        <v>723</v>
      </c>
      <c r="E175">
        <v>225</v>
      </c>
      <c r="F175">
        <v>229</v>
      </c>
      <c r="G175">
        <v>0.76265822800000005</v>
      </c>
      <c r="H175">
        <v>0.75945378200000002</v>
      </c>
      <c r="I175">
        <v>1.1319999999999999</v>
      </c>
      <c r="J175">
        <v>0.76105263199999995</v>
      </c>
    </row>
    <row r="176" spans="1:10" x14ac:dyDescent="0.25">
      <c r="A176">
        <v>20</v>
      </c>
      <c r="B176" t="s">
        <v>10</v>
      </c>
      <c r="C176">
        <v>2</v>
      </c>
      <c r="D176">
        <v>792</v>
      </c>
      <c r="E176">
        <v>3</v>
      </c>
      <c r="F176">
        <v>912</v>
      </c>
      <c r="G176">
        <v>0.99622641499999998</v>
      </c>
      <c r="H176">
        <v>0.46478873199999998</v>
      </c>
      <c r="I176">
        <v>0.63790000000000002</v>
      </c>
      <c r="J176">
        <v>0.63385354100000002</v>
      </c>
    </row>
    <row r="177" spans="1:10" x14ac:dyDescent="0.25">
      <c r="A177">
        <v>20</v>
      </c>
      <c r="B177" t="s">
        <v>11</v>
      </c>
      <c r="C177">
        <v>2</v>
      </c>
      <c r="D177">
        <v>141</v>
      </c>
      <c r="E177">
        <v>759</v>
      </c>
      <c r="F177">
        <v>764</v>
      </c>
      <c r="G177">
        <v>0.15666666700000001</v>
      </c>
      <c r="H177">
        <v>0.155801105</v>
      </c>
      <c r="I177">
        <v>3.5912999999999999</v>
      </c>
      <c r="J177">
        <v>0.15623268700000001</v>
      </c>
    </row>
    <row r="178" spans="1:10" x14ac:dyDescent="0.25">
      <c r="A178">
        <v>20</v>
      </c>
      <c r="B178" t="s">
        <v>12</v>
      </c>
      <c r="C178">
        <v>2</v>
      </c>
      <c r="D178">
        <v>543</v>
      </c>
      <c r="E178">
        <v>159</v>
      </c>
      <c r="F178">
        <v>433</v>
      </c>
      <c r="G178">
        <v>0.77350427399999999</v>
      </c>
      <c r="H178">
        <v>0.55635245899999997</v>
      </c>
      <c r="I178">
        <v>0.83950000000000002</v>
      </c>
      <c r="J178">
        <v>0.647199046</v>
      </c>
    </row>
    <row r="179" spans="1:10" x14ac:dyDescent="0.25">
      <c r="A179">
        <v>20</v>
      </c>
      <c r="B179" t="s">
        <v>10</v>
      </c>
      <c r="C179">
        <v>3</v>
      </c>
      <c r="D179">
        <v>1059</v>
      </c>
      <c r="E179">
        <v>5</v>
      </c>
      <c r="F179">
        <v>377</v>
      </c>
      <c r="G179">
        <v>0.99530075200000001</v>
      </c>
      <c r="H179">
        <v>0.73746518100000003</v>
      </c>
      <c r="I179">
        <v>0.85209999999999997</v>
      </c>
      <c r="J179">
        <v>0.84719999999999995</v>
      </c>
    </row>
    <row r="180" spans="1:10" x14ac:dyDescent="0.25">
      <c r="A180">
        <v>20</v>
      </c>
      <c r="B180" t="s">
        <v>11</v>
      </c>
      <c r="C180">
        <v>3</v>
      </c>
      <c r="D180">
        <v>215</v>
      </c>
      <c r="E180">
        <v>541</v>
      </c>
      <c r="F180">
        <v>544</v>
      </c>
      <c r="G180">
        <v>0.284391534</v>
      </c>
      <c r="H180">
        <v>0.283267457</v>
      </c>
      <c r="I180">
        <v>3.0118999999999998</v>
      </c>
      <c r="J180">
        <v>0.28382838300000002</v>
      </c>
    </row>
    <row r="181" spans="1:10" x14ac:dyDescent="0.25">
      <c r="A181">
        <v>20</v>
      </c>
      <c r="B181" t="s">
        <v>12</v>
      </c>
      <c r="C181">
        <v>3</v>
      </c>
      <c r="D181">
        <v>697</v>
      </c>
      <c r="E181">
        <v>126</v>
      </c>
      <c r="F181">
        <v>159</v>
      </c>
      <c r="G181">
        <v>0.84690158000000004</v>
      </c>
      <c r="H181">
        <v>0.81425233600000002</v>
      </c>
      <c r="I181">
        <v>0.98219999999999996</v>
      </c>
      <c r="J181">
        <v>0.83025610500000002</v>
      </c>
    </row>
    <row r="182" spans="1:10" x14ac:dyDescent="0.25">
      <c r="A182">
        <v>21</v>
      </c>
      <c r="B182" t="s">
        <v>10</v>
      </c>
      <c r="C182">
        <v>1</v>
      </c>
      <c r="D182">
        <v>657</v>
      </c>
      <c r="E182">
        <v>0</v>
      </c>
      <c r="F182">
        <v>523</v>
      </c>
      <c r="G182">
        <v>1</v>
      </c>
      <c r="H182">
        <v>0.55677966099999998</v>
      </c>
      <c r="I182">
        <v>0.71740000000000004</v>
      </c>
      <c r="J182">
        <v>0.71529667900000005</v>
      </c>
    </row>
    <row r="183" spans="1:10" x14ac:dyDescent="0.25">
      <c r="A183">
        <v>21</v>
      </c>
      <c r="B183" t="s">
        <v>11</v>
      </c>
      <c r="C183">
        <v>1</v>
      </c>
      <c r="D183">
        <v>112</v>
      </c>
      <c r="E183">
        <v>512</v>
      </c>
      <c r="F183">
        <v>513</v>
      </c>
      <c r="G183">
        <v>0.179487179</v>
      </c>
      <c r="H183">
        <v>0.1792</v>
      </c>
      <c r="I183">
        <v>3.0636999999999999</v>
      </c>
      <c r="J183">
        <v>0.179343475</v>
      </c>
    </row>
    <row r="184" spans="1:10" x14ac:dyDescent="0.25">
      <c r="A184">
        <v>21</v>
      </c>
      <c r="B184" t="s">
        <v>12</v>
      </c>
      <c r="C184">
        <v>1</v>
      </c>
      <c r="D184">
        <v>439</v>
      </c>
      <c r="E184">
        <v>183</v>
      </c>
      <c r="F184">
        <v>186</v>
      </c>
      <c r="G184">
        <v>0.70578778099999995</v>
      </c>
      <c r="H184">
        <v>0.70240000000000002</v>
      </c>
      <c r="I184">
        <v>1.1384000000000001</v>
      </c>
      <c r="J184">
        <v>0.70408981599999998</v>
      </c>
    </row>
    <row r="185" spans="1:10" x14ac:dyDescent="0.25">
      <c r="A185">
        <v>21</v>
      </c>
      <c r="B185" t="s">
        <v>10</v>
      </c>
      <c r="C185">
        <v>2</v>
      </c>
      <c r="D185">
        <v>680</v>
      </c>
      <c r="E185">
        <v>2</v>
      </c>
      <c r="F185">
        <v>476</v>
      </c>
      <c r="G185">
        <v>0.99706744899999999</v>
      </c>
      <c r="H185">
        <v>0.58823529399999996</v>
      </c>
      <c r="I185">
        <v>0.74350000000000005</v>
      </c>
      <c r="J185">
        <v>0.73993471200000005</v>
      </c>
    </row>
    <row r="186" spans="1:10" x14ac:dyDescent="0.25">
      <c r="A186">
        <v>21</v>
      </c>
      <c r="B186" t="s">
        <v>11</v>
      </c>
      <c r="C186">
        <v>2</v>
      </c>
      <c r="D186">
        <v>171</v>
      </c>
      <c r="E186">
        <v>766</v>
      </c>
      <c r="F186">
        <v>770</v>
      </c>
      <c r="G186">
        <v>0.18249733200000001</v>
      </c>
      <c r="H186">
        <v>0.181721573</v>
      </c>
      <c r="I186">
        <v>4.6127000000000002</v>
      </c>
      <c r="J186">
        <v>0.182108626</v>
      </c>
    </row>
    <row r="187" spans="1:10" x14ac:dyDescent="0.25">
      <c r="A187">
        <v>21</v>
      </c>
      <c r="B187" t="s">
        <v>12</v>
      </c>
      <c r="C187">
        <v>2</v>
      </c>
      <c r="D187">
        <v>398</v>
      </c>
      <c r="E187">
        <v>160</v>
      </c>
      <c r="F187">
        <v>163</v>
      </c>
      <c r="G187">
        <v>0.713261649</v>
      </c>
      <c r="H187">
        <v>0.70944741499999997</v>
      </c>
      <c r="I187">
        <v>1.0219</v>
      </c>
      <c r="J187">
        <v>0.71134941900000004</v>
      </c>
    </row>
    <row r="188" spans="1:10" x14ac:dyDescent="0.25">
      <c r="A188">
        <v>21</v>
      </c>
      <c r="B188" t="s">
        <v>10</v>
      </c>
      <c r="C188">
        <v>3</v>
      </c>
      <c r="D188">
        <v>619</v>
      </c>
      <c r="E188">
        <v>1</v>
      </c>
      <c r="F188">
        <v>597</v>
      </c>
      <c r="G188">
        <v>0.99838709699999995</v>
      </c>
      <c r="H188">
        <v>0.50904605300000005</v>
      </c>
      <c r="I188">
        <v>0.67830000000000001</v>
      </c>
      <c r="J188">
        <v>0.67429193899999995</v>
      </c>
    </row>
    <row r="189" spans="1:10" x14ac:dyDescent="0.25">
      <c r="A189">
        <v>21</v>
      </c>
      <c r="B189" t="s">
        <v>11</v>
      </c>
      <c r="C189">
        <v>3</v>
      </c>
      <c r="D189">
        <v>168</v>
      </c>
      <c r="E189">
        <v>468</v>
      </c>
      <c r="F189">
        <v>470</v>
      </c>
      <c r="G189">
        <v>0.26415094300000003</v>
      </c>
      <c r="H189">
        <v>0.26332288399999998</v>
      </c>
      <c r="I189">
        <v>3.1274999999999999</v>
      </c>
      <c r="J189">
        <v>0.263736264</v>
      </c>
    </row>
    <row r="190" spans="1:10" x14ac:dyDescent="0.25">
      <c r="A190">
        <v>21</v>
      </c>
      <c r="B190" t="s">
        <v>12</v>
      </c>
      <c r="C190">
        <v>3</v>
      </c>
      <c r="D190">
        <v>443</v>
      </c>
      <c r="E190">
        <v>176</v>
      </c>
      <c r="F190">
        <v>179</v>
      </c>
      <c r="G190">
        <v>0.71567043600000002</v>
      </c>
      <c r="H190">
        <v>0.71221864999999995</v>
      </c>
      <c r="I190">
        <v>1.133</v>
      </c>
      <c r="J190">
        <v>0.71394037099999996</v>
      </c>
    </row>
    <row r="191" spans="1:10" x14ac:dyDescent="0.25">
      <c r="A191">
        <v>22</v>
      </c>
      <c r="B191" t="s">
        <v>10</v>
      </c>
      <c r="C191">
        <v>1</v>
      </c>
      <c r="D191">
        <v>648</v>
      </c>
      <c r="E191">
        <v>12</v>
      </c>
      <c r="F191">
        <v>581</v>
      </c>
      <c r="G191">
        <v>0.98181818200000004</v>
      </c>
      <c r="H191">
        <v>0.52725793300000001</v>
      </c>
      <c r="I191">
        <v>0.70079999999999998</v>
      </c>
      <c r="J191">
        <v>0.68607728999999995</v>
      </c>
    </row>
    <row r="192" spans="1:10" x14ac:dyDescent="0.25">
      <c r="A192">
        <v>22</v>
      </c>
      <c r="B192" t="s">
        <v>11</v>
      </c>
      <c r="C192">
        <v>1</v>
      </c>
      <c r="D192">
        <v>161</v>
      </c>
      <c r="E192">
        <v>560</v>
      </c>
      <c r="F192">
        <v>559</v>
      </c>
      <c r="G192">
        <v>0.22330097099999999</v>
      </c>
      <c r="H192">
        <v>0.223611111</v>
      </c>
      <c r="I192">
        <v>2.9230999999999998</v>
      </c>
      <c r="J192">
        <v>0.223455933</v>
      </c>
    </row>
    <row r="193" spans="1:10" x14ac:dyDescent="0.25">
      <c r="A193">
        <v>22</v>
      </c>
      <c r="B193" t="s">
        <v>12</v>
      </c>
      <c r="C193">
        <v>1</v>
      </c>
      <c r="D193">
        <v>527</v>
      </c>
      <c r="E193">
        <v>198</v>
      </c>
      <c r="F193">
        <v>199</v>
      </c>
      <c r="G193">
        <v>0.72689655200000003</v>
      </c>
      <c r="H193">
        <v>0.72589531699999998</v>
      </c>
      <c r="I193">
        <v>1.0327</v>
      </c>
      <c r="J193">
        <v>0.72639558900000001</v>
      </c>
    </row>
    <row r="194" spans="1:10" x14ac:dyDescent="0.25">
      <c r="A194">
        <v>22</v>
      </c>
      <c r="B194" t="s">
        <v>10</v>
      </c>
      <c r="C194">
        <v>2</v>
      </c>
      <c r="D194">
        <v>585</v>
      </c>
      <c r="E194">
        <v>10</v>
      </c>
      <c r="F194">
        <v>710</v>
      </c>
      <c r="G194">
        <v>0.98319327700000003</v>
      </c>
      <c r="H194">
        <v>0.45173745199999998</v>
      </c>
      <c r="I194">
        <v>0.63109999999999999</v>
      </c>
      <c r="J194">
        <v>0.61904761900000005</v>
      </c>
    </row>
    <row r="195" spans="1:10" x14ac:dyDescent="0.25">
      <c r="A195">
        <v>22</v>
      </c>
      <c r="B195" t="s">
        <v>11</v>
      </c>
      <c r="C195">
        <v>2</v>
      </c>
      <c r="D195">
        <v>221</v>
      </c>
      <c r="E195">
        <v>853</v>
      </c>
      <c r="F195">
        <v>857</v>
      </c>
      <c r="G195">
        <v>0.205772812</v>
      </c>
      <c r="H195">
        <v>0.20500927599999999</v>
      </c>
      <c r="I195">
        <v>4.3643999999999998</v>
      </c>
      <c r="J195">
        <v>0.20539033500000001</v>
      </c>
    </row>
    <row r="196" spans="1:10" x14ac:dyDescent="0.25">
      <c r="A196">
        <v>22</v>
      </c>
      <c r="B196" t="s">
        <v>12</v>
      </c>
      <c r="C196">
        <v>2</v>
      </c>
      <c r="D196">
        <v>571</v>
      </c>
      <c r="E196">
        <v>136</v>
      </c>
      <c r="F196">
        <v>141</v>
      </c>
      <c r="G196">
        <v>0.80763790700000004</v>
      </c>
      <c r="H196">
        <v>0.80196629200000003</v>
      </c>
      <c r="I196">
        <v>1.0127999999999999</v>
      </c>
      <c r="J196">
        <v>0.80479210700000003</v>
      </c>
    </row>
    <row r="197" spans="1:10" x14ac:dyDescent="0.25">
      <c r="A197">
        <v>22</v>
      </c>
      <c r="B197" t="s">
        <v>10</v>
      </c>
      <c r="C197">
        <v>3</v>
      </c>
      <c r="D197">
        <v>830</v>
      </c>
      <c r="E197">
        <v>31</v>
      </c>
      <c r="F197">
        <v>197</v>
      </c>
      <c r="G197">
        <v>0.96399535400000003</v>
      </c>
      <c r="H197">
        <v>0.80817916300000003</v>
      </c>
      <c r="I197">
        <v>0.91439999999999999</v>
      </c>
      <c r="J197">
        <v>0.87923728800000001</v>
      </c>
    </row>
    <row r="198" spans="1:10" x14ac:dyDescent="0.25">
      <c r="A198">
        <v>22</v>
      </c>
      <c r="B198" t="s">
        <v>11</v>
      </c>
      <c r="C198">
        <v>3</v>
      </c>
      <c r="D198">
        <v>193</v>
      </c>
      <c r="E198">
        <v>500</v>
      </c>
      <c r="F198">
        <v>502</v>
      </c>
      <c r="G198">
        <v>0.27849927800000002</v>
      </c>
      <c r="H198">
        <v>0.27769784199999997</v>
      </c>
      <c r="I198">
        <v>2.8138000000000001</v>
      </c>
      <c r="J198">
        <v>0.27809798299999999</v>
      </c>
    </row>
    <row r="199" spans="1:10" x14ac:dyDescent="0.25">
      <c r="A199">
        <v>22</v>
      </c>
      <c r="B199" t="s">
        <v>12</v>
      </c>
      <c r="C199">
        <v>3</v>
      </c>
      <c r="D199">
        <v>604</v>
      </c>
      <c r="E199">
        <v>126</v>
      </c>
      <c r="F199">
        <v>130</v>
      </c>
      <c r="G199">
        <v>0.82739726000000002</v>
      </c>
      <c r="H199">
        <v>0.82288828300000005</v>
      </c>
      <c r="I199">
        <v>1.0441</v>
      </c>
      <c r="J199">
        <v>0.82513661199999999</v>
      </c>
    </row>
    <row r="200" spans="1:10" x14ac:dyDescent="0.25">
      <c r="A200">
        <v>23</v>
      </c>
      <c r="B200" t="s">
        <v>10</v>
      </c>
      <c r="C200">
        <v>1</v>
      </c>
      <c r="D200">
        <v>365</v>
      </c>
      <c r="E200">
        <v>10</v>
      </c>
      <c r="F200">
        <v>1256</v>
      </c>
      <c r="G200">
        <v>0.97333333300000002</v>
      </c>
      <c r="H200">
        <v>0.225169648</v>
      </c>
      <c r="I200">
        <v>0.37740000000000001</v>
      </c>
      <c r="J200">
        <v>0.36573146299999998</v>
      </c>
    </row>
    <row r="201" spans="1:10" x14ac:dyDescent="0.25">
      <c r="A201">
        <v>23</v>
      </c>
      <c r="B201" t="s">
        <v>11</v>
      </c>
      <c r="C201">
        <v>1</v>
      </c>
      <c r="D201">
        <v>124</v>
      </c>
      <c r="E201">
        <v>874</v>
      </c>
      <c r="F201">
        <v>872</v>
      </c>
      <c r="G201">
        <v>0.124248497</v>
      </c>
      <c r="H201">
        <v>0.124497992</v>
      </c>
      <c r="I201">
        <v>3.7519</v>
      </c>
      <c r="J201">
        <v>0.124373119</v>
      </c>
    </row>
    <row r="202" spans="1:10" x14ac:dyDescent="0.25">
      <c r="A202">
        <v>23</v>
      </c>
      <c r="B202" t="s">
        <v>12</v>
      </c>
      <c r="C202">
        <v>1</v>
      </c>
      <c r="D202">
        <v>327</v>
      </c>
      <c r="E202">
        <v>74</v>
      </c>
      <c r="F202">
        <v>940</v>
      </c>
      <c r="G202">
        <v>0.81546134699999995</v>
      </c>
      <c r="H202">
        <v>0.258089976</v>
      </c>
      <c r="I202">
        <v>0.48259999999999997</v>
      </c>
      <c r="J202">
        <v>0.39208633100000001</v>
      </c>
    </row>
    <row r="203" spans="1:10" x14ac:dyDescent="0.25">
      <c r="A203">
        <v>23</v>
      </c>
      <c r="B203" t="s">
        <v>10</v>
      </c>
      <c r="C203">
        <v>2</v>
      </c>
      <c r="D203">
        <v>472</v>
      </c>
      <c r="E203">
        <v>35</v>
      </c>
      <c r="F203">
        <v>1018</v>
      </c>
      <c r="G203">
        <v>0.93096646900000002</v>
      </c>
      <c r="H203">
        <v>0.31677852299999998</v>
      </c>
      <c r="I203">
        <v>0.50849999999999995</v>
      </c>
      <c r="J203">
        <v>0.47270906400000001</v>
      </c>
    </row>
    <row r="204" spans="1:10" x14ac:dyDescent="0.25">
      <c r="A204">
        <v>23</v>
      </c>
      <c r="B204" t="s">
        <v>11</v>
      </c>
      <c r="C204">
        <v>2</v>
      </c>
      <c r="D204">
        <v>120</v>
      </c>
      <c r="E204">
        <v>882</v>
      </c>
      <c r="F204">
        <v>885</v>
      </c>
      <c r="G204">
        <v>0.119760479</v>
      </c>
      <c r="H204">
        <v>0.119402985</v>
      </c>
      <c r="I204">
        <v>3.7782</v>
      </c>
      <c r="J204">
        <v>0.119581465</v>
      </c>
    </row>
    <row r="205" spans="1:10" x14ac:dyDescent="0.25">
      <c r="A205">
        <v>23</v>
      </c>
      <c r="B205" t="s">
        <v>12</v>
      </c>
      <c r="C205">
        <v>2</v>
      </c>
      <c r="D205">
        <v>445</v>
      </c>
      <c r="E205">
        <v>156</v>
      </c>
      <c r="F205">
        <v>621</v>
      </c>
      <c r="G205">
        <v>0.74043261199999999</v>
      </c>
      <c r="H205">
        <v>0.41744840500000002</v>
      </c>
      <c r="I205">
        <v>0.72340000000000004</v>
      </c>
      <c r="J205">
        <v>0.53389322100000003</v>
      </c>
    </row>
    <row r="206" spans="1:10" x14ac:dyDescent="0.25">
      <c r="A206">
        <v>23</v>
      </c>
      <c r="B206" t="s">
        <v>10</v>
      </c>
      <c r="C206">
        <v>3</v>
      </c>
      <c r="D206">
        <v>956</v>
      </c>
      <c r="E206">
        <v>44</v>
      </c>
      <c r="F206">
        <v>49</v>
      </c>
      <c r="G206">
        <v>0.95599999999999996</v>
      </c>
      <c r="H206">
        <v>0.95124378099999995</v>
      </c>
      <c r="I206">
        <v>1.006</v>
      </c>
      <c r="J206">
        <v>0.95361596000000004</v>
      </c>
    </row>
    <row r="207" spans="1:10" x14ac:dyDescent="0.25">
      <c r="A207">
        <v>23</v>
      </c>
      <c r="B207" t="s">
        <v>11</v>
      </c>
      <c r="C207">
        <v>3</v>
      </c>
      <c r="D207">
        <v>246</v>
      </c>
      <c r="E207">
        <v>1057</v>
      </c>
      <c r="F207">
        <v>1060</v>
      </c>
      <c r="G207">
        <v>0.188795088</v>
      </c>
      <c r="H207">
        <v>0.18836140900000001</v>
      </c>
      <c r="I207">
        <v>4.9097999999999997</v>
      </c>
      <c r="J207">
        <v>0.188577999</v>
      </c>
    </row>
    <row r="208" spans="1:10" x14ac:dyDescent="0.25">
      <c r="A208">
        <v>23</v>
      </c>
      <c r="B208" t="s">
        <v>12</v>
      </c>
      <c r="C208">
        <v>3</v>
      </c>
      <c r="D208">
        <v>734</v>
      </c>
      <c r="E208">
        <v>159</v>
      </c>
      <c r="F208">
        <v>161</v>
      </c>
      <c r="G208">
        <v>0.82194848799999998</v>
      </c>
      <c r="H208">
        <v>0.82011173199999998</v>
      </c>
      <c r="I208">
        <v>1.0719000000000001</v>
      </c>
      <c r="J208">
        <v>0.82102908299999999</v>
      </c>
    </row>
    <row r="209" spans="1:10" x14ac:dyDescent="0.25">
      <c r="A209">
        <v>24</v>
      </c>
      <c r="B209" t="s">
        <v>10</v>
      </c>
      <c r="C209">
        <v>1</v>
      </c>
      <c r="D209">
        <v>806</v>
      </c>
      <c r="E209">
        <v>1</v>
      </c>
      <c r="F209">
        <v>542</v>
      </c>
      <c r="G209">
        <v>0.99876084300000001</v>
      </c>
      <c r="H209">
        <v>0.59792284900000003</v>
      </c>
      <c r="I209">
        <v>0.75070000000000003</v>
      </c>
      <c r="J209">
        <v>0.74802784200000005</v>
      </c>
    </row>
    <row r="210" spans="1:10" x14ac:dyDescent="0.25">
      <c r="A210">
        <v>24</v>
      </c>
      <c r="B210" t="s">
        <v>11</v>
      </c>
      <c r="C210">
        <v>1</v>
      </c>
      <c r="D210">
        <v>143</v>
      </c>
      <c r="E210">
        <v>832</v>
      </c>
      <c r="F210">
        <v>834</v>
      </c>
      <c r="G210">
        <v>0.146666667</v>
      </c>
      <c r="H210">
        <v>0.14636642799999999</v>
      </c>
      <c r="I210">
        <v>3.9554999999999998</v>
      </c>
      <c r="J210">
        <v>0.14651639299999999</v>
      </c>
    </row>
    <row r="211" spans="1:10" x14ac:dyDescent="0.25">
      <c r="A211">
        <v>24</v>
      </c>
      <c r="B211" t="s">
        <v>12</v>
      </c>
      <c r="C211">
        <v>1</v>
      </c>
      <c r="D211">
        <v>510</v>
      </c>
      <c r="E211">
        <v>92</v>
      </c>
      <c r="F211">
        <v>245</v>
      </c>
      <c r="G211">
        <v>0.84717608</v>
      </c>
      <c r="H211">
        <v>0.67549668900000004</v>
      </c>
      <c r="I211">
        <v>0.88970000000000005</v>
      </c>
      <c r="J211">
        <v>0.75165806899999998</v>
      </c>
    </row>
    <row r="212" spans="1:10" x14ac:dyDescent="0.25">
      <c r="A212">
        <v>24</v>
      </c>
      <c r="B212" t="s">
        <v>10</v>
      </c>
      <c r="C212">
        <v>2</v>
      </c>
      <c r="D212">
        <v>592</v>
      </c>
      <c r="E212">
        <v>4</v>
      </c>
      <c r="F212">
        <v>967</v>
      </c>
      <c r="G212">
        <v>0.993288591</v>
      </c>
      <c r="H212">
        <v>0.379730597</v>
      </c>
      <c r="I212">
        <v>0.55510000000000004</v>
      </c>
      <c r="J212">
        <v>0.54941995399999999</v>
      </c>
    </row>
    <row r="213" spans="1:10" x14ac:dyDescent="0.25">
      <c r="A213">
        <v>24</v>
      </c>
      <c r="B213" t="s">
        <v>11</v>
      </c>
      <c r="C213">
        <v>2</v>
      </c>
      <c r="D213">
        <v>116</v>
      </c>
      <c r="E213">
        <v>663</v>
      </c>
      <c r="F213">
        <v>665</v>
      </c>
      <c r="G213">
        <v>0.14890885800000001</v>
      </c>
      <c r="H213">
        <v>0.14852752899999999</v>
      </c>
      <c r="I213">
        <v>3.1619000000000002</v>
      </c>
      <c r="J213">
        <v>0.14871794899999999</v>
      </c>
    </row>
    <row r="214" spans="1:10" x14ac:dyDescent="0.25">
      <c r="A214">
        <v>24</v>
      </c>
      <c r="B214" t="s">
        <v>12</v>
      </c>
      <c r="C214">
        <v>2</v>
      </c>
      <c r="D214">
        <v>394</v>
      </c>
      <c r="E214">
        <v>49</v>
      </c>
      <c r="F214">
        <v>520</v>
      </c>
      <c r="G214">
        <v>0.88939051899999999</v>
      </c>
      <c r="H214">
        <v>0.43107221000000001</v>
      </c>
      <c r="I214">
        <v>0.65590000000000004</v>
      </c>
      <c r="J214">
        <v>0.58069270399999995</v>
      </c>
    </row>
    <row r="215" spans="1:10" x14ac:dyDescent="0.25">
      <c r="A215">
        <v>24</v>
      </c>
      <c r="B215" t="s">
        <v>10</v>
      </c>
      <c r="C215">
        <v>3</v>
      </c>
      <c r="D215">
        <v>1067</v>
      </c>
      <c r="E215">
        <v>415</v>
      </c>
      <c r="F215">
        <v>418</v>
      </c>
      <c r="G215">
        <v>0.71997300900000005</v>
      </c>
      <c r="H215">
        <v>0.71851851899999997</v>
      </c>
      <c r="I215">
        <v>1.3763000000000001</v>
      </c>
      <c r="J215">
        <v>0.71924502899999998</v>
      </c>
    </row>
    <row r="216" spans="1:10" x14ac:dyDescent="0.25">
      <c r="A216">
        <v>24</v>
      </c>
      <c r="B216" t="s">
        <v>11</v>
      </c>
      <c r="C216">
        <v>3</v>
      </c>
      <c r="D216">
        <v>228</v>
      </c>
      <c r="E216">
        <v>979</v>
      </c>
      <c r="F216">
        <v>982</v>
      </c>
      <c r="G216">
        <v>0.18889809399999999</v>
      </c>
      <c r="H216">
        <v>0.18842975200000001</v>
      </c>
      <c r="I216">
        <v>4.8987999999999996</v>
      </c>
      <c r="J216">
        <v>0.188663633</v>
      </c>
    </row>
    <row r="217" spans="1:10" x14ac:dyDescent="0.25">
      <c r="A217">
        <v>24</v>
      </c>
      <c r="B217" t="s">
        <v>12</v>
      </c>
      <c r="C217">
        <v>3</v>
      </c>
      <c r="D217">
        <v>643</v>
      </c>
      <c r="E217">
        <v>136</v>
      </c>
      <c r="F217">
        <v>139</v>
      </c>
      <c r="G217">
        <v>0.82541720200000002</v>
      </c>
      <c r="H217">
        <v>0.82225063899999995</v>
      </c>
      <c r="I217">
        <v>1.1499999999999999</v>
      </c>
      <c r="J217">
        <v>0.82383087799999999</v>
      </c>
    </row>
    <row r="218" spans="1:10" x14ac:dyDescent="0.25">
      <c r="A218">
        <v>25</v>
      </c>
      <c r="B218" t="s">
        <v>10</v>
      </c>
      <c r="C218">
        <v>1</v>
      </c>
      <c r="D218">
        <v>652</v>
      </c>
      <c r="E218">
        <v>0</v>
      </c>
      <c r="F218">
        <v>585</v>
      </c>
      <c r="G218">
        <v>1</v>
      </c>
      <c r="H218">
        <v>0.52708164899999999</v>
      </c>
      <c r="I218">
        <v>0.69240000000000002</v>
      </c>
      <c r="J218">
        <v>0.690312335</v>
      </c>
    </row>
    <row r="219" spans="1:10" x14ac:dyDescent="0.25">
      <c r="A219">
        <v>25</v>
      </c>
      <c r="B219" t="s">
        <v>11</v>
      </c>
      <c r="C219">
        <v>1</v>
      </c>
      <c r="D219">
        <v>134</v>
      </c>
      <c r="E219">
        <v>1009</v>
      </c>
      <c r="F219">
        <v>1016</v>
      </c>
      <c r="G219">
        <v>0.117235346</v>
      </c>
      <c r="H219">
        <v>0.116521739</v>
      </c>
      <c r="I219">
        <v>5.5556000000000001</v>
      </c>
      <c r="J219">
        <v>0.11687745300000001</v>
      </c>
    </row>
    <row r="220" spans="1:10" x14ac:dyDescent="0.25">
      <c r="A220">
        <v>25</v>
      </c>
      <c r="B220" t="s">
        <v>12</v>
      </c>
      <c r="C220">
        <v>1</v>
      </c>
      <c r="D220">
        <v>536</v>
      </c>
      <c r="E220">
        <v>112</v>
      </c>
      <c r="F220">
        <v>250</v>
      </c>
      <c r="G220">
        <v>0.82716049400000002</v>
      </c>
      <c r="H220">
        <v>0.68193384199999996</v>
      </c>
      <c r="I220">
        <v>0.90529999999999999</v>
      </c>
      <c r="J220">
        <v>0.74755927499999997</v>
      </c>
    </row>
    <row r="221" spans="1:10" x14ac:dyDescent="0.25">
      <c r="A221">
        <v>25</v>
      </c>
      <c r="B221" t="s">
        <v>10</v>
      </c>
      <c r="C221">
        <v>2</v>
      </c>
      <c r="D221">
        <v>713</v>
      </c>
      <c r="E221">
        <v>10</v>
      </c>
      <c r="F221">
        <v>453</v>
      </c>
      <c r="G221">
        <v>0.98616874099999996</v>
      </c>
      <c r="H221">
        <v>0.61149228099999997</v>
      </c>
      <c r="I221">
        <v>0.76739999999999997</v>
      </c>
      <c r="J221">
        <v>0.75489677099999997</v>
      </c>
    </row>
    <row r="222" spans="1:10" x14ac:dyDescent="0.25">
      <c r="A222">
        <v>25</v>
      </c>
      <c r="B222" t="s">
        <v>11</v>
      </c>
      <c r="C222">
        <v>2</v>
      </c>
      <c r="D222">
        <v>161</v>
      </c>
      <c r="E222">
        <v>2301</v>
      </c>
      <c r="F222">
        <v>2303</v>
      </c>
      <c r="G222">
        <v>6.5393989E-2</v>
      </c>
      <c r="H222">
        <v>6.5340909000000003E-2</v>
      </c>
      <c r="I222">
        <v>11.9034</v>
      </c>
      <c r="J222">
        <v>6.5367438E-2</v>
      </c>
    </row>
    <row r="223" spans="1:10" x14ac:dyDescent="0.25">
      <c r="A223">
        <v>25</v>
      </c>
      <c r="B223" t="s">
        <v>12</v>
      </c>
      <c r="C223">
        <v>2</v>
      </c>
      <c r="D223">
        <v>572</v>
      </c>
      <c r="E223">
        <v>206</v>
      </c>
      <c r="F223">
        <v>214</v>
      </c>
      <c r="G223">
        <v>0.73521850899999996</v>
      </c>
      <c r="H223">
        <v>0.72773536900000002</v>
      </c>
      <c r="I223">
        <v>1.0947</v>
      </c>
      <c r="J223">
        <v>0.73145780100000002</v>
      </c>
    </row>
    <row r="224" spans="1:10" x14ac:dyDescent="0.25">
      <c r="A224">
        <v>25</v>
      </c>
      <c r="B224" t="s">
        <v>10</v>
      </c>
      <c r="C224">
        <v>3</v>
      </c>
      <c r="D224">
        <v>761</v>
      </c>
      <c r="E224">
        <v>3</v>
      </c>
      <c r="F224">
        <v>364</v>
      </c>
      <c r="G224">
        <v>0.996073298</v>
      </c>
      <c r="H224">
        <v>0.67644444400000003</v>
      </c>
      <c r="I224">
        <v>0.81079999999999997</v>
      </c>
      <c r="J224">
        <v>0.80571731099999999</v>
      </c>
    </row>
    <row r="225" spans="1:10" x14ac:dyDescent="0.25">
      <c r="A225">
        <v>25</v>
      </c>
      <c r="B225" t="s">
        <v>11</v>
      </c>
      <c r="C225">
        <v>3</v>
      </c>
      <c r="D225">
        <v>163</v>
      </c>
      <c r="E225">
        <v>1219</v>
      </c>
      <c r="F225">
        <v>1221</v>
      </c>
      <c r="G225">
        <v>0.117945007</v>
      </c>
      <c r="H225">
        <v>0.117774566</v>
      </c>
      <c r="I225">
        <v>6.6859999999999999</v>
      </c>
      <c r="J225">
        <v>0.117859725</v>
      </c>
    </row>
    <row r="226" spans="1:10" x14ac:dyDescent="0.25">
      <c r="A226">
        <v>25</v>
      </c>
      <c r="B226" t="s">
        <v>12</v>
      </c>
      <c r="C226">
        <v>3</v>
      </c>
      <c r="D226">
        <v>614</v>
      </c>
      <c r="E226">
        <v>87</v>
      </c>
      <c r="F226">
        <v>119</v>
      </c>
      <c r="G226">
        <v>0.87589158300000003</v>
      </c>
      <c r="H226">
        <v>0.83765347899999998</v>
      </c>
      <c r="I226">
        <v>0.97909999999999997</v>
      </c>
      <c r="J226">
        <v>0.85634588599999995</v>
      </c>
    </row>
    <row r="227" spans="1:10" x14ac:dyDescent="0.25">
      <c r="A227">
        <v>26</v>
      </c>
      <c r="B227" t="s">
        <v>10</v>
      </c>
      <c r="C227">
        <v>1</v>
      </c>
      <c r="D227">
        <v>893</v>
      </c>
      <c r="E227">
        <v>5</v>
      </c>
      <c r="F227">
        <v>176</v>
      </c>
      <c r="G227">
        <v>0.99443207099999997</v>
      </c>
      <c r="H227">
        <v>0.83536014999999997</v>
      </c>
      <c r="I227">
        <v>0.91469999999999996</v>
      </c>
      <c r="J227">
        <v>0.90798169799999995</v>
      </c>
    </row>
    <row r="228" spans="1:10" x14ac:dyDescent="0.25">
      <c r="A228">
        <v>26</v>
      </c>
      <c r="B228" t="s">
        <v>11</v>
      </c>
      <c r="C228">
        <v>1</v>
      </c>
      <c r="D228">
        <v>139</v>
      </c>
      <c r="E228">
        <v>733</v>
      </c>
      <c r="F228">
        <v>736</v>
      </c>
      <c r="G228">
        <v>0.15940367</v>
      </c>
      <c r="H228">
        <v>0.15885714300000001</v>
      </c>
      <c r="I228">
        <v>4.0888</v>
      </c>
      <c r="J228">
        <v>0.159129937</v>
      </c>
    </row>
    <row r="229" spans="1:10" x14ac:dyDescent="0.25">
      <c r="A229">
        <v>26</v>
      </c>
      <c r="B229" t="s">
        <v>12</v>
      </c>
      <c r="C229">
        <v>1</v>
      </c>
      <c r="D229">
        <v>577</v>
      </c>
      <c r="E229">
        <v>152</v>
      </c>
      <c r="F229">
        <v>154</v>
      </c>
      <c r="G229">
        <v>0.79149519899999998</v>
      </c>
      <c r="H229">
        <v>0.789329685</v>
      </c>
      <c r="I229">
        <v>1.0153000000000001</v>
      </c>
      <c r="J229">
        <v>0.79041095900000002</v>
      </c>
    </row>
    <row r="230" spans="1:10" x14ac:dyDescent="0.25">
      <c r="A230">
        <v>26</v>
      </c>
      <c r="B230" t="s">
        <v>10</v>
      </c>
      <c r="C230">
        <v>2</v>
      </c>
      <c r="D230">
        <v>841</v>
      </c>
      <c r="E230">
        <v>43</v>
      </c>
      <c r="F230">
        <v>242</v>
      </c>
      <c r="G230">
        <v>0.95135746600000004</v>
      </c>
      <c r="H230">
        <v>0.77654663000000002</v>
      </c>
      <c r="I230">
        <v>0.90049999999999997</v>
      </c>
      <c r="J230">
        <v>0.85510930399999996</v>
      </c>
    </row>
    <row r="231" spans="1:10" x14ac:dyDescent="0.25">
      <c r="A231">
        <v>26</v>
      </c>
      <c r="B231" t="s">
        <v>11</v>
      </c>
      <c r="C231">
        <v>2</v>
      </c>
      <c r="D231">
        <v>184</v>
      </c>
      <c r="E231">
        <v>951</v>
      </c>
      <c r="F231">
        <v>954</v>
      </c>
      <c r="G231">
        <v>0.162114537</v>
      </c>
      <c r="H231">
        <v>0.16168716999999999</v>
      </c>
      <c r="I231">
        <v>5.3178000000000001</v>
      </c>
      <c r="J231">
        <v>0.16190057199999999</v>
      </c>
    </row>
    <row r="232" spans="1:10" x14ac:dyDescent="0.25">
      <c r="A232">
        <v>26</v>
      </c>
      <c r="B232" t="s">
        <v>12</v>
      </c>
      <c r="C232">
        <v>2</v>
      </c>
      <c r="D232">
        <v>651</v>
      </c>
      <c r="E232">
        <v>241</v>
      </c>
      <c r="F232">
        <v>246</v>
      </c>
      <c r="G232">
        <v>0.72982062800000003</v>
      </c>
      <c r="H232">
        <v>0.72575250800000002</v>
      </c>
      <c r="I232">
        <v>1.2458</v>
      </c>
      <c r="J232">
        <v>0.72778088299999999</v>
      </c>
    </row>
    <row r="233" spans="1:10" x14ac:dyDescent="0.25">
      <c r="A233">
        <v>26</v>
      </c>
      <c r="B233" t="s">
        <v>10</v>
      </c>
      <c r="C233">
        <v>3</v>
      </c>
      <c r="D233">
        <v>893</v>
      </c>
      <c r="E233">
        <v>13</v>
      </c>
      <c r="F233">
        <v>168</v>
      </c>
      <c r="G233">
        <v>0.985651214</v>
      </c>
      <c r="H233">
        <v>0.84165881200000003</v>
      </c>
      <c r="I233">
        <v>0.92279999999999995</v>
      </c>
      <c r="J233">
        <v>0.90798169799999995</v>
      </c>
    </row>
    <row r="234" spans="1:10" x14ac:dyDescent="0.25">
      <c r="A234">
        <v>26</v>
      </c>
      <c r="B234" t="s">
        <v>11</v>
      </c>
      <c r="C234">
        <v>3</v>
      </c>
      <c r="D234">
        <v>201</v>
      </c>
      <c r="E234">
        <v>886</v>
      </c>
      <c r="F234">
        <v>890</v>
      </c>
      <c r="G234">
        <v>0.18491260300000001</v>
      </c>
      <c r="H234">
        <v>0.184234647</v>
      </c>
      <c r="I234">
        <v>5.0980999999999996</v>
      </c>
      <c r="J234">
        <v>0.18457300300000001</v>
      </c>
    </row>
    <row r="235" spans="1:10" x14ac:dyDescent="0.25">
      <c r="A235">
        <v>26</v>
      </c>
      <c r="B235" t="s">
        <v>12</v>
      </c>
      <c r="C235">
        <v>3</v>
      </c>
      <c r="D235">
        <v>673</v>
      </c>
      <c r="E235">
        <v>118</v>
      </c>
      <c r="F235">
        <v>121</v>
      </c>
      <c r="G235">
        <v>0.85082174499999996</v>
      </c>
      <c r="H235">
        <v>0.84760705300000005</v>
      </c>
      <c r="I235">
        <v>1.1028</v>
      </c>
      <c r="J235">
        <v>0.84921135599999997</v>
      </c>
    </row>
    <row r="236" spans="1:10" x14ac:dyDescent="0.25">
      <c r="A236">
        <v>27</v>
      </c>
      <c r="B236" t="s">
        <v>10</v>
      </c>
      <c r="C236">
        <v>1</v>
      </c>
      <c r="D236">
        <v>799</v>
      </c>
      <c r="E236">
        <v>6</v>
      </c>
      <c r="F236">
        <v>727</v>
      </c>
      <c r="G236">
        <v>0.99254658399999995</v>
      </c>
      <c r="H236">
        <v>0.52359108799999998</v>
      </c>
      <c r="I236">
        <v>0.69130000000000003</v>
      </c>
      <c r="J236">
        <v>0.68554268600000001</v>
      </c>
    </row>
    <row r="237" spans="1:10" x14ac:dyDescent="0.25">
      <c r="A237">
        <v>27</v>
      </c>
      <c r="B237" t="s">
        <v>11</v>
      </c>
      <c r="C237">
        <v>1</v>
      </c>
      <c r="D237">
        <v>198</v>
      </c>
      <c r="E237">
        <v>1191</v>
      </c>
      <c r="F237">
        <v>1194</v>
      </c>
      <c r="G237">
        <v>0.142548596</v>
      </c>
      <c r="H237">
        <v>0.142241379</v>
      </c>
      <c r="I237">
        <v>5.1555999999999997</v>
      </c>
      <c r="J237">
        <v>0.142394822</v>
      </c>
    </row>
    <row r="238" spans="1:10" x14ac:dyDescent="0.25">
      <c r="A238">
        <v>27</v>
      </c>
      <c r="B238" t="s">
        <v>12</v>
      </c>
      <c r="C238">
        <v>1</v>
      </c>
      <c r="D238">
        <v>507</v>
      </c>
      <c r="E238">
        <v>166</v>
      </c>
      <c r="F238">
        <v>272</v>
      </c>
      <c r="G238">
        <v>0.753343239</v>
      </c>
      <c r="H238">
        <v>0.65083440299999995</v>
      </c>
      <c r="I238">
        <v>0.92989999999999995</v>
      </c>
      <c r="J238">
        <v>0.69834710700000002</v>
      </c>
    </row>
    <row r="239" spans="1:10" x14ac:dyDescent="0.25">
      <c r="A239">
        <v>27</v>
      </c>
      <c r="B239" t="s">
        <v>10</v>
      </c>
      <c r="C239">
        <v>2</v>
      </c>
      <c r="D239">
        <v>936</v>
      </c>
      <c r="E239">
        <v>2</v>
      </c>
      <c r="F239">
        <v>453</v>
      </c>
      <c r="G239">
        <v>0.99786780399999997</v>
      </c>
      <c r="H239">
        <v>0.67386609099999994</v>
      </c>
      <c r="I239">
        <v>0.80869999999999997</v>
      </c>
      <c r="J239">
        <v>0.80446927400000001</v>
      </c>
    </row>
    <row r="240" spans="1:10" x14ac:dyDescent="0.25">
      <c r="A240">
        <v>27</v>
      </c>
      <c r="B240" t="s">
        <v>11</v>
      </c>
      <c r="C240">
        <v>2</v>
      </c>
      <c r="D240">
        <v>168</v>
      </c>
      <c r="E240">
        <v>926</v>
      </c>
      <c r="F240">
        <v>927</v>
      </c>
      <c r="G240">
        <v>0.153564899</v>
      </c>
      <c r="H240">
        <v>0.15342465799999999</v>
      </c>
      <c r="I240">
        <v>4.0556000000000001</v>
      </c>
      <c r="J240">
        <v>0.15349474599999999</v>
      </c>
    </row>
    <row r="241" spans="1:10" x14ac:dyDescent="0.25">
      <c r="A241">
        <v>27</v>
      </c>
      <c r="B241" t="s">
        <v>12</v>
      </c>
      <c r="C241">
        <v>2</v>
      </c>
      <c r="D241">
        <v>532</v>
      </c>
      <c r="E241">
        <v>94</v>
      </c>
      <c r="F241">
        <v>295</v>
      </c>
      <c r="G241">
        <v>0.84984025600000002</v>
      </c>
      <c r="H241">
        <v>0.643288996</v>
      </c>
      <c r="I241">
        <v>0.86399999999999999</v>
      </c>
      <c r="J241">
        <v>0.73227804500000004</v>
      </c>
    </row>
    <row r="242" spans="1:10" x14ac:dyDescent="0.25">
      <c r="A242">
        <v>27</v>
      </c>
      <c r="B242" t="s">
        <v>10</v>
      </c>
      <c r="C242">
        <v>3</v>
      </c>
      <c r="D242">
        <v>1159</v>
      </c>
      <c r="E242">
        <v>235</v>
      </c>
      <c r="F242">
        <v>237</v>
      </c>
      <c r="G242">
        <v>0.83142037300000005</v>
      </c>
      <c r="H242">
        <v>0.83022922600000004</v>
      </c>
      <c r="I242">
        <v>1.1973</v>
      </c>
      <c r="J242">
        <v>0.830824373</v>
      </c>
    </row>
    <row r="243" spans="1:10" x14ac:dyDescent="0.25">
      <c r="A243">
        <v>27</v>
      </c>
      <c r="B243" t="s">
        <v>11</v>
      </c>
      <c r="C243">
        <v>3</v>
      </c>
      <c r="D243">
        <v>248</v>
      </c>
      <c r="E243">
        <v>736</v>
      </c>
      <c r="F243">
        <v>739</v>
      </c>
      <c r="G243">
        <v>0.25203251999999998</v>
      </c>
      <c r="H243">
        <v>0.25126646400000002</v>
      </c>
      <c r="I243">
        <v>3.6556000000000002</v>
      </c>
      <c r="J243">
        <v>0.25164890899999998</v>
      </c>
    </row>
    <row r="244" spans="1:10" x14ac:dyDescent="0.25">
      <c r="A244">
        <v>27</v>
      </c>
      <c r="B244" t="s">
        <v>12</v>
      </c>
      <c r="C244">
        <v>3</v>
      </c>
      <c r="D244">
        <v>685</v>
      </c>
      <c r="E244">
        <v>112</v>
      </c>
      <c r="F244">
        <v>114</v>
      </c>
      <c r="G244">
        <v>0.85947302400000003</v>
      </c>
      <c r="H244">
        <v>0.85732165199999999</v>
      </c>
      <c r="I244">
        <v>1.0974999999999999</v>
      </c>
      <c r="J244">
        <v>0.85839599</v>
      </c>
    </row>
    <row r="245" spans="1:10" x14ac:dyDescent="0.25">
      <c r="A245">
        <v>28</v>
      </c>
      <c r="B245" t="s">
        <v>10</v>
      </c>
      <c r="C245">
        <v>1</v>
      </c>
      <c r="D245">
        <v>716</v>
      </c>
      <c r="E245">
        <v>2</v>
      </c>
      <c r="F245">
        <v>759</v>
      </c>
      <c r="G245">
        <v>0.99721448499999998</v>
      </c>
      <c r="H245">
        <v>0.48542372900000003</v>
      </c>
      <c r="I245">
        <v>0.65659999999999996</v>
      </c>
      <c r="J245">
        <v>0.65298677599999999</v>
      </c>
    </row>
    <row r="246" spans="1:10" x14ac:dyDescent="0.25">
      <c r="A246">
        <v>28</v>
      </c>
      <c r="B246" t="s">
        <v>11</v>
      </c>
      <c r="C246">
        <v>1</v>
      </c>
      <c r="D246">
        <v>204</v>
      </c>
      <c r="E246">
        <v>1422</v>
      </c>
      <c r="F246">
        <v>1425</v>
      </c>
      <c r="G246">
        <v>0.12546125499999999</v>
      </c>
      <c r="H246">
        <v>0.12523020300000001</v>
      </c>
      <c r="I246">
        <v>5.5597000000000003</v>
      </c>
      <c r="J246">
        <v>0.12534562199999999</v>
      </c>
    </row>
    <row r="247" spans="1:10" x14ac:dyDescent="0.25">
      <c r="A247">
        <v>28</v>
      </c>
      <c r="B247" t="s">
        <v>12</v>
      </c>
      <c r="C247">
        <v>1</v>
      </c>
      <c r="D247">
        <v>622</v>
      </c>
      <c r="E247">
        <v>126</v>
      </c>
      <c r="F247">
        <v>344</v>
      </c>
      <c r="G247">
        <v>0.83155080199999998</v>
      </c>
      <c r="H247">
        <v>0.64389233999999995</v>
      </c>
      <c r="I247">
        <v>0.87539999999999996</v>
      </c>
      <c r="J247">
        <v>0.72578763099999999</v>
      </c>
    </row>
    <row r="248" spans="1:10" x14ac:dyDescent="0.25">
      <c r="A248">
        <v>28</v>
      </c>
      <c r="B248" t="s">
        <v>10</v>
      </c>
      <c r="C248">
        <v>2</v>
      </c>
      <c r="D248">
        <v>722</v>
      </c>
      <c r="E248">
        <v>15</v>
      </c>
      <c r="F248">
        <v>734</v>
      </c>
      <c r="G248">
        <v>0.97964721799999999</v>
      </c>
      <c r="H248">
        <v>0.49587912099999998</v>
      </c>
      <c r="I248">
        <v>0.67400000000000004</v>
      </c>
      <c r="J248">
        <v>0.65845873200000005</v>
      </c>
    </row>
    <row r="249" spans="1:10" x14ac:dyDescent="0.25">
      <c r="A249">
        <v>28</v>
      </c>
      <c r="B249" t="s">
        <v>11</v>
      </c>
      <c r="C249">
        <v>2</v>
      </c>
      <c r="D249">
        <v>252</v>
      </c>
      <c r="E249">
        <v>2528</v>
      </c>
      <c r="F249">
        <v>2533</v>
      </c>
      <c r="G249">
        <v>9.0647482000000001E-2</v>
      </c>
      <c r="H249">
        <v>9.0484739999999994E-2</v>
      </c>
      <c r="I249">
        <v>9.5051000000000005</v>
      </c>
      <c r="J249">
        <v>9.0566038000000001E-2</v>
      </c>
    </row>
    <row r="250" spans="1:10" x14ac:dyDescent="0.25">
      <c r="A250">
        <v>28</v>
      </c>
      <c r="B250" t="s">
        <v>12</v>
      </c>
      <c r="C250">
        <v>2</v>
      </c>
      <c r="D250">
        <v>599</v>
      </c>
      <c r="E250">
        <v>106</v>
      </c>
      <c r="F250">
        <v>411</v>
      </c>
      <c r="G250">
        <v>0.84964538999999994</v>
      </c>
      <c r="H250">
        <v>0.59306930700000005</v>
      </c>
      <c r="I250">
        <v>0.82420000000000004</v>
      </c>
      <c r="J250">
        <v>0.69854227400000002</v>
      </c>
    </row>
    <row r="251" spans="1:10" x14ac:dyDescent="0.25">
      <c r="A251">
        <v>28</v>
      </c>
      <c r="B251" t="s">
        <v>10</v>
      </c>
      <c r="C251">
        <v>3</v>
      </c>
      <c r="D251">
        <v>858</v>
      </c>
      <c r="E251">
        <v>8</v>
      </c>
      <c r="F251">
        <v>470</v>
      </c>
      <c r="G251">
        <v>0.99076212500000005</v>
      </c>
      <c r="H251">
        <v>0.64608433700000001</v>
      </c>
      <c r="I251">
        <v>0.79049999999999998</v>
      </c>
      <c r="J251">
        <v>0.78213308999999998</v>
      </c>
    </row>
    <row r="252" spans="1:10" x14ac:dyDescent="0.25">
      <c r="A252">
        <v>28</v>
      </c>
      <c r="B252" t="s">
        <v>11</v>
      </c>
      <c r="C252">
        <v>3</v>
      </c>
      <c r="D252">
        <v>245</v>
      </c>
      <c r="E252">
        <v>1127</v>
      </c>
      <c r="F252">
        <v>1130</v>
      </c>
      <c r="G252">
        <v>0.178571429</v>
      </c>
      <c r="H252">
        <v>0.17818181799999999</v>
      </c>
      <c r="I252">
        <v>4.6928000000000001</v>
      </c>
      <c r="J252">
        <v>0.17837641100000001</v>
      </c>
    </row>
    <row r="253" spans="1:10" x14ac:dyDescent="0.25">
      <c r="A253">
        <v>28</v>
      </c>
      <c r="B253" t="s">
        <v>12</v>
      </c>
      <c r="C253">
        <v>3</v>
      </c>
      <c r="D253">
        <v>711</v>
      </c>
      <c r="E253">
        <v>70</v>
      </c>
      <c r="F253">
        <v>224</v>
      </c>
      <c r="G253">
        <v>0.91037131900000001</v>
      </c>
      <c r="H253">
        <v>0.76042780700000001</v>
      </c>
      <c r="I253">
        <v>0.91149999999999998</v>
      </c>
      <c r="J253">
        <v>0.82867132899999996</v>
      </c>
    </row>
    <row r="254" spans="1:10" x14ac:dyDescent="0.25">
      <c r="A254">
        <v>29</v>
      </c>
      <c r="B254" t="s">
        <v>10</v>
      </c>
      <c r="C254">
        <v>1</v>
      </c>
      <c r="D254">
        <v>758</v>
      </c>
      <c r="E254">
        <v>2</v>
      </c>
      <c r="F254">
        <v>759</v>
      </c>
      <c r="G254">
        <v>0.997368421</v>
      </c>
      <c r="H254">
        <v>0.49967040200000001</v>
      </c>
      <c r="I254">
        <v>0.66930000000000001</v>
      </c>
      <c r="J254">
        <v>0.66578831800000005</v>
      </c>
    </row>
    <row r="255" spans="1:10" x14ac:dyDescent="0.25">
      <c r="A255">
        <v>29</v>
      </c>
      <c r="B255" t="s">
        <v>11</v>
      </c>
      <c r="C255">
        <v>1</v>
      </c>
      <c r="D255">
        <v>155</v>
      </c>
      <c r="E255">
        <v>799</v>
      </c>
      <c r="F255">
        <v>800</v>
      </c>
      <c r="G255">
        <v>0.162473795</v>
      </c>
      <c r="H255">
        <v>0.16230366500000001</v>
      </c>
      <c r="I255">
        <v>3.8664000000000001</v>
      </c>
      <c r="J255">
        <v>0.162388685</v>
      </c>
    </row>
    <row r="256" spans="1:10" x14ac:dyDescent="0.25">
      <c r="A256">
        <v>29</v>
      </c>
      <c r="B256" t="s">
        <v>12</v>
      </c>
      <c r="C256">
        <v>1</v>
      </c>
      <c r="D256">
        <v>642</v>
      </c>
      <c r="E256">
        <v>172</v>
      </c>
      <c r="F256">
        <v>280</v>
      </c>
      <c r="G256">
        <v>0.78869778899999998</v>
      </c>
      <c r="H256">
        <v>0.69631236399999996</v>
      </c>
      <c r="I256">
        <v>0.93899999999999995</v>
      </c>
      <c r="J256">
        <v>0.73963133599999997</v>
      </c>
    </row>
    <row r="257" spans="1:10" x14ac:dyDescent="0.25">
      <c r="A257">
        <v>29</v>
      </c>
      <c r="B257" t="s">
        <v>10</v>
      </c>
      <c r="C257">
        <v>2</v>
      </c>
      <c r="D257">
        <v>752</v>
      </c>
      <c r="E257">
        <v>2</v>
      </c>
      <c r="F257">
        <v>770</v>
      </c>
      <c r="G257">
        <v>0.99734747999999995</v>
      </c>
      <c r="H257">
        <v>0.49408672799999998</v>
      </c>
      <c r="I257">
        <v>0.66490000000000005</v>
      </c>
      <c r="J257">
        <v>0.66080843600000005</v>
      </c>
    </row>
    <row r="258" spans="1:10" x14ac:dyDescent="0.25">
      <c r="A258">
        <v>29</v>
      </c>
      <c r="B258" t="s">
        <v>11</v>
      </c>
      <c r="C258">
        <v>2</v>
      </c>
      <c r="D258">
        <v>176</v>
      </c>
      <c r="E258">
        <v>741</v>
      </c>
      <c r="F258">
        <v>743</v>
      </c>
      <c r="G258">
        <v>0.19193020699999999</v>
      </c>
      <c r="H258">
        <v>0.19151251399999999</v>
      </c>
      <c r="I258">
        <v>3.7206000000000001</v>
      </c>
      <c r="J258">
        <v>0.19172113299999999</v>
      </c>
    </row>
    <row r="259" spans="1:10" x14ac:dyDescent="0.25">
      <c r="A259">
        <v>29</v>
      </c>
      <c r="B259" t="s">
        <v>12</v>
      </c>
      <c r="C259">
        <v>2</v>
      </c>
      <c r="D259">
        <v>688</v>
      </c>
      <c r="E259">
        <v>185</v>
      </c>
      <c r="F259">
        <v>188</v>
      </c>
      <c r="G259">
        <v>0.78808705599999995</v>
      </c>
      <c r="H259">
        <v>0.78538812800000002</v>
      </c>
      <c r="I259">
        <v>1.0081</v>
      </c>
      <c r="J259">
        <v>0.78673527700000001</v>
      </c>
    </row>
    <row r="260" spans="1:10" x14ac:dyDescent="0.25">
      <c r="A260">
        <v>29</v>
      </c>
      <c r="B260" t="s">
        <v>10</v>
      </c>
      <c r="C260">
        <v>3</v>
      </c>
      <c r="D260">
        <v>1051</v>
      </c>
      <c r="E260">
        <v>26</v>
      </c>
      <c r="F260">
        <v>150</v>
      </c>
      <c r="G260">
        <v>0.97585886700000002</v>
      </c>
      <c r="H260">
        <v>0.87510407999999995</v>
      </c>
      <c r="I260">
        <v>0.94650000000000001</v>
      </c>
      <c r="J260">
        <v>0.92273924500000004</v>
      </c>
    </row>
    <row r="261" spans="1:10" x14ac:dyDescent="0.25">
      <c r="A261">
        <v>29</v>
      </c>
      <c r="B261" t="s">
        <v>11</v>
      </c>
      <c r="C261">
        <v>3</v>
      </c>
      <c r="D261">
        <v>196</v>
      </c>
      <c r="E261">
        <v>570</v>
      </c>
      <c r="F261">
        <v>572</v>
      </c>
      <c r="G261">
        <v>0.25587467400000002</v>
      </c>
      <c r="H261">
        <v>0.25520833300000001</v>
      </c>
      <c r="I261">
        <v>3.1093000000000002</v>
      </c>
      <c r="J261">
        <v>0.25554106900000001</v>
      </c>
    </row>
    <row r="262" spans="1:10" x14ac:dyDescent="0.25">
      <c r="A262">
        <v>29</v>
      </c>
      <c r="B262" t="s">
        <v>12</v>
      </c>
      <c r="C262">
        <v>3</v>
      </c>
      <c r="D262">
        <v>711</v>
      </c>
      <c r="E262">
        <v>168</v>
      </c>
      <c r="F262">
        <v>172</v>
      </c>
      <c r="G262">
        <v>0.80887372000000002</v>
      </c>
      <c r="H262">
        <v>0.80520951299999999</v>
      </c>
      <c r="I262">
        <v>1.0161</v>
      </c>
      <c r="J262">
        <v>0.80703745699999996</v>
      </c>
    </row>
    <row r="263" spans="1:10" x14ac:dyDescent="0.25">
      <c r="A263">
        <v>30</v>
      </c>
      <c r="B263" t="s">
        <v>10</v>
      </c>
      <c r="C263">
        <v>1</v>
      </c>
      <c r="D263">
        <v>742</v>
      </c>
      <c r="E263">
        <v>4</v>
      </c>
      <c r="F263">
        <v>502</v>
      </c>
      <c r="G263">
        <v>0.99463807000000004</v>
      </c>
      <c r="H263">
        <v>0.59646302299999998</v>
      </c>
      <c r="I263">
        <v>0.75229999999999997</v>
      </c>
      <c r="J263">
        <v>0.74572864299999997</v>
      </c>
    </row>
    <row r="264" spans="1:10" x14ac:dyDescent="0.25">
      <c r="A264">
        <v>30</v>
      </c>
      <c r="B264" t="s">
        <v>11</v>
      </c>
      <c r="C264">
        <v>1</v>
      </c>
      <c r="D264">
        <v>134</v>
      </c>
      <c r="E264">
        <v>1065</v>
      </c>
      <c r="F264">
        <v>1067</v>
      </c>
      <c r="G264">
        <v>0.11175980000000001</v>
      </c>
      <c r="H264">
        <v>0.111573689</v>
      </c>
      <c r="I264">
        <v>4.8040000000000003</v>
      </c>
      <c r="J264">
        <v>0.111666667</v>
      </c>
    </row>
    <row r="265" spans="1:10" x14ac:dyDescent="0.25">
      <c r="A265">
        <v>30</v>
      </c>
      <c r="B265" t="s">
        <v>12</v>
      </c>
      <c r="C265">
        <v>1</v>
      </c>
      <c r="D265">
        <v>578</v>
      </c>
      <c r="E265">
        <v>99</v>
      </c>
      <c r="F265">
        <v>361</v>
      </c>
      <c r="G265">
        <v>0.85376661700000001</v>
      </c>
      <c r="H265">
        <v>0.61554845599999997</v>
      </c>
      <c r="I265">
        <v>0.8407</v>
      </c>
      <c r="J265">
        <v>0.71534653500000001</v>
      </c>
    </row>
    <row r="266" spans="1:10" x14ac:dyDescent="0.25">
      <c r="A266">
        <v>30</v>
      </c>
      <c r="B266" t="s">
        <v>10</v>
      </c>
      <c r="C266">
        <v>2</v>
      </c>
      <c r="D266">
        <v>630</v>
      </c>
      <c r="E266">
        <v>2</v>
      </c>
      <c r="F266">
        <v>729</v>
      </c>
      <c r="G266">
        <v>0.99683544300000004</v>
      </c>
      <c r="H266">
        <v>0.46357615899999999</v>
      </c>
      <c r="I266">
        <v>0.63690000000000002</v>
      </c>
      <c r="J266">
        <v>0.63284781499999998</v>
      </c>
    </row>
    <row r="267" spans="1:10" x14ac:dyDescent="0.25">
      <c r="A267">
        <v>30</v>
      </c>
      <c r="B267" t="s">
        <v>11</v>
      </c>
      <c r="C267">
        <v>2</v>
      </c>
      <c r="D267">
        <v>214</v>
      </c>
      <c r="E267">
        <v>2001</v>
      </c>
      <c r="F267">
        <v>2005</v>
      </c>
      <c r="G267">
        <v>9.6613994999999994E-2</v>
      </c>
      <c r="H267">
        <v>9.6439838E-2</v>
      </c>
      <c r="I267">
        <v>8.8759999999999994</v>
      </c>
      <c r="J267">
        <v>9.6526838000000004E-2</v>
      </c>
    </row>
    <row r="268" spans="1:10" x14ac:dyDescent="0.25">
      <c r="A268">
        <v>30</v>
      </c>
      <c r="B268" t="s">
        <v>12</v>
      </c>
      <c r="C268">
        <v>2</v>
      </c>
      <c r="D268">
        <v>569</v>
      </c>
      <c r="E268">
        <v>80</v>
      </c>
      <c r="F268">
        <v>399</v>
      </c>
      <c r="G268">
        <v>0.87673343599999998</v>
      </c>
      <c r="H268">
        <v>0.58780991699999996</v>
      </c>
      <c r="I268">
        <v>0.80489999999999995</v>
      </c>
      <c r="J268">
        <v>0.70377241800000001</v>
      </c>
    </row>
    <row r="269" spans="1:10" x14ac:dyDescent="0.25">
      <c r="A269">
        <v>30</v>
      </c>
      <c r="B269" t="s">
        <v>10</v>
      </c>
      <c r="C269">
        <v>3</v>
      </c>
      <c r="D269">
        <v>740</v>
      </c>
      <c r="E269">
        <v>2</v>
      </c>
      <c r="F269">
        <v>510</v>
      </c>
      <c r="G269">
        <v>0.99730458200000005</v>
      </c>
      <c r="H269">
        <v>0.59199999999999997</v>
      </c>
      <c r="I269">
        <v>0.74619999999999997</v>
      </c>
      <c r="J269">
        <v>0.74297188800000002</v>
      </c>
    </row>
    <row r="270" spans="1:10" x14ac:dyDescent="0.25">
      <c r="A270">
        <v>30</v>
      </c>
      <c r="B270" t="s">
        <v>11</v>
      </c>
      <c r="C270">
        <v>3</v>
      </c>
      <c r="D270">
        <v>188</v>
      </c>
      <c r="E270">
        <v>1315</v>
      </c>
      <c r="F270">
        <v>1318</v>
      </c>
      <c r="G270">
        <v>0.125083167</v>
      </c>
      <c r="H270">
        <v>0.124833997</v>
      </c>
      <c r="I270">
        <v>6.024</v>
      </c>
      <c r="J270">
        <v>0.12495845799999999</v>
      </c>
    </row>
    <row r="271" spans="1:10" x14ac:dyDescent="0.25">
      <c r="A271">
        <v>30</v>
      </c>
      <c r="B271" t="s">
        <v>12</v>
      </c>
      <c r="C271">
        <v>3</v>
      </c>
      <c r="D271">
        <v>695</v>
      </c>
      <c r="E271">
        <v>85</v>
      </c>
      <c r="F271">
        <v>143</v>
      </c>
      <c r="G271">
        <v>0.89102564100000003</v>
      </c>
      <c r="H271">
        <v>0.82935560900000005</v>
      </c>
      <c r="I271">
        <v>0.96540000000000004</v>
      </c>
      <c r="J271">
        <v>0.85908529</v>
      </c>
    </row>
    <row r="272" spans="1:10" x14ac:dyDescent="0.25">
      <c r="H272" s="1" t="s">
        <v>13</v>
      </c>
      <c r="I272" s="1" t="s">
        <v>8</v>
      </c>
      <c r="J272" s="1" t="s">
        <v>9</v>
      </c>
    </row>
    <row r="273" spans="8:10" x14ac:dyDescent="0.25">
      <c r="H273" s="2" t="s">
        <v>14</v>
      </c>
      <c r="I273" s="3">
        <f>AVERAGE(I$1:I$271)</f>
        <v>1.977348518518518</v>
      </c>
      <c r="J273" s="3">
        <f>AVERAGE(J$1:J$271)</f>
        <v>0.5531807135222222</v>
      </c>
    </row>
    <row r="274" spans="8:10" x14ac:dyDescent="0.25">
      <c r="H274" s="4" t="s">
        <v>15</v>
      </c>
      <c r="I274" s="5">
        <f>AVERAGEIF($B$1:$B$271,"regular",I$1:I$271)</f>
        <v>0.75824222222222248</v>
      </c>
      <c r="J274" s="5">
        <f>AVERAGEIF($B$1:$B$271,"regular",J$1:J$271)</f>
        <v>0.73067024231111133</v>
      </c>
    </row>
    <row r="275" spans="8:10" x14ac:dyDescent="0.25">
      <c r="H275" s="4" t="s">
        <v>16</v>
      </c>
      <c r="I275" s="5">
        <f>AVERAGEIF($B$1:$B$271,"irregular",I$1:I$271)</f>
        <v>4.2297899999999995</v>
      </c>
      <c r="J275" s="5">
        <f>AVERAGEIF($B$1:$B$271,"irregular",J$1:J$271)</f>
        <v>0.18799582278888888</v>
      </c>
    </row>
    <row r="276" spans="8:10" x14ac:dyDescent="0.25">
      <c r="H276" s="4" t="s">
        <v>17</v>
      </c>
      <c r="I276" s="5">
        <f>AVERAGEIF($B$1:$B$271,"semiregular",I$1:I$271)</f>
        <v>0.94401333333333337</v>
      </c>
      <c r="J276" s="5">
        <f>AVERAGEIF($B$1:$B$271,"semiregular",J$1:J$271)</f>
        <v>0.74087607546666667</v>
      </c>
    </row>
    <row r="277" spans="8:10" x14ac:dyDescent="0.25">
      <c r="H277" s="6" t="s">
        <v>18</v>
      </c>
      <c r="I277" s="7">
        <f>AVERAGEIF($C$1:$C$271,"1",I$1:I$271)</f>
        <v>1.7808022222222222</v>
      </c>
      <c r="J277" s="7">
        <f>AVERAGEIF($C$1:$C$271,"1",J$1:J$271)</f>
        <v>0.53782729556666686</v>
      </c>
    </row>
    <row r="278" spans="8:10" x14ac:dyDescent="0.25">
      <c r="H278" s="6" t="s">
        <v>19</v>
      </c>
      <c r="I278" s="7">
        <f>AVERAGEIF($C$1:$C$271,"2",I$1:I$271)</f>
        <v>2.2009522222222229</v>
      </c>
      <c r="J278" s="7">
        <f>AVERAGEIF($C$1:$C$271,"2",J$1:J$271)</f>
        <v>0.50273264724444455</v>
      </c>
    </row>
    <row r="279" spans="8:10" x14ac:dyDescent="0.25">
      <c r="H279" s="6" t="s">
        <v>20</v>
      </c>
      <c r="I279" s="7">
        <f>AVERAGEIF($C$1:$C$271,"3",I$1:I$271)</f>
        <v>1.9502911111111101</v>
      </c>
      <c r="J279" s="7">
        <f>AVERAGEIF($C$1:$C$271,"3",J$1:J$271)</f>
        <v>0.61898219775555574</v>
      </c>
    </row>
    <row r="280" spans="8:10" x14ac:dyDescent="0.25">
      <c r="H280" s="8" t="s">
        <v>24</v>
      </c>
      <c r="I280" s="9">
        <f>AVERAGEIFS(I$1:I$271, $B$1:$B$271, "regular", $C$1:$C$271, "1")</f>
        <v>0.73566000000000031</v>
      </c>
      <c r="J280" s="9">
        <f>AVERAGEIFS(J$1:J$271, $B$1:$B$271, "regular", $C$1:$C$271, "1")</f>
        <v>0.7263980528666667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80"/>
  <sheetViews>
    <sheetView topLeftCell="A258" workbookViewId="0">
      <selection activeCell="H280" sqref="H280:J28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1</v>
      </c>
      <c r="D2">
        <v>671</v>
      </c>
      <c r="E2">
        <v>11</v>
      </c>
      <c r="F2">
        <v>518</v>
      </c>
      <c r="G2">
        <v>0.98387096774193505</v>
      </c>
      <c r="H2">
        <v>0.56433978132884699</v>
      </c>
      <c r="I2">
        <v>0.73109999999999997</v>
      </c>
      <c r="J2">
        <v>0.71726349545697399</v>
      </c>
    </row>
    <row r="3" spans="1:10" x14ac:dyDescent="0.25">
      <c r="A3">
        <v>1</v>
      </c>
      <c r="B3" t="s">
        <v>11</v>
      </c>
      <c r="C3">
        <v>1</v>
      </c>
      <c r="D3">
        <v>148</v>
      </c>
      <c r="E3">
        <v>440</v>
      </c>
      <c r="F3">
        <v>443</v>
      </c>
      <c r="G3">
        <v>0.25170068027210801</v>
      </c>
      <c r="H3">
        <v>0.25042301184433102</v>
      </c>
      <c r="I3">
        <v>2.9698000000000002</v>
      </c>
      <c r="J3">
        <v>0.25106022052586902</v>
      </c>
    </row>
    <row r="4" spans="1:10" x14ac:dyDescent="0.25">
      <c r="A4">
        <v>1</v>
      </c>
      <c r="B4" t="s">
        <v>12</v>
      </c>
      <c r="C4">
        <v>1</v>
      </c>
      <c r="D4">
        <v>472</v>
      </c>
      <c r="E4">
        <v>130</v>
      </c>
      <c r="F4">
        <v>328</v>
      </c>
      <c r="G4">
        <v>0.78405315614617899</v>
      </c>
      <c r="H4">
        <v>0.59</v>
      </c>
      <c r="I4">
        <v>0.86199999999999999</v>
      </c>
      <c r="J4">
        <v>0.67332382310984296</v>
      </c>
    </row>
    <row r="5" spans="1:10" x14ac:dyDescent="0.25">
      <c r="A5">
        <v>1</v>
      </c>
      <c r="B5" t="s">
        <v>10</v>
      </c>
      <c r="C5">
        <v>2</v>
      </c>
      <c r="D5">
        <v>739</v>
      </c>
      <c r="E5">
        <v>4</v>
      </c>
      <c r="F5">
        <v>390</v>
      </c>
      <c r="G5">
        <v>0.99461641991924599</v>
      </c>
      <c r="H5">
        <v>0.65456155890168199</v>
      </c>
      <c r="I5">
        <v>0.79510000000000003</v>
      </c>
      <c r="J5">
        <v>0.78952991452991395</v>
      </c>
    </row>
    <row r="6" spans="1:10" x14ac:dyDescent="0.25">
      <c r="A6">
        <v>1</v>
      </c>
      <c r="B6" t="s">
        <v>11</v>
      </c>
      <c r="C6">
        <v>2</v>
      </c>
      <c r="D6">
        <v>177</v>
      </c>
      <c r="E6">
        <v>746</v>
      </c>
      <c r="F6">
        <v>750</v>
      </c>
      <c r="G6">
        <v>0.19176598049837401</v>
      </c>
      <c r="H6">
        <v>0.19093851132685999</v>
      </c>
      <c r="I6">
        <v>4.6582999999999997</v>
      </c>
      <c r="J6">
        <v>0.19135135135135101</v>
      </c>
    </row>
    <row r="7" spans="1:10" x14ac:dyDescent="0.25">
      <c r="A7">
        <v>1</v>
      </c>
      <c r="B7" t="s">
        <v>12</v>
      </c>
      <c r="C7">
        <v>2</v>
      </c>
      <c r="D7">
        <v>661</v>
      </c>
      <c r="E7">
        <v>456</v>
      </c>
      <c r="F7">
        <v>462</v>
      </c>
      <c r="G7">
        <v>0.59176365264100195</v>
      </c>
      <c r="H7">
        <v>0.58860195903829005</v>
      </c>
      <c r="I7">
        <v>1.5973999999999999</v>
      </c>
      <c r="J7">
        <v>0.590178571428571</v>
      </c>
    </row>
    <row r="8" spans="1:10" x14ac:dyDescent="0.25">
      <c r="A8">
        <v>1</v>
      </c>
      <c r="B8" t="s">
        <v>10</v>
      </c>
      <c r="C8">
        <v>3</v>
      </c>
      <c r="D8">
        <v>433</v>
      </c>
      <c r="E8">
        <v>19</v>
      </c>
      <c r="F8">
        <v>988</v>
      </c>
      <c r="G8">
        <v>0.95796460176991105</v>
      </c>
      <c r="H8">
        <v>0.30471498944405301</v>
      </c>
      <c r="I8">
        <v>0.48349999999999999</v>
      </c>
      <c r="J8">
        <v>0.46235985050720702</v>
      </c>
    </row>
    <row r="9" spans="1:10" x14ac:dyDescent="0.25">
      <c r="A9">
        <v>1</v>
      </c>
      <c r="B9" t="s">
        <v>11</v>
      </c>
      <c r="C9">
        <v>3</v>
      </c>
      <c r="D9">
        <v>129</v>
      </c>
      <c r="E9">
        <v>291</v>
      </c>
      <c r="F9">
        <v>292</v>
      </c>
      <c r="G9">
        <v>0.307142857142857</v>
      </c>
      <c r="H9">
        <v>0.30641330166270703</v>
      </c>
      <c r="I9">
        <v>2.1156000000000001</v>
      </c>
      <c r="J9">
        <v>0.30677764565992799</v>
      </c>
    </row>
    <row r="10" spans="1:10" x14ac:dyDescent="0.25">
      <c r="A10">
        <v>1</v>
      </c>
      <c r="B10" t="s">
        <v>12</v>
      </c>
      <c r="C10">
        <v>3</v>
      </c>
      <c r="D10">
        <v>458</v>
      </c>
      <c r="E10">
        <v>103</v>
      </c>
      <c r="F10">
        <v>385</v>
      </c>
      <c r="G10">
        <v>0.81639928698752195</v>
      </c>
      <c r="H10">
        <v>0.54329774614472104</v>
      </c>
      <c r="I10">
        <v>0.80089999999999995</v>
      </c>
      <c r="J10">
        <v>0.65242165242165195</v>
      </c>
    </row>
    <row r="11" spans="1:10" x14ac:dyDescent="0.25">
      <c r="A11">
        <v>2</v>
      </c>
      <c r="B11" t="s">
        <v>10</v>
      </c>
      <c r="C11">
        <v>1</v>
      </c>
      <c r="D11">
        <v>696</v>
      </c>
      <c r="E11">
        <v>3</v>
      </c>
      <c r="F11">
        <v>1050</v>
      </c>
      <c r="G11">
        <v>0.99570815450643702</v>
      </c>
      <c r="H11">
        <v>0.39862542955326402</v>
      </c>
      <c r="I11">
        <v>0.57350000000000001</v>
      </c>
      <c r="J11">
        <v>0.56932515337423295</v>
      </c>
    </row>
    <row r="12" spans="1:10" x14ac:dyDescent="0.25">
      <c r="A12">
        <v>2</v>
      </c>
      <c r="B12" t="s">
        <v>11</v>
      </c>
      <c r="C12">
        <v>1</v>
      </c>
      <c r="D12">
        <v>101</v>
      </c>
      <c r="E12">
        <v>585</v>
      </c>
      <c r="F12">
        <v>586</v>
      </c>
      <c r="G12">
        <v>0.14723032069970801</v>
      </c>
      <c r="H12">
        <v>0.147016011644832</v>
      </c>
      <c r="I12">
        <v>3.1659000000000002</v>
      </c>
      <c r="J12">
        <v>0.147123088128186</v>
      </c>
    </row>
    <row r="13" spans="1:10" x14ac:dyDescent="0.25">
      <c r="A13">
        <v>2</v>
      </c>
      <c r="B13" t="s">
        <v>12</v>
      </c>
      <c r="C13">
        <v>1</v>
      </c>
      <c r="D13">
        <v>370</v>
      </c>
      <c r="E13">
        <v>27</v>
      </c>
      <c r="F13">
        <v>525</v>
      </c>
      <c r="G13">
        <v>0.93198992443324902</v>
      </c>
      <c r="H13">
        <v>0.41340782122905001</v>
      </c>
      <c r="I13">
        <v>0.61670000000000003</v>
      </c>
      <c r="J13">
        <v>0.57275541795665597</v>
      </c>
    </row>
    <row r="14" spans="1:10" x14ac:dyDescent="0.25">
      <c r="A14">
        <v>2</v>
      </c>
      <c r="B14" t="s">
        <v>10</v>
      </c>
      <c r="C14">
        <v>2</v>
      </c>
      <c r="D14">
        <v>1165</v>
      </c>
      <c r="E14">
        <v>22</v>
      </c>
      <c r="F14">
        <v>94</v>
      </c>
      <c r="G14">
        <v>0.98146588037068205</v>
      </c>
      <c r="H14">
        <v>0.925337569499602</v>
      </c>
      <c r="I14">
        <v>0.97140000000000004</v>
      </c>
      <c r="J14">
        <v>0.95257563368765297</v>
      </c>
    </row>
    <row r="15" spans="1:10" x14ac:dyDescent="0.25">
      <c r="A15">
        <v>2</v>
      </c>
      <c r="B15" t="s">
        <v>11</v>
      </c>
      <c r="C15">
        <v>2</v>
      </c>
      <c r="D15">
        <v>175</v>
      </c>
      <c r="E15">
        <v>396</v>
      </c>
      <c r="F15">
        <v>398</v>
      </c>
      <c r="G15">
        <v>0.30647985989492099</v>
      </c>
      <c r="H15">
        <v>0.305410122164048</v>
      </c>
      <c r="I15">
        <v>2.6406000000000001</v>
      </c>
      <c r="J15">
        <v>0.30594405594405599</v>
      </c>
    </row>
    <row r="16" spans="1:10" x14ac:dyDescent="0.25">
      <c r="A16">
        <v>2</v>
      </c>
      <c r="B16" t="s">
        <v>12</v>
      </c>
      <c r="C16">
        <v>2</v>
      </c>
      <c r="D16">
        <v>381</v>
      </c>
      <c r="E16">
        <v>19</v>
      </c>
      <c r="F16">
        <v>512</v>
      </c>
      <c r="G16">
        <v>0.95250000000000001</v>
      </c>
      <c r="H16">
        <v>0.42665173572228399</v>
      </c>
      <c r="I16">
        <v>0.61980000000000002</v>
      </c>
      <c r="J16">
        <v>0.58932714617169302</v>
      </c>
    </row>
    <row r="17" spans="1:10" x14ac:dyDescent="0.25">
      <c r="A17">
        <v>2</v>
      </c>
      <c r="B17" t="s">
        <v>10</v>
      </c>
      <c r="C17">
        <v>3</v>
      </c>
      <c r="D17">
        <v>1177</v>
      </c>
      <c r="E17">
        <v>107</v>
      </c>
      <c r="F17">
        <v>113</v>
      </c>
      <c r="G17">
        <v>0.91666666666666596</v>
      </c>
      <c r="H17">
        <v>0.91240310077519304</v>
      </c>
      <c r="I17">
        <v>1.0539000000000001</v>
      </c>
      <c r="J17">
        <v>0.91452991452991395</v>
      </c>
    </row>
    <row r="18" spans="1:10" x14ac:dyDescent="0.25">
      <c r="A18">
        <v>2</v>
      </c>
      <c r="B18" t="s">
        <v>11</v>
      </c>
      <c r="C18">
        <v>3</v>
      </c>
      <c r="D18">
        <v>151</v>
      </c>
      <c r="E18">
        <v>483</v>
      </c>
      <c r="F18">
        <v>487</v>
      </c>
      <c r="G18">
        <v>0.23817034700315401</v>
      </c>
      <c r="H18">
        <v>0.23667711598746</v>
      </c>
      <c r="I18">
        <v>2.9401000000000002</v>
      </c>
      <c r="J18">
        <v>0.237421383647798</v>
      </c>
    </row>
    <row r="19" spans="1:10" x14ac:dyDescent="0.25">
      <c r="A19">
        <v>2</v>
      </c>
      <c r="B19" t="s">
        <v>12</v>
      </c>
      <c r="C19">
        <v>3</v>
      </c>
      <c r="D19">
        <v>554</v>
      </c>
      <c r="E19">
        <v>86</v>
      </c>
      <c r="F19">
        <v>95</v>
      </c>
      <c r="G19">
        <v>0.86562499999999998</v>
      </c>
      <c r="H19">
        <v>0.85362095531587001</v>
      </c>
      <c r="I19">
        <v>0.99690000000000001</v>
      </c>
      <c r="J19">
        <v>0.859581070597362</v>
      </c>
    </row>
    <row r="20" spans="1:10" x14ac:dyDescent="0.25">
      <c r="A20">
        <v>3</v>
      </c>
      <c r="B20" t="s">
        <v>10</v>
      </c>
      <c r="C20">
        <v>1</v>
      </c>
      <c r="D20">
        <v>685</v>
      </c>
      <c r="E20">
        <v>0</v>
      </c>
      <c r="F20">
        <v>733</v>
      </c>
      <c r="G20">
        <v>1</v>
      </c>
      <c r="H20">
        <v>0.48307475317348297</v>
      </c>
      <c r="I20">
        <v>0.65339999999999998</v>
      </c>
      <c r="J20">
        <v>0.65145030908226298</v>
      </c>
    </row>
    <row r="21" spans="1:10" x14ac:dyDescent="0.25">
      <c r="A21">
        <v>3</v>
      </c>
      <c r="B21" t="s">
        <v>11</v>
      </c>
      <c r="C21">
        <v>1</v>
      </c>
      <c r="D21">
        <v>133</v>
      </c>
      <c r="E21">
        <v>510</v>
      </c>
      <c r="F21">
        <v>511</v>
      </c>
      <c r="G21">
        <v>0.206842923794712</v>
      </c>
      <c r="H21">
        <v>0.20652173913043401</v>
      </c>
      <c r="I21">
        <v>2.875</v>
      </c>
      <c r="J21">
        <v>0.20668220668220599</v>
      </c>
    </row>
    <row r="22" spans="1:10" x14ac:dyDescent="0.25">
      <c r="A22">
        <v>3</v>
      </c>
      <c r="B22" t="s">
        <v>12</v>
      </c>
      <c r="C22">
        <v>1</v>
      </c>
      <c r="D22">
        <v>420</v>
      </c>
      <c r="E22">
        <v>69</v>
      </c>
      <c r="F22">
        <v>521</v>
      </c>
      <c r="G22">
        <v>0.85889570552147199</v>
      </c>
      <c r="H22">
        <v>0.446333687566418</v>
      </c>
      <c r="I22">
        <v>0.68579999999999997</v>
      </c>
      <c r="J22">
        <v>0.58741258741258695</v>
      </c>
    </row>
    <row r="23" spans="1:10" x14ac:dyDescent="0.25">
      <c r="A23">
        <v>3</v>
      </c>
      <c r="B23" t="s">
        <v>10</v>
      </c>
      <c r="C23">
        <v>2</v>
      </c>
      <c r="D23">
        <v>879</v>
      </c>
      <c r="E23">
        <v>6</v>
      </c>
      <c r="F23">
        <v>340</v>
      </c>
      <c r="G23">
        <v>0.99322033898304996</v>
      </c>
      <c r="H23">
        <v>0.72108285479901502</v>
      </c>
      <c r="I23">
        <v>0.84240000000000004</v>
      </c>
      <c r="J23">
        <v>0.83555133079847899</v>
      </c>
    </row>
    <row r="24" spans="1:10" x14ac:dyDescent="0.25">
      <c r="A24">
        <v>3</v>
      </c>
      <c r="B24" t="s">
        <v>11</v>
      </c>
      <c r="C24">
        <v>2</v>
      </c>
      <c r="D24">
        <v>135</v>
      </c>
      <c r="E24">
        <v>396</v>
      </c>
      <c r="F24">
        <v>399</v>
      </c>
      <c r="G24">
        <v>0.25423728813559299</v>
      </c>
      <c r="H24">
        <v>0.25280898876404401</v>
      </c>
      <c r="I24">
        <v>2.3839000000000001</v>
      </c>
      <c r="J24">
        <v>0.25352112676056299</v>
      </c>
    </row>
    <row r="25" spans="1:10" x14ac:dyDescent="0.25">
      <c r="A25">
        <v>3</v>
      </c>
      <c r="B25" t="s">
        <v>12</v>
      </c>
      <c r="C25">
        <v>2</v>
      </c>
      <c r="D25">
        <v>510</v>
      </c>
      <c r="E25">
        <v>81</v>
      </c>
      <c r="F25">
        <v>328</v>
      </c>
      <c r="G25">
        <v>0.86294416243654803</v>
      </c>
      <c r="H25">
        <v>0.60859188544152698</v>
      </c>
      <c r="I25">
        <v>0.8296</v>
      </c>
      <c r="J25">
        <v>0.71378586424072699</v>
      </c>
    </row>
    <row r="26" spans="1:10" x14ac:dyDescent="0.25">
      <c r="A26">
        <v>3</v>
      </c>
      <c r="B26" t="s">
        <v>10</v>
      </c>
      <c r="C26">
        <v>3</v>
      </c>
      <c r="D26">
        <v>994</v>
      </c>
      <c r="E26">
        <v>139</v>
      </c>
      <c r="F26">
        <v>141</v>
      </c>
      <c r="G26">
        <v>0.87731685789938196</v>
      </c>
      <c r="H26">
        <v>0.87577092511013199</v>
      </c>
      <c r="I26">
        <v>1.0779000000000001</v>
      </c>
      <c r="J26">
        <v>0.87654320987654299</v>
      </c>
    </row>
    <row r="27" spans="1:10" x14ac:dyDescent="0.25">
      <c r="A27">
        <v>3</v>
      </c>
      <c r="B27" t="s">
        <v>11</v>
      </c>
      <c r="C27">
        <v>3</v>
      </c>
      <c r="D27">
        <v>163</v>
      </c>
      <c r="E27">
        <v>539</v>
      </c>
      <c r="F27">
        <v>542</v>
      </c>
      <c r="G27">
        <v>0.23219373219373199</v>
      </c>
      <c r="H27">
        <v>0.231205673758865</v>
      </c>
      <c r="I27">
        <v>3.1473</v>
      </c>
      <c r="J27">
        <v>0.231698649609097</v>
      </c>
    </row>
    <row r="28" spans="1:10" x14ac:dyDescent="0.25">
      <c r="A28">
        <v>3</v>
      </c>
      <c r="B28" t="s">
        <v>12</v>
      </c>
      <c r="C28">
        <v>3</v>
      </c>
      <c r="D28">
        <v>558</v>
      </c>
      <c r="E28">
        <v>89</v>
      </c>
      <c r="F28">
        <v>224</v>
      </c>
      <c r="G28">
        <v>0.86244204018547099</v>
      </c>
      <c r="H28">
        <v>0.71355498721227595</v>
      </c>
      <c r="I28">
        <v>0.90780000000000005</v>
      </c>
      <c r="J28">
        <v>0.78096571028691297</v>
      </c>
    </row>
    <row r="29" spans="1:10" x14ac:dyDescent="0.25">
      <c r="A29">
        <v>4</v>
      </c>
      <c r="B29" t="s">
        <v>10</v>
      </c>
      <c r="C29">
        <v>1</v>
      </c>
      <c r="D29">
        <v>838</v>
      </c>
      <c r="E29">
        <v>3</v>
      </c>
      <c r="F29">
        <v>521</v>
      </c>
      <c r="G29">
        <v>0.99643281807372097</v>
      </c>
      <c r="H29">
        <v>0.61662987490802001</v>
      </c>
      <c r="I29">
        <v>0.76570000000000005</v>
      </c>
      <c r="J29">
        <v>0.76181818181818095</v>
      </c>
    </row>
    <row r="30" spans="1:10" x14ac:dyDescent="0.25">
      <c r="A30">
        <v>4</v>
      </c>
      <c r="B30" t="s">
        <v>11</v>
      </c>
      <c r="C30">
        <v>1</v>
      </c>
      <c r="D30">
        <v>165</v>
      </c>
      <c r="E30">
        <v>723</v>
      </c>
      <c r="F30">
        <v>725</v>
      </c>
      <c r="G30">
        <v>0.18581081081081</v>
      </c>
      <c r="H30">
        <v>0.185393258426966</v>
      </c>
      <c r="I30">
        <v>3.9035000000000002</v>
      </c>
      <c r="J30">
        <v>0.185601799775028</v>
      </c>
    </row>
    <row r="31" spans="1:10" x14ac:dyDescent="0.25">
      <c r="A31">
        <v>4</v>
      </c>
      <c r="B31" t="s">
        <v>12</v>
      </c>
      <c r="C31">
        <v>1</v>
      </c>
      <c r="D31">
        <v>423</v>
      </c>
      <c r="E31">
        <v>137</v>
      </c>
      <c r="F31">
        <v>241</v>
      </c>
      <c r="G31">
        <v>0.75535714285714195</v>
      </c>
      <c r="H31">
        <v>0.63704819277108404</v>
      </c>
      <c r="I31">
        <v>0.91859999999999997</v>
      </c>
      <c r="J31">
        <v>0.69117647058823495</v>
      </c>
    </row>
    <row r="32" spans="1:10" x14ac:dyDescent="0.25">
      <c r="A32">
        <v>4</v>
      </c>
      <c r="B32" t="s">
        <v>10</v>
      </c>
      <c r="C32">
        <v>2</v>
      </c>
      <c r="D32">
        <v>840</v>
      </c>
      <c r="E32">
        <v>1</v>
      </c>
      <c r="F32">
        <v>519</v>
      </c>
      <c r="G32">
        <v>0.99881093935790699</v>
      </c>
      <c r="H32">
        <v>0.61810154525386296</v>
      </c>
      <c r="I32">
        <v>0.76570000000000005</v>
      </c>
      <c r="J32">
        <v>0.763636363636363</v>
      </c>
    </row>
    <row r="33" spans="1:10" x14ac:dyDescent="0.25">
      <c r="A33">
        <v>4</v>
      </c>
      <c r="B33" t="s">
        <v>11</v>
      </c>
      <c r="C33">
        <v>2</v>
      </c>
      <c r="D33">
        <v>125</v>
      </c>
      <c r="E33">
        <v>422</v>
      </c>
      <c r="F33">
        <v>424</v>
      </c>
      <c r="G33">
        <v>0.228519195612431</v>
      </c>
      <c r="H33">
        <v>0.22768670309653899</v>
      </c>
      <c r="I33">
        <v>2.4079000000000002</v>
      </c>
      <c r="J33">
        <v>0.22810218978102101</v>
      </c>
    </row>
    <row r="34" spans="1:10" x14ac:dyDescent="0.25">
      <c r="A34">
        <v>4</v>
      </c>
      <c r="B34" t="s">
        <v>12</v>
      </c>
      <c r="C34">
        <v>2</v>
      </c>
      <c r="D34">
        <v>384</v>
      </c>
      <c r="E34">
        <v>79</v>
      </c>
      <c r="F34">
        <v>378</v>
      </c>
      <c r="G34">
        <v>0.82937365010799102</v>
      </c>
      <c r="H34">
        <v>0.50393700787401496</v>
      </c>
      <c r="I34">
        <v>0.75900000000000001</v>
      </c>
      <c r="J34">
        <v>0.62693877551020405</v>
      </c>
    </row>
    <row r="35" spans="1:10" x14ac:dyDescent="0.25">
      <c r="A35">
        <v>4</v>
      </c>
      <c r="B35" t="s">
        <v>10</v>
      </c>
      <c r="C35">
        <v>3</v>
      </c>
      <c r="D35">
        <v>1089</v>
      </c>
      <c r="E35">
        <v>85</v>
      </c>
      <c r="F35">
        <v>88</v>
      </c>
      <c r="G35">
        <v>0.927597955706984</v>
      </c>
      <c r="H35">
        <v>0.92523364485981296</v>
      </c>
      <c r="I35">
        <v>1.069</v>
      </c>
      <c r="J35">
        <v>0.92641429179072698</v>
      </c>
    </row>
    <row r="36" spans="1:10" x14ac:dyDescent="0.25">
      <c r="A36">
        <v>4</v>
      </c>
      <c r="B36" t="s">
        <v>11</v>
      </c>
      <c r="C36">
        <v>3</v>
      </c>
      <c r="D36">
        <v>198</v>
      </c>
      <c r="E36">
        <v>443</v>
      </c>
      <c r="F36">
        <v>446</v>
      </c>
      <c r="G36">
        <v>0.30889235569422702</v>
      </c>
      <c r="H36">
        <v>0.30745341614906802</v>
      </c>
      <c r="I36">
        <v>2.8246000000000002</v>
      </c>
      <c r="J36">
        <v>0.308171206225681</v>
      </c>
    </row>
    <row r="37" spans="1:10" x14ac:dyDescent="0.25">
      <c r="A37">
        <v>4</v>
      </c>
      <c r="B37" t="s">
        <v>12</v>
      </c>
      <c r="C37">
        <v>3</v>
      </c>
      <c r="D37">
        <v>562</v>
      </c>
      <c r="E37">
        <v>126</v>
      </c>
      <c r="F37">
        <v>128</v>
      </c>
      <c r="G37">
        <v>0.81686046511627897</v>
      </c>
      <c r="H37">
        <v>0.81449275362318796</v>
      </c>
      <c r="I37">
        <v>1.1237999999999999</v>
      </c>
      <c r="J37">
        <v>0.81567489114658898</v>
      </c>
    </row>
    <row r="38" spans="1:10" x14ac:dyDescent="0.25">
      <c r="A38">
        <v>5</v>
      </c>
      <c r="B38" t="s">
        <v>10</v>
      </c>
      <c r="C38">
        <v>1</v>
      </c>
      <c r="D38">
        <v>839</v>
      </c>
      <c r="E38">
        <v>4</v>
      </c>
      <c r="F38">
        <v>402</v>
      </c>
      <c r="G38">
        <v>0.99525504151838595</v>
      </c>
      <c r="H38">
        <v>0.67606768734891198</v>
      </c>
      <c r="I38">
        <v>0.81130000000000002</v>
      </c>
      <c r="J38">
        <v>0.80518234165067104</v>
      </c>
    </row>
    <row r="39" spans="1:10" x14ac:dyDescent="0.25">
      <c r="A39">
        <v>5</v>
      </c>
      <c r="B39" t="s">
        <v>11</v>
      </c>
      <c r="C39">
        <v>1</v>
      </c>
      <c r="D39">
        <v>122</v>
      </c>
      <c r="E39">
        <v>715</v>
      </c>
      <c r="F39">
        <v>719</v>
      </c>
      <c r="G39">
        <v>0.14575866188769401</v>
      </c>
      <c r="H39">
        <v>0.14506539833531501</v>
      </c>
      <c r="I39">
        <v>3.8755999999999999</v>
      </c>
      <c r="J39">
        <v>0.145411203814064</v>
      </c>
    </row>
    <row r="40" spans="1:10" x14ac:dyDescent="0.25">
      <c r="A40">
        <v>5</v>
      </c>
      <c r="B40" t="s">
        <v>12</v>
      </c>
      <c r="C40">
        <v>1</v>
      </c>
      <c r="D40">
        <v>535</v>
      </c>
      <c r="E40">
        <v>184</v>
      </c>
      <c r="F40">
        <v>186</v>
      </c>
      <c r="G40">
        <v>0.74408901251738502</v>
      </c>
      <c r="H40">
        <v>0.74202496532593598</v>
      </c>
      <c r="I40">
        <v>1.0792999999999999</v>
      </c>
      <c r="J40">
        <v>0.74305555555555503</v>
      </c>
    </row>
    <row r="41" spans="1:10" x14ac:dyDescent="0.25">
      <c r="A41">
        <v>5</v>
      </c>
      <c r="B41" t="s">
        <v>10</v>
      </c>
      <c r="C41">
        <v>2</v>
      </c>
      <c r="D41">
        <v>623</v>
      </c>
      <c r="E41">
        <v>0</v>
      </c>
      <c r="F41">
        <v>840</v>
      </c>
      <c r="G41">
        <v>1</v>
      </c>
      <c r="H41">
        <v>0.42583732057416201</v>
      </c>
      <c r="I41">
        <v>0.59870000000000001</v>
      </c>
      <c r="J41">
        <v>0.59731543624160999</v>
      </c>
    </row>
    <row r="42" spans="1:10" x14ac:dyDescent="0.25">
      <c r="A42">
        <v>5</v>
      </c>
      <c r="B42" t="s">
        <v>11</v>
      </c>
      <c r="C42">
        <v>2</v>
      </c>
      <c r="D42">
        <v>122</v>
      </c>
      <c r="E42">
        <v>498</v>
      </c>
      <c r="F42">
        <v>500</v>
      </c>
      <c r="G42">
        <v>0.19677419354838699</v>
      </c>
      <c r="H42">
        <v>0.196141479099678</v>
      </c>
      <c r="I42">
        <v>2.8664000000000001</v>
      </c>
      <c r="J42">
        <v>0.19645732689210901</v>
      </c>
    </row>
    <row r="43" spans="1:10" x14ac:dyDescent="0.25">
      <c r="A43">
        <v>5</v>
      </c>
      <c r="B43" t="s">
        <v>12</v>
      </c>
      <c r="C43">
        <v>2</v>
      </c>
      <c r="D43">
        <v>539</v>
      </c>
      <c r="E43">
        <v>172</v>
      </c>
      <c r="F43">
        <v>175</v>
      </c>
      <c r="G43">
        <v>0.75808720112517503</v>
      </c>
      <c r="H43">
        <v>0.75490196078431304</v>
      </c>
      <c r="I43">
        <v>1.0689</v>
      </c>
      <c r="J43">
        <v>0.75649122807017499</v>
      </c>
    </row>
    <row r="44" spans="1:10" x14ac:dyDescent="0.25">
      <c r="A44">
        <v>5</v>
      </c>
      <c r="B44" t="s">
        <v>10</v>
      </c>
      <c r="C44">
        <v>3</v>
      </c>
      <c r="D44">
        <v>987</v>
      </c>
      <c r="E44">
        <v>62</v>
      </c>
      <c r="F44">
        <v>65</v>
      </c>
      <c r="G44">
        <v>0.94089609151572895</v>
      </c>
      <c r="H44">
        <v>0.93821292775665399</v>
      </c>
      <c r="I44">
        <v>1.0077</v>
      </c>
      <c r="J44">
        <v>0.93955259400285496</v>
      </c>
    </row>
    <row r="45" spans="1:10" x14ac:dyDescent="0.25">
      <c r="A45">
        <v>5</v>
      </c>
      <c r="B45" t="s">
        <v>11</v>
      </c>
      <c r="C45">
        <v>3</v>
      </c>
      <c r="D45">
        <v>169</v>
      </c>
      <c r="E45">
        <v>495</v>
      </c>
      <c r="F45">
        <v>497</v>
      </c>
      <c r="G45">
        <v>0.25451807228915602</v>
      </c>
      <c r="H45">
        <v>0.25375375375375298</v>
      </c>
      <c r="I45">
        <v>3.0691000000000002</v>
      </c>
      <c r="J45">
        <v>0.25413533834586399</v>
      </c>
    </row>
    <row r="46" spans="1:10" x14ac:dyDescent="0.25">
      <c r="A46">
        <v>5</v>
      </c>
      <c r="B46" t="s">
        <v>12</v>
      </c>
      <c r="C46">
        <v>3</v>
      </c>
      <c r="D46">
        <v>629</v>
      </c>
      <c r="E46">
        <v>224</v>
      </c>
      <c r="F46">
        <v>227</v>
      </c>
      <c r="G46">
        <v>0.73739742086752602</v>
      </c>
      <c r="H46">
        <v>0.73481308411214896</v>
      </c>
      <c r="I46">
        <v>1.2814000000000001</v>
      </c>
      <c r="J46">
        <v>0.73610298420128695</v>
      </c>
    </row>
    <row r="47" spans="1:10" x14ac:dyDescent="0.25">
      <c r="A47">
        <v>6</v>
      </c>
      <c r="B47" t="s">
        <v>10</v>
      </c>
      <c r="C47">
        <v>1</v>
      </c>
      <c r="D47">
        <v>767</v>
      </c>
      <c r="E47">
        <v>0</v>
      </c>
      <c r="F47">
        <v>292</v>
      </c>
      <c r="G47">
        <v>1</v>
      </c>
      <c r="H47">
        <v>0.72426817752596795</v>
      </c>
      <c r="I47">
        <v>0.84260000000000002</v>
      </c>
      <c r="J47">
        <v>0.84008762322015296</v>
      </c>
    </row>
    <row r="48" spans="1:10" x14ac:dyDescent="0.25">
      <c r="A48">
        <v>6</v>
      </c>
      <c r="B48" t="s">
        <v>11</v>
      </c>
      <c r="C48">
        <v>1</v>
      </c>
      <c r="D48">
        <v>108</v>
      </c>
      <c r="E48">
        <v>573</v>
      </c>
      <c r="F48">
        <v>575</v>
      </c>
      <c r="G48">
        <v>0.15859030837004401</v>
      </c>
      <c r="H48">
        <v>0.15812591508052701</v>
      </c>
      <c r="I48">
        <v>3.5026000000000002</v>
      </c>
      <c r="J48">
        <v>0.15835777126099701</v>
      </c>
    </row>
    <row r="49" spans="1:10" x14ac:dyDescent="0.25">
      <c r="A49">
        <v>6</v>
      </c>
      <c r="B49" t="s">
        <v>12</v>
      </c>
      <c r="C49">
        <v>1</v>
      </c>
      <c r="D49">
        <v>519</v>
      </c>
      <c r="E49">
        <v>107</v>
      </c>
      <c r="F49">
        <v>253</v>
      </c>
      <c r="G49">
        <v>0.82907348242811496</v>
      </c>
      <c r="H49">
        <v>0.67227979274611305</v>
      </c>
      <c r="I49">
        <v>0.89870000000000005</v>
      </c>
      <c r="J49">
        <v>0.742489270386266</v>
      </c>
    </row>
    <row r="50" spans="1:10" x14ac:dyDescent="0.25">
      <c r="A50">
        <v>6</v>
      </c>
      <c r="B50" t="s">
        <v>10</v>
      </c>
      <c r="C50">
        <v>2</v>
      </c>
      <c r="D50">
        <v>678</v>
      </c>
      <c r="E50">
        <v>2</v>
      </c>
      <c r="F50">
        <v>470</v>
      </c>
      <c r="G50">
        <v>0.997058823529411</v>
      </c>
      <c r="H50">
        <v>0.590592334494773</v>
      </c>
      <c r="I50">
        <v>0.74539999999999995</v>
      </c>
      <c r="J50">
        <v>0.7417943107221</v>
      </c>
    </row>
    <row r="51" spans="1:10" x14ac:dyDescent="0.25">
      <c r="A51">
        <v>6</v>
      </c>
      <c r="B51" t="s">
        <v>11</v>
      </c>
      <c r="C51">
        <v>2</v>
      </c>
      <c r="D51">
        <v>155</v>
      </c>
      <c r="E51">
        <v>980</v>
      </c>
      <c r="F51">
        <v>983</v>
      </c>
      <c r="G51">
        <v>0.136563876651982</v>
      </c>
      <c r="H51">
        <v>0.13620386643233701</v>
      </c>
      <c r="I51">
        <v>5.8358999999999996</v>
      </c>
      <c r="J51">
        <v>0.136383633963924</v>
      </c>
    </row>
    <row r="52" spans="1:10" x14ac:dyDescent="0.25">
      <c r="A52">
        <v>6</v>
      </c>
      <c r="B52" t="s">
        <v>12</v>
      </c>
      <c r="C52">
        <v>2</v>
      </c>
      <c r="D52">
        <v>530</v>
      </c>
      <c r="E52">
        <v>97</v>
      </c>
      <c r="F52">
        <v>244</v>
      </c>
      <c r="G52">
        <v>0.84529505582137099</v>
      </c>
      <c r="H52">
        <v>0.68475452196382403</v>
      </c>
      <c r="I52">
        <v>0.89590000000000003</v>
      </c>
      <c r="J52">
        <v>0.75660242683797196</v>
      </c>
    </row>
    <row r="53" spans="1:10" x14ac:dyDescent="0.25">
      <c r="A53">
        <v>6</v>
      </c>
      <c r="B53" t="s">
        <v>10</v>
      </c>
      <c r="C53">
        <v>3</v>
      </c>
      <c r="D53">
        <v>913</v>
      </c>
      <c r="E53">
        <v>291</v>
      </c>
      <c r="F53">
        <v>294</v>
      </c>
      <c r="G53">
        <v>0.75830564784053101</v>
      </c>
      <c r="H53">
        <v>0.75642087821043902</v>
      </c>
      <c r="I53">
        <v>1.3190999999999999</v>
      </c>
      <c r="J53">
        <v>0.757362090418913</v>
      </c>
    </row>
    <row r="54" spans="1:10" x14ac:dyDescent="0.25">
      <c r="A54">
        <v>6</v>
      </c>
      <c r="B54" t="s">
        <v>11</v>
      </c>
      <c r="C54">
        <v>3</v>
      </c>
      <c r="D54">
        <v>172</v>
      </c>
      <c r="E54">
        <v>352</v>
      </c>
      <c r="F54">
        <v>353</v>
      </c>
      <c r="G54">
        <v>0.32824427480916002</v>
      </c>
      <c r="H54">
        <v>0.32761904761904698</v>
      </c>
      <c r="I54">
        <v>2.6922999999999999</v>
      </c>
      <c r="J54">
        <v>0.32793136320305</v>
      </c>
    </row>
    <row r="55" spans="1:10" x14ac:dyDescent="0.25">
      <c r="A55">
        <v>6</v>
      </c>
      <c r="B55" t="s">
        <v>12</v>
      </c>
      <c r="C55">
        <v>3</v>
      </c>
      <c r="D55">
        <v>658</v>
      </c>
      <c r="E55">
        <v>201</v>
      </c>
      <c r="F55">
        <v>203</v>
      </c>
      <c r="G55">
        <v>0.76600698486612295</v>
      </c>
      <c r="H55">
        <v>0.76422764227642204</v>
      </c>
      <c r="I55">
        <v>1.2282</v>
      </c>
      <c r="J55">
        <v>0.76511627906976698</v>
      </c>
    </row>
    <row r="56" spans="1:10" x14ac:dyDescent="0.25">
      <c r="A56">
        <v>7</v>
      </c>
      <c r="B56" t="s">
        <v>10</v>
      </c>
      <c r="C56">
        <v>1</v>
      </c>
      <c r="D56">
        <v>459</v>
      </c>
      <c r="E56">
        <v>0</v>
      </c>
      <c r="F56">
        <v>1541</v>
      </c>
      <c r="G56">
        <v>1</v>
      </c>
      <c r="H56">
        <v>0.22950000000000001</v>
      </c>
      <c r="I56">
        <v>0.374</v>
      </c>
      <c r="J56">
        <v>0.37332248881659202</v>
      </c>
    </row>
    <row r="57" spans="1:10" x14ac:dyDescent="0.25">
      <c r="A57">
        <v>7</v>
      </c>
      <c r="B57" t="s">
        <v>11</v>
      </c>
      <c r="C57">
        <v>1</v>
      </c>
      <c r="D57">
        <v>40</v>
      </c>
      <c r="E57">
        <v>191</v>
      </c>
      <c r="F57">
        <v>186</v>
      </c>
      <c r="G57">
        <v>0.17316017316017299</v>
      </c>
      <c r="H57">
        <v>0.17699115044247701</v>
      </c>
      <c r="I57">
        <v>1.0266999999999999</v>
      </c>
      <c r="J57">
        <v>0.17505470459518599</v>
      </c>
    </row>
    <row r="58" spans="1:10" x14ac:dyDescent="0.25">
      <c r="A58">
        <v>7</v>
      </c>
      <c r="B58" t="s">
        <v>12</v>
      </c>
      <c r="C58">
        <v>1</v>
      </c>
      <c r="D58">
        <v>17</v>
      </c>
      <c r="E58">
        <v>4</v>
      </c>
      <c r="F58">
        <v>1459</v>
      </c>
      <c r="G58">
        <v>0.80952380952380898</v>
      </c>
      <c r="H58">
        <v>1.1517615176151699E-2</v>
      </c>
      <c r="I58">
        <v>2.76E-2</v>
      </c>
      <c r="J58">
        <v>2.27120908483633E-2</v>
      </c>
    </row>
    <row r="59" spans="1:10" x14ac:dyDescent="0.25">
      <c r="A59">
        <v>7</v>
      </c>
      <c r="B59" t="s">
        <v>10</v>
      </c>
      <c r="C59">
        <v>2</v>
      </c>
      <c r="D59">
        <v>945</v>
      </c>
      <c r="E59">
        <v>1</v>
      </c>
      <c r="F59">
        <v>566</v>
      </c>
      <c r="G59">
        <v>0.99894291754756803</v>
      </c>
      <c r="H59">
        <v>0.62541363335539302</v>
      </c>
      <c r="I59">
        <v>0.77149999999999996</v>
      </c>
      <c r="J59">
        <v>0.76923076923076905</v>
      </c>
    </row>
    <row r="60" spans="1:10" x14ac:dyDescent="0.25">
      <c r="A60">
        <v>7</v>
      </c>
      <c r="B60" t="s">
        <v>11</v>
      </c>
      <c r="C60">
        <v>2</v>
      </c>
      <c r="D60">
        <v>148</v>
      </c>
      <c r="E60">
        <v>924</v>
      </c>
      <c r="F60">
        <v>926</v>
      </c>
      <c r="G60">
        <v>0.13805970149253699</v>
      </c>
      <c r="H60">
        <v>0.13780260707635</v>
      </c>
      <c r="I60">
        <v>4.7732999999999999</v>
      </c>
      <c r="J60">
        <v>0.13793103448275801</v>
      </c>
    </row>
    <row r="61" spans="1:10" x14ac:dyDescent="0.25">
      <c r="A61">
        <v>7</v>
      </c>
      <c r="B61" t="s">
        <v>12</v>
      </c>
      <c r="C61">
        <v>2</v>
      </c>
      <c r="D61">
        <v>615</v>
      </c>
      <c r="E61">
        <v>139</v>
      </c>
      <c r="F61">
        <v>150</v>
      </c>
      <c r="G61">
        <v>0.81564986737400502</v>
      </c>
      <c r="H61">
        <v>0.80392156862745101</v>
      </c>
      <c r="I61">
        <v>0.99470000000000003</v>
      </c>
      <c r="J61">
        <v>0.809743252139565</v>
      </c>
    </row>
    <row r="62" spans="1:10" x14ac:dyDescent="0.25">
      <c r="A62">
        <v>7</v>
      </c>
      <c r="B62" t="s">
        <v>10</v>
      </c>
      <c r="C62">
        <v>3</v>
      </c>
      <c r="D62">
        <v>1225</v>
      </c>
      <c r="E62">
        <v>253</v>
      </c>
      <c r="F62">
        <v>255</v>
      </c>
      <c r="G62">
        <v>0.82882273342354496</v>
      </c>
      <c r="H62">
        <v>0.82770270270270196</v>
      </c>
      <c r="I62">
        <v>1.2033</v>
      </c>
      <c r="J62">
        <v>0.82826233941852601</v>
      </c>
    </row>
    <row r="63" spans="1:10" x14ac:dyDescent="0.25">
      <c r="A63">
        <v>7</v>
      </c>
      <c r="B63" t="s">
        <v>11</v>
      </c>
      <c r="C63">
        <v>3</v>
      </c>
      <c r="D63">
        <v>197</v>
      </c>
      <c r="E63">
        <v>617</v>
      </c>
      <c r="F63">
        <v>618</v>
      </c>
      <c r="G63">
        <v>0.24201474201474199</v>
      </c>
      <c r="H63">
        <v>0.24171779141104199</v>
      </c>
      <c r="I63">
        <v>3.6221999999999999</v>
      </c>
      <c r="J63">
        <v>0.24186617556783299</v>
      </c>
    </row>
    <row r="64" spans="1:10" x14ac:dyDescent="0.25">
      <c r="A64">
        <v>7</v>
      </c>
      <c r="B64" t="s">
        <v>12</v>
      </c>
      <c r="C64">
        <v>3</v>
      </c>
      <c r="D64">
        <v>702</v>
      </c>
      <c r="E64">
        <v>229</v>
      </c>
      <c r="F64">
        <v>231</v>
      </c>
      <c r="G64">
        <v>0.754027926960257</v>
      </c>
      <c r="H64">
        <v>0.752411575562701</v>
      </c>
      <c r="I64">
        <v>1.226</v>
      </c>
      <c r="J64">
        <v>0.75321888412017102</v>
      </c>
    </row>
    <row r="65" spans="1:10" x14ac:dyDescent="0.25">
      <c r="A65">
        <v>8</v>
      </c>
      <c r="B65" t="s">
        <v>10</v>
      </c>
      <c r="C65">
        <v>1</v>
      </c>
      <c r="D65">
        <v>638</v>
      </c>
      <c r="E65">
        <v>3</v>
      </c>
      <c r="F65">
        <v>788</v>
      </c>
      <c r="G65">
        <v>0.99531981279251103</v>
      </c>
      <c r="H65">
        <v>0.44740532959326701</v>
      </c>
      <c r="I65">
        <v>0.62219999999999998</v>
      </c>
      <c r="J65">
        <v>0.61731978713110702</v>
      </c>
    </row>
    <row r="66" spans="1:10" x14ac:dyDescent="0.25">
      <c r="A66">
        <v>8</v>
      </c>
      <c r="B66" t="s">
        <v>11</v>
      </c>
      <c r="C66">
        <v>1</v>
      </c>
      <c r="D66">
        <v>173</v>
      </c>
      <c r="E66">
        <v>1422</v>
      </c>
      <c r="F66">
        <v>1426</v>
      </c>
      <c r="G66">
        <v>0.10846394984325999</v>
      </c>
      <c r="H66">
        <v>0.10819262038774199</v>
      </c>
      <c r="I66">
        <v>6.5801999999999996</v>
      </c>
      <c r="J66">
        <v>0.10832811521603</v>
      </c>
    </row>
    <row r="67" spans="1:10" x14ac:dyDescent="0.25">
      <c r="A67">
        <v>8</v>
      </c>
      <c r="B67" t="s">
        <v>12</v>
      </c>
      <c r="C67">
        <v>1</v>
      </c>
      <c r="D67">
        <v>552</v>
      </c>
      <c r="E67">
        <v>123</v>
      </c>
      <c r="F67">
        <v>423</v>
      </c>
      <c r="G67">
        <v>0.81777777777777705</v>
      </c>
      <c r="H67">
        <v>0.56615384615384601</v>
      </c>
      <c r="I67">
        <v>0.82099999999999995</v>
      </c>
      <c r="J67">
        <v>0.66909090909090896</v>
      </c>
    </row>
    <row r="68" spans="1:10" x14ac:dyDescent="0.25">
      <c r="A68">
        <v>8</v>
      </c>
      <c r="B68" t="s">
        <v>10</v>
      </c>
      <c r="C68">
        <v>2</v>
      </c>
      <c r="D68">
        <v>860</v>
      </c>
      <c r="E68">
        <v>6</v>
      </c>
      <c r="F68">
        <v>342</v>
      </c>
      <c r="G68">
        <v>0.99307159353348695</v>
      </c>
      <c r="H68">
        <v>0.71547420965058195</v>
      </c>
      <c r="I68">
        <v>0.83860000000000001</v>
      </c>
      <c r="J68">
        <v>0.83172147001934205</v>
      </c>
    </row>
    <row r="69" spans="1:10" x14ac:dyDescent="0.25">
      <c r="A69">
        <v>8</v>
      </c>
      <c r="B69" t="s">
        <v>11</v>
      </c>
      <c r="C69">
        <v>2</v>
      </c>
      <c r="D69">
        <v>162</v>
      </c>
      <c r="E69">
        <v>1095</v>
      </c>
      <c r="F69">
        <v>1097</v>
      </c>
      <c r="G69">
        <v>0.12887828162291101</v>
      </c>
      <c r="H69">
        <v>0.128673550436854</v>
      </c>
      <c r="I69">
        <v>5.1810999999999998</v>
      </c>
      <c r="J69">
        <v>0.12877583465818701</v>
      </c>
    </row>
    <row r="70" spans="1:10" x14ac:dyDescent="0.25">
      <c r="A70">
        <v>8</v>
      </c>
      <c r="B70" t="s">
        <v>12</v>
      </c>
      <c r="C70">
        <v>2</v>
      </c>
      <c r="D70">
        <v>634</v>
      </c>
      <c r="E70">
        <v>120</v>
      </c>
      <c r="F70">
        <v>262</v>
      </c>
      <c r="G70">
        <v>0.84084880636604697</v>
      </c>
      <c r="H70">
        <v>0.70758928571428503</v>
      </c>
      <c r="I70">
        <v>0.91659999999999997</v>
      </c>
      <c r="J70">
        <v>0.76848484848484799</v>
      </c>
    </row>
    <row r="71" spans="1:10" x14ac:dyDescent="0.25">
      <c r="A71">
        <v>8</v>
      </c>
      <c r="B71" t="s">
        <v>10</v>
      </c>
      <c r="C71">
        <v>3</v>
      </c>
      <c r="D71">
        <v>1001</v>
      </c>
      <c r="E71">
        <v>123</v>
      </c>
      <c r="F71">
        <v>126</v>
      </c>
      <c r="G71">
        <v>0.89056939501779298</v>
      </c>
      <c r="H71">
        <v>0.88819875776397506</v>
      </c>
      <c r="I71">
        <v>1.0889</v>
      </c>
      <c r="J71">
        <v>0.88938249666814695</v>
      </c>
    </row>
    <row r="72" spans="1:10" x14ac:dyDescent="0.25">
      <c r="A72">
        <v>8</v>
      </c>
      <c r="B72" t="s">
        <v>11</v>
      </c>
      <c r="C72">
        <v>3</v>
      </c>
      <c r="D72">
        <v>202</v>
      </c>
      <c r="E72">
        <v>985</v>
      </c>
      <c r="F72">
        <v>988</v>
      </c>
      <c r="G72">
        <v>0.170176916596461</v>
      </c>
      <c r="H72">
        <v>0.16974789915966301</v>
      </c>
      <c r="I72">
        <v>4.8971</v>
      </c>
      <c r="J72">
        <v>0.169962137147665</v>
      </c>
    </row>
    <row r="73" spans="1:10" x14ac:dyDescent="0.25">
      <c r="A73">
        <v>8</v>
      </c>
      <c r="B73" t="s">
        <v>12</v>
      </c>
      <c r="C73">
        <v>3</v>
      </c>
      <c r="D73">
        <v>772</v>
      </c>
      <c r="E73">
        <v>227</v>
      </c>
      <c r="F73">
        <v>230</v>
      </c>
      <c r="G73">
        <v>0.77277277277277201</v>
      </c>
      <c r="H73">
        <v>0.77045908183632705</v>
      </c>
      <c r="I73">
        <v>1.2116</v>
      </c>
      <c r="J73">
        <v>0.77161419290354805</v>
      </c>
    </row>
    <row r="74" spans="1:10" x14ac:dyDescent="0.25">
      <c r="A74">
        <v>9</v>
      </c>
      <c r="B74" t="s">
        <v>10</v>
      </c>
      <c r="C74">
        <v>1</v>
      </c>
      <c r="D74">
        <v>830</v>
      </c>
      <c r="E74">
        <v>2</v>
      </c>
      <c r="F74">
        <v>548</v>
      </c>
      <c r="G74">
        <v>0.99759615384615297</v>
      </c>
      <c r="H74">
        <v>0.60232220609579101</v>
      </c>
      <c r="I74">
        <v>0.75519999999999998</v>
      </c>
      <c r="J74">
        <v>0.75113122171945701</v>
      </c>
    </row>
    <row r="75" spans="1:10" x14ac:dyDescent="0.25">
      <c r="A75">
        <v>9</v>
      </c>
      <c r="B75" t="s">
        <v>11</v>
      </c>
      <c r="C75">
        <v>1</v>
      </c>
      <c r="D75">
        <v>218</v>
      </c>
      <c r="E75">
        <v>1099</v>
      </c>
      <c r="F75">
        <v>1102</v>
      </c>
      <c r="G75">
        <v>0.16552771450265699</v>
      </c>
      <c r="H75">
        <v>0.16515151515151499</v>
      </c>
      <c r="I75">
        <v>4.9623999999999997</v>
      </c>
      <c r="J75">
        <v>0.165339400834281</v>
      </c>
    </row>
    <row r="76" spans="1:10" x14ac:dyDescent="0.25">
      <c r="A76">
        <v>9</v>
      </c>
      <c r="B76" t="s">
        <v>12</v>
      </c>
      <c r="C76">
        <v>1</v>
      </c>
      <c r="D76">
        <v>475</v>
      </c>
      <c r="E76">
        <v>59</v>
      </c>
      <c r="F76">
        <v>390</v>
      </c>
      <c r="G76">
        <v>0.88951310861423205</v>
      </c>
      <c r="H76">
        <v>0.54913294797687795</v>
      </c>
      <c r="I76">
        <v>0.76600000000000001</v>
      </c>
      <c r="J76">
        <v>0.67905646890636095</v>
      </c>
    </row>
    <row r="77" spans="1:10" x14ac:dyDescent="0.25">
      <c r="A77">
        <v>9</v>
      </c>
      <c r="B77" t="s">
        <v>10</v>
      </c>
      <c r="C77">
        <v>2</v>
      </c>
      <c r="D77">
        <v>909</v>
      </c>
      <c r="E77">
        <v>2</v>
      </c>
      <c r="F77">
        <v>392</v>
      </c>
      <c r="G77">
        <v>0.99780461031833101</v>
      </c>
      <c r="H77">
        <v>0.698693312836279</v>
      </c>
      <c r="I77">
        <v>0.82479999999999998</v>
      </c>
      <c r="J77">
        <v>0.82188065099457497</v>
      </c>
    </row>
    <row r="78" spans="1:10" x14ac:dyDescent="0.25">
      <c r="A78">
        <v>9</v>
      </c>
      <c r="B78" t="s">
        <v>11</v>
      </c>
      <c r="C78">
        <v>2</v>
      </c>
      <c r="D78">
        <v>111</v>
      </c>
      <c r="E78">
        <v>630</v>
      </c>
      <c r="F78">
        <v>632</v>
      </c>
      <c r="G78">
        <v>0.14979757085020201</v>
      </c>
      <c r="H78">
        <v>0.14939434724091499</v>
      </c>
      <c r="I78">
        <v>2.7932000000000001</v>
      </c>
      <c r="J78">
        <v>0.149595687331536</v>
      </c>
    </row>
    <row r="79" spans="1:10" x14ac:dyDescent="0.25">
      <c r="A79">
        <v>9</v>
      </c>
      <c r="B79" t="s">
        <v>12</v>
      </c>
      <c r="C79">
        <v>2</v>
      </c>
      <c r="D79">
        <v>488</v>
      </c>
      <c r="E79">
        <v>49</v>
      </c>
      <c r="F79">
        <v>375</v>
      </c>
      <c r="G79">
        <v>0.90875232774674097</v>
      </c>
      <c r="H79">
        <v>0.56546929316338301</v>
      </c>
      <c r="I79">
        <v>0.76890000000000003</v>
      </c>
      <c r="J79">
        <v>0.69714285714285695</v>
      </c>
    </row>
    <row r="80" spans="1:10" x14ac:dyDescent="0.25">
      <c r="A80">
        <v>9</v>
      </c>
      <c r="B80" t="s">
        <v>10</v>
      </c>
      <c r="C80">
        <v>3</v>
      </c>
      <c r="D80">
        <v>1072</v>
      </c>
      <c r="E80">
        <v>218</v>
      </c>
      <c r="F80">
        <v>220</v>
      </c>
      <c r="G80">
        <v>0.83100775193798404</v>
      </c>
      <c r="H80">
        <v>0.82972136222910198</v>
      </c>
      <c r="I80">
        <v>1.1671</v>
      </c>
      <c r="J80">
        <v>0.83036405886909304</v>
      </c>
    </row>
    <row r="81" spans="1:10" x14ac:dyDescent="0.25">
      <c r="A81">
        <v>9</v>
      </c>
      <c r="B81" t="s">
        <v>11</v>
      </c>
      <c r="C81">
        <v>3</v>
      </c>
      <c r="D81">
        <v>221</v>
      </c>
      <c r="E81">
        <v>604</v>
      </c>
      <c r="F81">
        <v>606</v>
      </c>
      <c r="G81">
        <v>0.26787878787878699</v>
      </c>
      <c r="H81">
        <v>0.26723095525997498</v>
      </c>
      <c r="I81">
        <v>3.109</v>
      </c>
      <c r="J81">
        <v>0.26755447941888599</v>
      </c>
    </row>
    <row r="82" spans="1:10" x14ac:dyDescent="0.25">
      <c r="A82">
        <v>9</v>
      </c>
      <c r="B82" t="s">
        <v>12</v>
      </c>
      <c r="C82">
        <v>3</v>
      </c>
      <c r="D82">
        <v>608</v>
      </c>
      <c r="E82">
        <v>102</v>
      </c>
      <c r="F82">
        <v>105</v>
      </c>
      <c r="G82">
        <v>0.85633802816901405</v>
      </c>
      <c r="H82">
        <v>0.85273492286115005</v>
      </c>
      <c r="I82">
        <v>1.0170999999999999</v>
      </c>
      <c r="J82">
        <v>0.85453267744202299</v>
      </c>
    </row>
    <row r="83" spans="1:10" x14ac:dyDescent="0.25">
      <c r="A83">
        <v>10</v>
      </c>
      <c r="B83" t="s">
        <v>10</v>
      </c>
      <c r="C83">
        <v>1</v>
      </c>
      <c r="D83">
        <v>695</v>
      </c>
      <c r="E83">
        <v>18</v>
      </c>
      <c r="F83">
        <v>616</v>
      </c>
      <c r="G83">
        <v>0.97475455820476797</v>
      </c>
      <c r="H83">
        <v>0.53012967200610195</v>
      </c>
      <c r="I83">
        <v>0.70709999999999995</v>
      </c>
      <c r="J83">
        <v>0.686758893280632</v>
      </c>
    </row>
    <row r="84" spans="1:10" x14ac:dyDescent="0.25">
      <c r="A84">
        <v>10</v>
      </c>
      <c r="B84" t="s">
        <v>11</v>
      </c>
      <c r="C84">
        <v>1</v>
      </c>
      <c r="D84">
        <v>119</v>
      </c>
      <c r="E84">
        <v>633</v>
      </c>
      <c r="F84">
        <v>634</v>
      </c>
      <c r="G84">
        <v>0.158244680851063</v>
      </c>
      <c r="H84">
        <v>0.15803452855245601</v>
      </c>
      <c r="I84">
        <v>3.0486</v>
      </c>
      <c r="J84">
        <v>0.15813953488372001</v>
      </c>
    </row>
    <row r="85" spans="1:10" x14ac:dyDescent="0.25">
      <c r="A85">
        <v>10</v>
      </c>
      <c r="B85" t="s">
        <v>12</v>
      </c>
      <c r="C85">
        <v>1</v>
      </c>
      <c r="D85">
        <v>413</v>
      </c>
      <c r="E85">
        <v>94</v>
      </c>
      <c r="F85">
        <v>389</v>
      </c>
      <c r="G85">
        <v>0.81459566074950696</v>
      </c>
      <c r="H85">
        <v>0.51496259351620899</v>
      </c>
      <c r="I85">
        <v>0.77739999999999998</v>
      </c>
      <c r="J85">
        <v>0.63101604278074797</v>
      </c>
    </row>
    <row r="86" spans="1:10" x14ac:dyDescent="0.25">
      <c r="A86">
        <v>10</v>
      </c>
      <c r="B86" t="s">
        <v>10</v>
      </c>
      <c r="C86">
        <v>2</v>
      </c>
      <c r="D86">
        <v>680</v>
      </c>
      <c r="E86">
        <v>7</v>
      </c>
      <c r="F86">
        <v>659</v>
      </c>
      <c r="G86">
        <v>0.98981077147015994</v>
      </c>
      <c r="H86">
        <v>0.50784167289021598</v>
      </c>
      <c r="I86">
        <v>0.67949999999999999</v>
      </c>
      <c r="J86">
        <v>0.67127344521223997</v>
      </c>
    </row>
    <row r="87" spans="1:10" x14ac:dyDescent="0.25">
      <c r="A87">
        <v>10</v>
      </c>
      <c r="B87" t="s">
        <v>11</v>
      </c>
      <c r="C87">
        <v>2</v>
      </c>
      <c r="D87">
        <v>194</v>
      </c>
      <c r="E87">
        <v>594</v>
      </c>
      <c r="F87">
        <v>597</v>
      </c>
      <c r="G87">
        <v>0.24619289340101499</v>
      </c>
      <c r="H87">
        <v>0.24525916561314701</v>
      </c>
      <c r="I87">
        <v>3.2023999999999999</v>
      </c>
      <c r="J87">
        <v>0.24572514249524999</v>
      </c>
    </row>
    <row r="88" spans="1:10" x14ac:dyDescent="0.25">
      <c r="A88">
        <v>10</v>
      </c>
      <c r="B88" t="s">
        <v>12</v>
      </c>
      <c r="C88">
        <v>2</v>
      </c>
      <c r="D88">
        <v>376</v>
      </c>
      <c r="E88">
        <v>47</v>
      </c>
      <c r="F88">
        <v>510</v>
      </c>
      <c r="G88">
        <v>0.88888888888888795</v>
      </c>
      <c r="H88">
        <v>0.42437923250564302</v>
      </c>
      <c r="I88">
        <v>0.64939999999999998</v>
      </c>
      <c r="J88">
        <v>0.57448433919022102</v>
      </c>
    </row>
    <row r="89" spans="1:10" x14ac:dyDescent="0.25">
      <c r="A89">
        <v>10</v>
      </c>
      <c r="B89" t="s">
        <v>10</v>
      </c>
      <c r="C89">
        <v>3</v>
      </c>
      <c r="D89">
        <v>990</v>
      </c>
      <c r="E89">
        <v>68</v>
      </c>
      <c r="F89">
        <v>74</v>
      </c>
      <c r="G89">
        <v>0.93572778827977299</v>
      </c>
      <c r="H89">
        <v>0.93045112781954797</v>
      </c>
      <c r="I89">
        <v>1.0492999999999999</v>
      </c>
      <c r="J89">
        <v>0.93308199811498505</v>
      </c>
    </row>
    <row r="90" spans="1:10" x14ac:dyDescent="0.25">
      <c r="A90">
        <v>10</v>
      </c>
      <c r="B90" t="s">
        <v>11</v>
      </c>
      <c r="C90">
        <v>3</v>
      </c>
      <c r="D90">
        <v>150</v>
      </c>
      <c r="E90">
        <v>432</v>
      </c>
      <c r="F90">
        <v>434</v>
      </c>
      <c r="G90">
        <v>0.25773195876288602</v>
      </c>
      <c r="H90">
        <v>0.25684931506849301</v>
      </c>
      <c r="I90">
        <v>2.3643999999999998</v>
      </c>
      <c r="J90">
        <v>0.25728987993138902</v>
      </c>
    </row>
    <row r="91" spans="1:10" x14ac:dyDescent="0.25">
      <c r="A91">
        <v>10</v>
      </c>
      <c r="B91" t="s">
        <v>12</v>
      </c>
      <c r="C91">
        <v>3</v>
      </c>
      <c r="D91">
        <v>549</v>
      </c>
      <c r="E91">
        <v>51</v>
      </c>
      <c r="F91">
        <v>161</v>
      </c>
      <c r="G91">
        <v>0.91500000000000004</v>
      </c>
      <c r="H91">
        <v>0.77323943661971795</v>
      </c>
      <c r="I91">
        <v>0.91769999999999996</v>
      </c>
      <c r="J91">
        <v>0.83816793893129704</v>
      </c>
    </row>
    <row r="92" spans="1:10" x14ac:dyDescent="0.25">
      <c r="A92">
        <v>11</v>
      </c>
      <c r="B92" t="s">
        <v>10</v>
      </c>
      <c r="C92">
        <v>1</v>
      </c>
      <c r="D92">
        <v>654</v>
      </c>
      <c r="E92">
        <v>1</v>
      </c>
      <c r="F92">
        <v>828</v>
      </c>
      <c r="G92">
        <v>0.99847328244274802</v>
      </c>
      <c r="H92">
        <v>0.44129554655870401</v>
      </c>
      <c r="I92">
        <v>0.61499999999999999</v>
      </c>
      <c r="J92">
        <v>0.61207299953205396</v>
      </c>
    </row>
    <row r="93" spans="1:10" x14ac:dyDescent="0.25">
      <c r="A93">
        <v>11</v>
      </c>
      <c r="B93" t="s">
        <v>11</v>
      </c>
      <c r="C93">
        <v>1</v>
      </c>
      <c r="D93">
        <v>121</v>
      </c>
      <c r="E93">
        <v>517</v>
      </c>
      <c r="F93">
        <v>518</v>
      </c>
      <c r="G93">
        <v>0.18965517241379301</v>
      </c>
      <c r="H93">
        <v>0.18935837245696399</v>
      </c>
      <c r="I93">
        <v>2.6736</v>
      </c>
      <c r="J93">
        <v>0.18950665622552801</v>
      </c>
    </row>
    <row r="94" spans="1:10" x14ac:dyDescent="0.25">
      <c r="A94">
        <v>11</v>
      </c>
      <c r="B94" t="s">
        <v>12</v>
      </c>
      <c r="C94">
        <v>1</v>
      </c>
      <c r="D94">
        <v>445</v>
      </c>
      <c r="E94">
        <v>117</v>
      </c>
      <c r="F94">
        <v>391</v>
      </c>
      <c r="G94">
        <v>0.79181494661921703</v>
      </c>
      <c r="H94">
        <v>0.53229665071770305</v>
      </c>
      <c r="I94">
        <v>0.80569999999999997</v>
      </c>
      <c r="J94">
        <v>0.63662374821173096</v>
      </c>
    </row>
    <row r="95" spans="1:10" x14ac:dyDescent="0.25">
      <c r="A95">
        <v>11</v>
      </c>
      <c r="B95" t="s">
        <v>10</v>
      </c>
      <c r="C95">
        <v>2</v>
      </c>
      <c r="D95">
        <v>781</v>
      </c>
      <c r="E95">
        <v>0</v>
      </c>
      <c r="F95">
        <v>576</v>
      </c>
      <c r="G95">
        <v>1</v>
      </c>
      <c r="H95">
        <v>0.57553426676492203</v>
      </c>
      <c r="I95">
        <v>0.73180000000000001</v>
      </c>
      <c r="J95">
        <v>0.730589335827876</v>
      </c>
    </row>
    <row r="96" spans="1:10" x14ac:dyDescent="0.25">
      <c r="A96">
        <v>11</v>
      </c>
      <c r="B96" t="s">
        <v>11</v>
      </c>
      <c r="C96">
        <v>2</v>
      </c>
      <c r="D96">
        <v>159</v>
      </c>
      <c r="E96">
        <v>623</v>
      </c>
      <c r="F96">
        <v>626</v>
      </c>
      <c r="G96">
        <v>0.203324808184143</v>
      </c>
      <c r="H96">
        <v>0.20254777070063601</v>
      </c>
      <c r="I96">
        <v>3.2845</v>
      </c>
      <c r="J96">
        <v>0.20293554562858901</v>
      </c>
    </row>
    <row r="97" spans="1:10" x14ac:dyDescent="0.25">
      <c r="A97">
        <v>11</v>
      </c>
      <c r="B97" t="s">
        <v>12</v>
      </c>
      <c r="C97">
        <v>2</v>
      </c>
      <c r="D97">
        <v>500</v>
      </c>
      <c r="E97">
        <v>109</v>
      </c>
      <c r="F97">
        <v>288</v>
      </c>
      <c r="G97">
        <v>0.82101806239737196</v>
      </c>
      <c r="H97">
        <v>0.63451776649746106</v>
      </c>
      <c r="I97">
        <v>0.87429999999999997</v>
      </c>
      <c r="J97">
        <v>0.71581961345740797</v>
      </c>
    </row>
    <row r="98" spans="1:10" x14ac:dyDescent="0.25">
      <c r="A98">
        <v>11</v>
      </c>
      <c r="B98" t="s">
        <v>10</v>
      </c>
      <c r="C98">
        <v>3</v>
      </c>
      <c r="D98">
        <v>1054</v>
      </c>
      <c r="E98">
        <v>158</v>
      </c>
      <c r="F98">
        <v>160</v>
      </c>
      <c r="G98">
        <v>0.869636963696369</v>
      </c>
      <c r="H98">
        <v>0.86820428336079003</v>
      </c>
      <c r="I98">
        <v>1.1346000000000001</v>
      </c>
      <c r="J98">
        <v>0.86892003297609199</v>
      </c>
    </row>
    <row r="99" spans="1:10" x14ac:dyDescent="0.25">
      <c r="A99">
        <v>11</v>
      </c>
      <c r="B99" t="s">
        <v>11</v>
      </c>
      <c r="C99">
        <v>3</v>
      </c>
      <c r="D99">
        <v>195</v>
      </c>
      <c r="E99">
        <v>465</v>
      </c>
      <c r="F99">
        <v>467</v>
      </c>
      <c r="G99">
        <v>0.29545454545454503</v>
      </c>
      <c r="H99">
        <v>0.29456193353474303</v>
      </c>
      <c r="I99">
        <v>2.7698999999999998</v>
      </c>
      <c r="J99">
        <v>0.29500756429651998</v>
      </c>
    </row>
    <row r="100" spans="1:10" x14ac:dyDescent="0.25">
      <c r="A100">
        <v>11</v>
      </c>
      <c r="B100" t="s">
        <v>12</v>
      </c>
      <c r="C100">
        <v>3</v>
      </c>
      <c r="D100">
        <v>632</v>
      </c>
      <c r="E100">
        <v>159</v>
      </c>
      <c r="F100">
        <v>161</v>
      </c>
      <c r="G100">
        <v>0.798988621997471</v>
      </c>
      <c r="H100">
        <v>0.79697351828499297</v>
      </c>
      <c r="I100">
        <v>1.1329</v>
      </c>
      <c r="J100">
        <v>0.79797979797979801</v>
      </c>
    </row>
    <row r="101" spans="1:10" x14ac:dyDescent="0.25">
      <c r="A101">
        <v>12</v>
      </c>
      <c r="B101" t="s">
        <v>10</v>
      </c>
      <c r="C101">
        <v>1</v>
      </c>
      <c r="D101">
        <v>834</v>
      </c>
      <c r="E101">
        <v>3</v>
      </c>
      <c r="F101">
        <v>339</v>
      </c>
      <c r="G101">
        <v>0.99641577060931896</v>
      </c>
      <c r="H101">
        <v>0.71099744245524299</v>
      </c>
      <c r="I101">
        <v>0.83520000000000005</v>
      </c>
      <c r="J101">
        <v>0.82985074626865596</v>
      </c>
    </row>
    <row r="102" spans="1:10" x14ac:dyDescent="0.25">
      <c r="A102">
        <v>12</v>
      </c>
      <c r="B102" t="s">
        <v>11</v>
      </c>
      <c r="C102">
        <v>1</v>
      </c>
      <c r="D102">
        <v>100</v>
      </c>
      <c r="E102">
        <v>628</v>
      </c>
      <c r="F102">
        <v>630</v>
      </c>
      <c r="G102">
        <v>0.13736263736263701</v>
      </c>
      <c r="H102">
        <v>0.13698630136986301</v>
      </c>
      <c r="I102">
        <v>3.5783999999999998</v>
      </c>
      <c r="J102">
        <v>0.13717421124828499</v>
      </c>
    </row>
    <row r="103" spans="1:10" x14ac:dyDescent="0.25">
      <c r="A103">
        <v>12</v>
      </c>
      <c r="B103" t="s">
        <v>12</v>
      </c>
      <c r="C103">
        <v>1</v>
      </c>
      <c r="D103">
        <v>443</v>
      </c>
      <c r="E103">
        <v>151</v>
      </c>
      <c r="F103">
        <v>243</v>
      </c>
      <c r="G103">
        <v>0.74579124579124501</v>
      </c>
      <c r="H103">
        <v>0.64577259475218596</v>
      </c>
      <c r="I103">
        <v>0.92979999999999996</v>
      </c>
      <c r="J103">
        <v>0.69218749999999996</v>
      </c>
    </row>
    <row r="104" spans="1:10" x14ac:dyDescent="0.25">
      <c r="A104">
        <v>12</v>
      </c>
      <c r="B104" t="s">
        <v>10</v>
      </c>
      <c r="C104">
        <v>2</v>
      </c>
      <c r="D104">
        <v>996</v>
      </c>
      <c r="E104">
        <v>22</v>
      </c>
      <c r="F104">
        <v>24</v>
      </c>
      <c r="G104">
        <v>0.97838899803536294</v>
      </c>
      <c r="H104">
        <v>0.97647058823529398</v>
      </c>
      <c r="I104">
        <v>1.0128999999999999</v>
      </c>
      <c r="J104">
        <v>0.97742885181550498</v>
      </c>
    </row>
    <row r="105" spans="1:10" x14ac:dyDescent="0.25">
      <c r="A105">
        <v>12</v>
      </c>
      <c r="B105" t="s">
        <v>11</v>
      </c>
      <c r="C105">
        <v>2</v>
      </c>
      <c r="D105">
        <v>164</v>
      </c>
      <c r="E105">
        <v>808</v>
      </c>
      <c r="F105">
        <v>809</v>
      </c>
      <c r="G105">
        <v>0.16872427983539001</v>
      </c>
      <c r="H105">
        <v>0.16855087358684401</v>
      </c>
      <c r="I105">
        <v>4.7695999999999996</v>
      </c>
      <c r="J105">
        <v>0.16863753213367599</v>
      </c>
    </row>
    <row r="106" spans="1:10" x14ac:dyDescent="0.25">
      <c r="A106">
        <v>12</v>
      </c>
      <c r="B106" t="s">
        <v>12</v>
      </c>
      <c r="C106">
        <v>2</v>
      </c>
      <c r="D106">
        <v>469</v>
      </c>
      <c r="E106">
        <v>152</v>
      </c>
      <c r="F106">
        <v>188</v>
      </c>
      <c r="G106">
        <v>0.75523349436392895</v>
      </c>
      <c r="H106">
        <v>0.71385083713850805</v>
      </c>
      <c r="I106">
        <v>0.97499999999999998</v>
      </c>
      <c r="J106">
        <v>0.73395931142409998</v>
      </c>
    </row>
    <row r="107" spans="1:10" x14ac:dyDescent="0.25">
      <c r="A107">
        <v>12</v>
      </c>
      <c r="B107" t="s">
        <v>10</v>
      </c>
      <c r="C107">
        <v>3</v>
      </c>
      <c r="D107">
        <v>966</v>
      </c>
      <c r="E107">
        <v>252</v>
      </c>
      <c r="F107">
        <v>258</v>
      </c>
      <c r="G107">
        <v>0.79310344827586199</v>
      </c>
      <c r="H107">
        <v>0.789215686274509</v>
      </c>
      <c r="I107">
        <v>1.2155</v>
      </c>
      <c r="J107">
        <v>0.79115479115479104</v>
      </c>
    </row>
    <row r="108" spans="1:10" x14ac:dyDescent="0.25">
      <c r="A108">
        <v>12</v>
      </c>
      <c r="B108" t="s">
        <v>11</v>
      </c>
      <c r="C108">
        <v>3</v>
      </c>
      <c r="D108">
        <v>181</v>
      </c>
      <c r="E108">
        <v>498</v>
      </c>
      <c r="F108">
        <v>499</v>
      </c>
      <c r="G108">
        <v>0.26656848306332798</v>
      </c>
      <c r="H108">
        <v>0.26617647058823501</v>
      </c>
      <c r="I108">
        <v>3.3332999999999999</v>
      </c>
      <c r="J108">
        <v>0.26637233259749798</v>
      </c>
    </row>
    <row r="109" spans="1:10" x14ac:dyDescent="0.25">
      <c r="A109">
        <v>12</v>
      </c>
      <c r="B109" t="s">
        <v>12</v>
      </c>
      <c r="C109">
        <v>3</v>
      </c>
      <c r="D109">
        <v>597</v>
      </c>
      <c r="E109">
        <v>202</v>
      </c>
      <c r="F109">
        <v>204</v>
      </c>
      <c r="G109">
        <v>0.74718397997496799</v>
      </c>
      <c r="H109">
        <v>0.74531835205992503</v>
      </c>
      <c r="I109">
        <v>1.2496</v>
      </c>
      <c r="J109">
        <v>0.74624999999999997</v>
      </c>
    </row>
    <row r="110" spans="1:10" x14ac:dyDescent="0.25">
      <c r="A110">
        <v>13</v>
      </c>
      <c r="B110" t="s">
        <v>10</v>
      </c>
      <c r="C110">
        <v>1</v>
      </c>
      <c r="D110">
        <v>909</v>
      </c>
      <c r="E110">
        <v>29</v>
      </c>
      <c r="F110">
        <v>148</v>
      </c>
      <c r="G110">
        <v>0.96908315565031899</v>
      </c>
      <c r="H110">
        <v>0.85998107852412398</v>
      </c>
      <c r="I110">
        <v>0.94299999999999995</v>
      </c>
      <c r="J110">
        <v>0.91127819548872102</v>
      </c>
    </row>
    <row r="111" spans="1:10" x14ac:dyDescent="0.25">
      <c r="A111">
        <v>13</v>
      </c>
      <c r="B111" t="s">
        <v>11</v>
      </c>
      <c r="C111">
        <v>1</v>
      </c>
      <c r="D111">
        <v>125</v>
      </c>
      <c r="E111">
        <v>881</v>
      </c>
      <c r="F111">
        <v>884</v>
      </c>
      <c r="G111">
        <v>0.124254473161033</v>
      </c>
      <c r="H111">
        <v>0.123885034687809</v>
      </c>
      <c r="I111">
        <v>4.6712999999999996</v>
      </c>
      <c r="J111">
        <v>0.12406947890818799</v>
      </c>
    </row>
    <row r="112" spans="1:10" x14ac:dyDescent="0.25">
      <c r="A112">
        <v>13</v>
      </c>
      <c r="B112" t="s">
        <v>12</v>
      </c>
      <c r="C112">
        <v>1</v>
      </c>
      <c r="D112">
        <v>642</v>
      </c>
      <c r="E112">
        <v>149</v>
      </c>
      <c r="F112">
        <v>194</v>
      </c>
      <c r="G112">
        <v>0.81163084702907695</v>
      </c>
      <c r="H112">
        <v>0.76794258373205704</v>
      </c>
      <c r="I112">
        <v>0.97419999999999995</v>
      </c>
      <c r="J112">
        <v>0.78918254456054004</v>
      </c>
    </row>
    <row r="113" spans="1:10" x14ac:dyDescent="0.25">
      <c r="A113">
        <v>13</v>
      </c>
      <c r="B113" t="s">
        <v>10</v>
      </c>
      <c r="C113">
        <v>2</v>
      </c>
      <c r="D113">
        <v>739</v>
      </c>
      <c r="E113">
        <v>0</v>
      </c>
      <c r="F113">
        <v>520</v>
      </c>
      <c r="G113">
        <v>1</v>
      </c>
      <c r="H113">
        <v>0.58697378872120698</v>
      </c>
      <c r="I113">
        <v>0.74099999999999999</v>
      </c>
      <c r="J113">
        <v>0.73973973973973906</v>
      </c>
    </row>
    <row r="114" spans="1:10" x14ac:dyDescent="0.25">
      <c r="A114">
        <v>13</v>
      </c>
      <c r="B114" t="s">
        <v>11</v>
      </c>
      <c r="C114">
        <v>2</v>
      </c>
      <c r="D114">
        <v>122</v>
      </c>
      <c r="E114">
        <v>936</v>
      </c>
      <c r="F114">
        <v>939</v>
      </c>
      <c r="G114">
        <v>0.115311909262759</v>
      </c>
      <c r="H114">
        <v>0.11498586239396701</v>
      </c>
      <c r="I114">
        <v>4.9119999999999999</v>
      </c>
      <c r="J114">
        <v>0.115148655025955</v>
      </c>
    </row>
    <row r="115" spans="1:10" x14ac:dyDescent="0.25">
      <c r="A115">
        <v>13</v>
      </c>
      <c r="B115" t="s">
        <v>12</v>
      </c>
      <c r="C115">
        <v>2</v>
      </c>
      <c r="D115">
        <v>596</v>
      </c>
      <c r="E115">
        <v>90</v>
      </c>
      <c r="F115">
        <v>345</v>
      </c>
      <c r="G115">
        <v>0.86880466472303197</v>
      </c>
      <c r="H115">
        <v>0.63336875664186998</v>
      </c>
      <c r="I115">
        <v>0.84540000000000004</v>
      </c>
      <c r="J115">
        <v>0.73263675476336798</v>
      </c>
    </row>
    <row r="116" spans="1:10" x14ac:dyDescent="0.25">
      <c r="A116">
        <v>13</v>
      </c>
      <c r="B116" t="s">
        <v>10</v>
      </c>
      <c r="C116">
        <v>3</v>
      </c>
      <c r="D116">
        <v>848</v>
      </c>
      <c r="E116">
        <v>3</v>
      </c>
      <c r="F116">
        <v>300</v>
      </c>
      <c r="G116">
        <v>0.99647473560516997</v>
      </c>
      <c r="H116">
        <v>0.73867595818815301</v>
      </c>
      <c r="I116">
        <v>0.85199999999999998</v>
      </c>
      <c r="J116">
        <v>0.84842421210605301</v>
      </c>
    </row>
    <row r="117" spans="1:10" x14ac:dyDescent="0.25">
      <c r="A117">
        <v>13</v>
      </c>
      <c r="B117" t="s">
        <v>11</v>
      </c>
      <c r="C117">
        <v>3</v>
      </c>
      <c r="D117">
        <v>190</v>
      </c>
      <c r="E117">
        <v>711</v>
      </c>
      <c r="F117">
        <v>713</v>
      </c>
      <c r="G117">
        <v>0.21087680355160901</v>
      </c>
      <c r="H117">
        <v>0.21040974529346601</v>
      </c>
      <c r="I117">
        <v>4.1806000000000001</v>
      </c>
      <c r="J117">
        <v>0.21064301552106399</v>
      </c>
    </row>
    <row r="118" spans="1:10" x14ac:dyDescent="0.25">
      <c r="A118">
        <v>13</v>
      </c>
      <c r="B118" t="s">
        <v>12</v>
      </c>
      <c r="C118">
        <v>3</v>
      </c>
      <c r="D118">
        <v>743</v>
      </c>
      <c r="E118">
        <v>137</v>
      </c>
      <c r="F118">
        <v>139</v>
      </c>
      <c r="G118">
        <v>0.84431818181818097</v>
      </c>
      <c r="H118">
        <v>0.84240362811791303</v>
      </c>
      <c r="I118">
        <v>1.0822000000000001</v>
      </c>
      <c r="J118">
        <v>0.84335981838819496</v>
      </c>
    </row>
    <row r="119" spans="1:10" x14ac:dyDescent="0.25">
      <c r="A119">
        <v>14</v>
      </c>
      <c r="B119" t="s">
        <v>10</v>
      </c>
      <c r="C119">
        <v>1</v>
      </c>
      <c r="D119">
        <v>838</v>
      </c>
      <c r="E119">
        <v>4</v>
      </c>
      <c r="F119">
        <v>419</v>
      </c>
      <c r="G119">
        <v>0.99524940617577196</v>
      </c>
      <c r="H119">
        <v>0.66666666666666596</v>
      </c>
      <c r="I119">
        <v>0.80510000000000004</v>
      </c>
      <c r="J119">
        <v>0.79847546450690798</v>
      </c>
    </row>
    <row r="120" spans="1:10" x14ac:dyDescent="0.25">
      <c r="A120">
        <v>14</v>
      </c>
      <c r="B120" t="s">
        <v>11</v>
      </c>
      <c r="C120">
        <v>1</v>
      </c>
      <c r="D120">
        <v>102</v>
      </c>
      <c r="E120">
        <v>659</v>
      </c>
      <c r="F120">
        <v>664</v>
      </c>
      <c r="G120">
        <v>0.13403416557161599</v>
      </c>
      <c r="H120">
        <v>0.133159268929503</v>
      </c>
      <c r="I120">
        <v>3.53</v>
      </c>
      <c r="J120">
        <v>0.13359528487229799</v>
      </c>
    </row>
    <row r="121" spans="1:10" x14ac:dyDescent="0.25">
      <c r="A121">
        <v>14</v>
      </c>
      <c r="B121" t="s">
        <v>12</v>
      </c>
      <c r="C121">
        <v>1</v>
      </c>
      <c r="D121">
        <v>722</v>
      </c>
      <c r="E121">
        <v>257</v>
      </c>
      <c r="F121">
        <v>259</v>
      </c>
      <c r="G121">
        <v>0.73748723186925402</v>
      </c>
      <c r="H121">
        <v>0.73598369011213005</v>
      </c>
      <c r="I121">
        <v>1.0745</v>
      </c>
      <c r="J121">
        <v>0.73673469387755097</v>
      </c>
    </row>
    <row r="122" spans="1:10" x14ac:dyDescent="0.25">
      <c r="A122">
        <v>14</v>
      </c>
      <c r="B122" t="s">
        <v>10</v>
      </c>
      <c r="C122">
        <v>2</v>
      </c>
      <c r="D122">
        <v>773</v>
      </c>
      <c r="E122">
        <v>0</v>
      </c>
      <c r="F122">
        <v>556</v>
      </c>
      <c r="G122">
        <v>1</v>
      </c>
      <c r="H122">
        <v>0.581640331075997</v>
      </c>
      <c r="I122">
        <v>0.73670000000000002</v>
      </c>
      <c r="J122">
        <v>0.73549000951474697</v>
      </c>
    </row>
    <row r="123" spans="1:10" x14ac:dyDescent="0.25">
      <c r="A123">
        <v>14</v>
      </c>
      <c r="B123" t="s">
        <v>11</v>
      </c>
      <c r="C123">
        <v>2</v>
      </c>
      <c r="D123">
        <v>128</v>
      </c>
      <c r="E123">
        <v>659</v>
      </c>
      <c r="F123">
        <v>660</v>
      </c>
      <c r="G123">
        <v>0.16264294790343001</v>
      </c>
      <c r="H123">
        <v>0.16243654822334999</v>
      </c>
      <c r="I123">
        <v>3.6313</v>
      </c>
      <c r="J123">
        <v>0.16253968253968201</v>
      </c>
    </row>
    <row r="124" spans="1:10" x14ac:dyDescent="0.25">
      <c r="A124">
        <v>14</v>
      </c>
      <c r="B124" t="s">
        <v>12</v>
      </c>
      <c r="C124">
        <v>2</v>
      </c>
      <c r="D124">
        <v>756</v>
      </c>
      <c r="E124">
        <v>67</v>
      </c>
      <c r="F124">
        <v>245</v>
      </c>
      <c r="G124">
        <v>0.91859052247873596</v>
      </c>
      <c r="H124">
        <v>0.75524475524475498</v>
      </c>
      <c r="I124">
        <v>0.90359999999999996</v>
      </c>
      <c r="J124">
        <v>0.82894736842105199</v>
      </c>
    </row>
    <row r="125" spans="1:10" x14ac:dyDescent="0.25">
      <c r="A125">
        <v>14</v>
      </c>
      <c r="B125" t="s">
        <v>10</v>
      </c>
      <c r="C125">
        <v>3</v>
      </c>
      <c r="D125">
        <v>1020</v>
      </c>
      <c r="E125">
        <v>108</v>
      </c>
      <c r="F125">
        <v>110</v>
      </c>
      <c r="G125">
        <v>0.90425531914893598</v>
      </c>
      <c r="H125">
        <v>0.90265486725663702</v>
      </c>
      <c r="I125">
        <v>1.0741000000000001</v>
      </c>
      <c r="J125">
        <v>0.90345438441098302</v>
      </c>
    </row>
    <row r="126" spans="1:10" x14ac:dyDescent="0.25">
      <c r="A126">
        <v>14</v>
      </c>
      <c r="B126" t="s">
        <v>11</v>
      </c>
      <c r="C126">
        <v>3</v>
      </c>
      <c r="D126">
        <v>203</v>
      </c>
      <c r="E126">
        <v>523</v>
      </c>
      <c r="F126">
        <v>525</v>
      </c>
      <c r="G126">
        <v>0.27961432506887002</v>
      </c>
      <c r="H126">
        <v>0.27884615384615302</v>
      </c>
      <c r="I126">
        <v>3.3548</v>
      </c>
      <c r="J126">
        <v>0.27922971114167799</v>
      </c>
    </row>
    <row r="127" spans="1:10" x14ac:dyDescent="0.25">
      <c r="A127">
        <v>14</v>
      </c>
      <c r="B127" t="s">
        <v>12</v>
      </c>
      <c r="C127">
        <v>3</v>
      </c>
      <c r="D127">
        <v>728</v>
      </c>
      <c r="E127">
        <v>243</v>
      </c>
      <c r="F127">
        <v>247</v>
      </c>
      <c r="G127">
        <v>0.74974253347064801</v>
      </c>
      <c r="H127">
        <v>0.74666666666666603</v>
      </c>
      <c r="I127">
        <v>1.0679000000000001</v>
      </c>
      <c r="J127">
        <v>0.74820143884891999</v>
      </c>
    </row>
    <row r="128" spans="1:10" x14ac:dyDescent="0.25">
      <c r="A128">
        <v>15</v>
      </c>
      <c r="B128" t="s">
        <v>10</v>
      </c>
      <c r="C128">
        <v>1</v>
      </c>
      <c r="D128">
        <v>777</v>
      </c>
      <c r="E128">
        <v>5</v>
      </c>
      <c r="F128">
        <v>364</v>
      </c>
      <c r="G128">
        <v>0.99360613810741605</v>
      </c>
      <c r="H128">
        <v>0.68098159509202405</v>
      </c>
      <c r="I128">
        <v>0.81640000000000001</v>
      </c>
      <c r="J128">
        <v>0.80811232449297898</v>
      </c>
    </row>
    <row r="129" spans="1:10" x14ac:dyDescent="0.25">
      <c r="A129">
        <v>15</v>
      </c>
      <c r="B129" t="s">
        <v>11</v>
      </c>
      <c r="C129">
        <v>1</v>
      </c>
      <c r="D129">
        <v>100</v>
      </c>
      <c r="E129">
        <v>615</v>
      </c>
      <c r="F129">
        <v>617</v>
      </c>
      <c r="G129">
        <v>0.13986013986013901</v>
      </c>
      <c r="H129">
        <v>0.13947001394700101</v>
      </c>
      <c r="I129">
        <v>3.2890000000000001</v>
      </c>
      <c r="J129">
        <v>0.13966480446927301</v>
      </c>
    </row>
    <row r="130" spans="1:10" x14ac:dyDescent="0.25">
      <c r="A130">
        <v>15</v>
      </c>
      <c r="B130" t="s">
        <v>12</v>
      </c>
      <c r="C130">
        <v>1</v>
      </c>
      <c r="D130">
        <v>606</v>
      </c>
      <c r="E130">
        <v>126</v>
      </c>
      <c r="F130">
        <v>207</v>
      </c>
      <c r="G130">
        <v>0.82786885245901598</v>
      </c>
      <c r="H130">
        <v>0.74538745387453798</v>
      </c>
      <c r="I130">
        <v>0.9496</v>
      </c>
      <c r="J130">
        <v>0.78446601941747496</v>
      </c>
    </row>
    <row r="131" spans="1:10" x14ac:dyDescent="0.25">
      <c r="A131">
        <v>15</v>
      </c>
      <c r="B131" t="s">
        <v>10</v>
      </c>
      <c r="C131">
        <v>2</v>
      </c>
      <c r="D131">
        <v>751</v>
      </c>
      <c r="E131">
        <v>1</v>
      </c>
      <c r="F131">
        <v>423</v>
      </c>
      <c r="G131">
        <v>0.99867021276595702</v>
      </c>
      <c r="H131">
        <v>0.63969335604769995</v>
      </c>
      <c r="I131">
        <v>0.78220000000000001</v>
      </c>
      <c r="J131">
        <v>0.77985462097611602</v>
      </c>
    </row>
    <row r="132" spans="1:10" x14ac:dyDescent="0.25">
      <c r="A132">
        <v>15</v>
      </c>
      <c r="B132" t="s">
        <v>11</v>
      </c>
      <c r="C132">
        <v>2</v>
      </c>
      <c r="D132">
        <v>120</v>
      </c>
      <c r="E132">
        <v>559</v>
      </c>
      <c r="F132">
        <v>561</v>
      </c>
      <c r="G132">
        <v>0.17673048600883601</v>
      </c>
      <c r="H132">
        <v>0.17621145374449301</v>
      </c>
      <c r="I132">
        <v>3.1238999999999999</v>
      </c>
      <c r="J132">
        <v>0.17647058823529399</v>
      </c>
    </row>
    <row r="133" spans="1:10" x14ac:dyDescent="0.25">
      <c r="A133">
        <v>15</v>
      </c>
      <c r="B133" t="s">
        <v>12</v>
      </c>
      <c r="C133">
        <v>2</v>
      </c>
      <c r="D133">
        <v>568</v>
      </c>
      <c r="E133">
        <v>106</v>
      </c>
      <c r="F133">
        <v>304</v>
      </c>
      <c r="G133">
        <v>0.84272997032640895</v>
      </c>
      <c r="H133">
        <v>0.65137614678899003</v>
      </c>
      <c r="I133">
        <v>0.87339999999999995</v>
      </c>
      <c r="J133">
        <v>0.73479948253557503</v>
      </c>
    </row>
    <row r="134" spans="1:10" x14ac:dyDescent="0.25">
      <c r="A134">
        <v>15</v>
      </c>
      <c r="B134" t="s">
        <v>10</v>
      </c>
      <c r="C134">
        <v>3</v>
      </c>
      <c r="D134">
        <v>877</v>
      </c>
      <c r="E134">
        <v>22</v>
      </c>
      <c r="F134">
        <v>150</v>
      </c>
      <c r="G134">
        <v>0.97552836484983296</v>
      </c>
      <c r="H134">
        <v>0.85394352482960001</v>
      </c>
      <c r="I134">
        <v>0.93459999999999999</v>
      </c>
      <c r="J134">
        <v>0.91069574247144303</v>
      </c>
    </row>
    <row r="135" spans="1:10" x14ac:dyDescent="0.25">
      <c r="A135">
        <v>15</v>
      </c>
      <c r="B135" t="s">
        <v>11</v>
      </c>
      <c r="C135">
        <v>3</v>
      </c>
      <c r="D135">
        <v>193</v>
      </c>
      <c r="E135">
        <v>572</v>
      </c>
      <c r="F135">
        <v>573</v>
      </c>
      <c r="G135">
        <v>0.25228758169934601</v>
      </c>
      <c r="H135">
        <v>0.25195822454307998</v>
      </c>
      <c r="I135">
        <v>3.5137999999999998</v>
      </c>
      <c r="J135">
        <v>0.25212279555845801</v>
      </c>
    </row>
    <row r="136" spans="1:10" x14ac:dyDescent="0.25">
      <c r="A136">
        <v>15</v>
      </c>
      <c r="B136" t="s">
        <v>12</v>
      </c>
      <c r="C136">
        <v>3</v>
      </c>
      <c r="D136">
        <v>708</v>
      </c>
      <c r="E136">
        <v>152</v>
      </c>
      <c r="F136">
        <v>154</v>
      </c>
      <c r="G136">
        <v>0.82325581395348801</v>
      </c>
      <c r="H136">
        <v>0.82134570765661197</v>
      </c>
      <c r="I136">
        <v>1.1136999999999999</v>
      </c>
      <c r="J136">
        <v>0.82229965156794405</v>
      </c>
    </row>
    <row r="137" spans="1:10" x14ac:dyDescent="0.25">
      <c r="A137">
        <v>16</v>
      </c>
      <c r="B137" t="s">
        <v>10</v>
      </c>
      <c r="C137">
        <v>1</v>
      </c>
      <c r="D137">
        <v>743</v>
      </c>
      <c r="E137">
        <v>2</v>
      </c>
      <c r="F137">
        <v>726</v>
      </c>
      <c r="G137">
        <v>0.99731543624161001</v>
      </c>
      <c r="H137">
        <v>0.50578624914908099</v>
      </c>
      <c r="I137">
        <v>0.6754</v>
      </c>
      <c r="J137">
        <v>0.67118337850045096</v>
      </c>
    </row>
    <row r="138" spans="1:10" x14ac:dyDescent="0.25">
      <c r="A138">
        <v>16</v>
      </c>
      <c r="B138" t="s">
        <v>11</v>
      </c>
      <c r="C138">
        <v>1</v>
      </c>
      <c r="D138">
        <v>82</v>
      </c>
      <c r="E138">
        <v>264</v>
      </c>
      <c r="F138">
        <v>262</v>
      </c>
      <c r="G138">
        <v>0.23699421965317899</v>
      </c>
      <c r="H138">
        <v>0.23837209302325499</v>
      </c>
      <c r="I138">
        <v>1.2757000000000001</v>
      </c>
      <c r="J138">
        <v>0.237681159420289</v>
      </c>
    </row>
    <row r="139" spans="1:10" x14ac:dyDescent="0.25">
      <c r="A139">
        <v>16</v>
      </c>
      <c r="B139" t="s">
        <v>12</v>
      </c>
      <c r="C139">
        <v>1</v>
      </c>
      <c r="D139">
        <v>437</v>
      </c>
      <c r="E139">
        <v>84</v>
      </c>
      <c r="F139">
        <v>403</v>
      </c>
      <c r="G139">
        <v>0.83877159309021099</v>
      </c>
      <c r="H139">
        <v>0.52023809523809506</v>
      </c>
      <c r="I139">
        <v>0.76649999999999996</v>
      </c>
      <c r="J139">
        <v>0.64217487141807506</v>
      </c>
    </row>
    <row r="140" spans="1:10" x14ac:dyDescent="0.25">
      <c r="A140">
        <v>16</v>
      </c>
      <c r="B140" t="s">
        <v>10</v>
      </c>
      <c r="C140">
        <v>2</v>
      </c>
      <c r="D140">
        <v>829</v>
      </c>
      <c r="E140">
        <v>2</v>
      </c>
      <c r="F140">
        <v>555</v>
      </c>
      <c r="G140">
        <v>0.99759326113116698</v>
      </c>
      <c r="H140">
        <v>0.59898843930635803</v>
      </c>
      <c r="I140">
        <v>0.752</v>
      </c>
      <c r="J140">
        <v>0.74853273137697496</v>
      </c>
    </row>
    <row r="141" spans="1:10" x14ac:dyDescent="0.25">
      <c r="A141">
        <v>16</v>
      </c>
      <c r="B141" t="s">
        <v>11</v>
      </c>
      <c r="C141">
        <v>2</v>
      </c>
      <c r="D141">
        <v>168</v>
      </c>
      <c r="E141">
        <v>563</v>
      </c>
      <c r="F141">
        <v>566</v>
      </c>
      <c r="G141">
        <v>0.229822161422708</v>
      </c>
      <c r="H141">
        <v>0.22888283378746499</v>
      </c>
      <c r="I141">
        <v>2.6985000000000001</v>
      </c>
      <c r="J141">
        <v>0.22935153583617701</v>
      </c>
    </row>
    <row r="142" spans="1:10" x14ac:dyDescent="0.25">
      <c r="A142">
        <v>16</v>
      </c>
      <c r="B142" t="s">
        <v>12</v>
      </c>
      <c r="C142">
        <v>2</v>
      </c>
      <c r="D142">
        <v>462</v>
      </c>
      <c r="E142">
        <v>94</v>
      </c>
      <c r="F142">
        <v>343</v>
      </c>
      <c r="G142">
        <v>0.83093525179856098</v>
      </c>
      <c r="H142">
        <v>0.57391304347826</v>
      </c>
      <c r="I142">
        <v>0.81789999999999996</v>
      </c>
      <c r="J142">
        <v>0.67891256429096203</v>
      </c>
    </row>
    <row r="143" spans="1:10" x14ac:dyDescent="0.25">
      <c r="A143">
        <v>16</v>
      </c>
      <c r="B143" t="s">
        <v>10</v>
      </c>
      <c r="C143">
        <v>3</v>
      </c>
      <c r="D143">
        <v>806</v>
      </c>
      <c r="E143">
        <v>2</v>
      </c>
      <c r="F143">
        <v>602</v>
      </c>
      <c r="G143">
        <v>0.99752475247524697</v>
      </c>
      <c r="H143">
        <v>0.57244318181818099</v>
      </c>
      <c r="I143">
        <v>0.73040000000000005</v>
      </c>
      <c r="J143">
        <v>0.72743682310469204</v>
      </c>
    </row>
    <row r="144" spans="1:10" x14ac:dyDescent="0.25">
      <c r="A144">
        <v>16</v>
      </c>
      <c r="B144" t="s">
        <v>11</v>
      </c>
      <c r="C144">
        <v>3</v>
      </c>
      <c r="D144">
        <v>188</v>
      </c>
      <c r="E144">
        <v>482</v>
      </c>
      <c r="F144">
        <v>484</v>
      </c>
      <c r="G144">
        <v>0.28059701492537298</v>
      </c>
      <c r="H144">
        <v>0.27976190476190399</v>
      </c>
      <c r="I144">
        <v>2.4706000000000001</v>
      </c>
      <c r="J144">
        <v>0.28017883755588602</v>
      </c>
    </row>
    <row r="145" spans="1:10" x14ac:dyDescent="0.25">
      <c r="A145">
        <v>16</v>
      </c>
      <c r="B145" t="s">
        <v>12</v>
      </c>
      <c r="C145">
        <v>3</v>
      </c>
      <c r="D145">
        <v>484</v>
      </c>
      <c r="E145">
        <v>84</v>
      </c>
      <c r="F145">
        <v>308</v>
      </c>
      <c r="G145">
        <v>0.852112676056338</v>
      </c>
      <c r="H145">
        <v>0.61111111111111105</v>
      </c>
      <c r="I145">
        <v>0.83699999999999997</v>
      </c>
      <c r="J145">
        <v>0.71176470588235297</v>
      </c>
    </row>
    <row r="146" spans="1:10" x14ac:dyDescent="0.25">
      <c r="A146">
        <v>17</v>
      </c>
      <c r="B146" t="s">
        <v>10</v>
      </c>
      <c r="C146">
        <v>1</v>
      </c>
      <c r="D146">
        <v>621</v>
      </c>
      <c r="E146">
        <v>0</v>
      </c>
      <c r="F146">
        <v>813</v>
      </c>
      <c r="G146">
        <v>1</v>
      </c>
      <c r="H146">
        <v>0.43305439330543899</v>
      </c>
      <c r="I146">
        <v>0.60640000000000005</v>
      </c>
      <c r="J146">
        <v>0.60437956204379495</v>
      </c>
    </row>
    <row r="147" spans="1:10" x14ac:dyDescent="0.25">
      <c r="A147">
        <v>17</v>
      </c>
      <c r="B147" t="s">
        <v>11</v>
      </c>
      <c r="C147">
        <v>1</v>
      </c>
      <c r="D147">
        <v>39</v>
      </c>
      <c r="E147">
        <v>178</v>
      </c>
      <c r="F147">
        <v>223</v>
      </c>
      <c r="G147">
        <v>0.17972350230414699</v>
      </c>
      <c r="H147">
        <v>0.14885496183206101</v>
      </c>
      <c r="I147">
        <v>0.9083</v>
      </c>
      <c r="J147">
        <v>0.162839248434238</v>
      </c>
    </row>
    <row r="148" spans="1:10" x14ac:dyDescent="0.25">
      <c r="A148">
        <v>17</v>
      </c>
      <c r="B148" t="s">
        <v>12</v>
      </c>
      <c r="C148">
        <v>1</v>
      </c>
      <c r="D148">
        <v>389</v>
      </c>
      <c r="E148">
        <v>47</v>
      </c>
      <c r="F148">
        <v>847</v>
      </c>
      <c r="G148">
        <v>0.89220183486238502</v>
      </c>
      <c r="H148">
        <v>0.31472491909385097</v>
      </c>
      <c r="I148">
        <v>0.52329999999999999</v>
      </c>
      <c r="J148">
        <v>0.46531100478468901</v>
      </c>
    </row>
    <row r="149" spans="1:10" x14ac:dyDescent="0.25">
      <c r="A149">
        <v>17</v>
      </c>
      <c r="B149" t="s">
        <v>10</v>
      </c>
      <c r="C149">
        <v>2</v>
      </c>
      <c r="D149">
        <v>815</v>
      </c>
      <c r="E149">
        <v>0</v>
      </c>
      <c r="F149">
        <v>426</v>
      </c>
      <c r="G149">
        <v>1</v>
      </c>
      <c r="H149">
        <v>0.65672844480257797</v>
      </c>
      <c r="I149">
        <v>0.79400000000000004</v>
      </c>
      <c r="J149">
        <v>0.79280155642023298</v>
      </c>
    </row>
    <row r="150" spans="1:10" x14ac:dyDescent="0.25">
      <c r="A150">
        <v>17</v>
      </c>
      <c r="B150" t="s">
        <v>11</v>
      </c>
      <c r="C150">
        <v>2</v>
      </c>
      <c r="D150">
        <v>184</v>
      </c>
      <c r="E150">
        <v>1046</v>
      </c>
      <c r="F150">
        <v>1048</v>
      </c>
      <c r="G150">
        <v>0.14959349593495899</v>
      </c>
      <c r="H150">
        <v>0.14935064935064901</v>
      </c>
      <c r="I150">
        <v>5.1333000000000002</v>
      </c>
      <c r="J150">
        <v>0.149471974004874</v>
      </c>
    </row>
    <row r="151" spans="1:10" x14ac:dyDescent="0.25">
      <c r="A151">
        <v>17</v>
      </c>
      <c r="B151" t="s">
        <v>12</v>
      </c>
      <c r="C151">
        <v>2</v>
      </c>
      <c r="D151">
        <v>612</v>
      </c>
      <c r="E151">
        <v>80</v>
      </c>
      <c r="F151">
        <v>367</v>
      </c>
      <c r="G151">
        <v>0.88439306358381498</v>
      </c>
      <c r="H151">
        <v>0.625127681307456</v>
      </c>
      <c r="I151">
        <v>0.83030000000000004</v>
      </c>
      <c r="J151">
        <v>0.73249551166965798</v>
      </c>
    </row>
    <row r="152" spans="1:10" x14ac:dyDescent="0.25">
      <c r="A152">
        <v>17</v>
      </c>
      <c r="B152" t="s">
        <v>10</v>
      </c>
      <c r="C152">
        <v>3</v>
      </c>
      <c r="D152">
        <v>612</v>
      </c>
      <c r="E152">
        <v>3</v>
      </c>
      <c r="F152">
        <v>829</v>
      </c>
      <c r="G152">
        <v>0.99512195121951197</v>
      </c>
      <c r="H152">
        <v>0.42470506592643997</v>
      </c>
      <c r="I152">
        <v>0.59960000000000002</v>
      </c>
      <c r="J152">
        <v>0.59533073929961</v>
      </c>
    </row>
    <row r="153" spans="1:10" x14ac:dyDescent="0.25">
      <c r="A153">
        <v>17</v>
      </c>
      <c r="B153" t="s">
        <v>11</v>
      </c>
      <c r="C153">
        <v>3</v>
      </c>
      <c r="D153">
        <v>202</v>
      </c>
      <c r="E153">
        <v>820</v>
      </c>
      <c r="F153">
        <v>823</v>
      </c>
      <c r="G153">
        <v>0.197651663405088</v>
      </c>
      <c r="H153">
        <v>0.19707317073170699</v>
      </c>
      <c r="I153">
        <v>4.2708000000000004</v>
      </c>
      <c r="J153">
        <v>0.197361993160723</v>
      </c>
    </row>
    <row r="154" spans="1:10" x14ac:dyDescent="0.25">
      <c r="A154">
        <v>17</v>
      </c>
      <c r="B154" t="s">
        <v>12</v>
      </c>
      <c r="C154">
        <v>3</v>
      </c>
      <c r="D154">
        <v>702</v>
      </c>
      <c r="E154">
        <v>109</v>
      </c>
      <c r="F154">
        <v>158</v>
      </c>
      <c r="G154">
        <v>0.86559802712700296</v>
      </c>
      <c r="H154">
        <v>0.81627906976744102</v>
      </c>
      <c r="I154">
        <v>0.97250000000000003</v>
      </c>
      <c r="J154">
        <v>0.84021543985637304</v>
      </c>
    </row>
    <row r="155" spans="1:10" x14ac:dyDescent="0.25">
      <c r="A155">
        <v>18</v>
      </c>
      <c r="B155" t="s">
        <v>10</v>
      </c>
      <c r="C155">
        <v>1</v>
      </c>
      <c r="D155">
        <v>748</v>
      </c>
      <c r="E155">
        <v>1</v>
      </c>
      <c r="F155">
        <v>588</v>
      </c>
      <c r="G155">
        <v>0.99866488651535301</v>
      </c>
      <c r="H155">
        <v>0.559880239520958</v>
      </c>
      <c r="I155">
        <v>0.72030000000000005</v>
      </c>
      <c r="J155">
        <v>0.71750599520383695</v>
      </c>
    </row>
    <row r="156" spans="1:10" x14ac:dyDescent="0.25">
      <c r="A156">
        <v>18</v>
      </c>
      <c r="B156" t="s">
        <v>11</v>
      </c>
      <c r="C156">
        <v>1</v>
      </c>
      <c r="D156">
        <v>80</v>
      </c>
      <c r="E156">
        <v>299</v>
      </c>
      <c r="F156">
        <v>299</v>
      </c>
      <c r="G156">
        <v>0.21108179419525</v>
      </c>
      <c r="H156">
        <v>0.21108179419525</v>
      </c>
      <c r="I156">
        <v>1.504</v>
      </c>
      <c r="J156">
        <v>0.21108179419525</v>
      </c>
    </row>
    <row r="157" spans="1:10" x14ac:dyDescent="0.25">
      <c r="A157">
        <v>18</v>
      </c>
      <c r="B157" t="s">
        <v>12</v>
      </c>
      <c r="C157">
        <v>1</v>
      </c>
      <c r="D157">
        <v>473</v>
      </c>
      <c r="E157">
        <v>52</v>
      </c>
      <c r="F157">
        <v>603</v>
      </c>
      <c r="G157">
        <v>0.90095238095238095</v>
      </c>
      <c r="H157">
        <v>0.439591078066914</v>
      </c>
      <c r="I157">
        <v>0.65669999999999995</v>
      </c>
      <c r="J157">
        <v>0.590880699562773</v>
      </c>
    </row>
    <row r="158" spans="1:10" x14ac:dyDescent="0.25">
      <c r="A158">
        <v>18</v>
      </c>
      <c r="B158" t="s">
        <v>10</v>
      </c>
      <c r="C158">
        <v>2</v>
      </c>
      <c r="D158">
        <v>851</v>
      </c>
      <c r="E158">
        <v>1</v>
      </c>
      <c r="F158">
        <v>383</v>
      </c>
      <c r="G158">
        <v>0.99882629107981202</v>
      </c>
      <c r="H158">
        <v>0.68962722852512104</v>
      </c>
      <c r="I158">
        <v>0.81799999999999995</v>
      </c>
      <c r="J158">
        <v>0.81591562799616502</v>
      </c>
    </row>
    <row r="159" spans="1:10" x14ac:dyDescent="0.25">
      <c r="A159">
        <v>18</v>
      </c>
      <c r="B159" t="s">
        <v>11</v>
      </c>
      <c r="C159">
        <v>2</v>
      </c>
      <c r="D159">
        <v>138</v>
      </c>
      <c r="E159">
        <v>506</v>
      </c>
      <c r="F159">
        <v>508</v>
      </c>
      <c r="G159">
        <v>0.214285714285714</v>
      </c>
      <c r="H159">
        <v>0.21362229102167099</v>
      </c>
      <c r="I159">
        <v>2.5634999999999999</v>
      </c>
      <c r="J159">
        <v>0.21395348837209299</v>
      </c>
    </row>
    <row r="160" spans="1:10" x14ac:dyDescent="0.25">
      <c r="A160">
        <v>18</v>
      </c>
      <c r="B160" t="s">
        <v>12</v>
      </c>
      <c r="C160">
        <v>2</v>
      </c>
      <c r="D160">
        <v>611</v>
      </c>
      <c r="E160">
        <v>66</v>
      </c>
      <c r="F160">
        <v>311</v>
      </c>
      <c r="G160">
        <v>0.90251107828655797</v>
      </c>
      <c r="H160">
        <v>0.66268980477223405</v>
      </c>
      <c r="I160">
        <v>0.84889999999999999</v>
      </c>
      <c r="J160">
        <v>0.76422764227642204</v>
      </c>
    </row>
    <row r="161" spans="1:10" x14ac:dyDescent="0.25">
      <c r="A161">
        <v>18</v>
      </c>
      <c r="B161" t="s">
        <v>10</v>
      </c>
      <c r="C161">
        <v>3</v>
      </c>
      <c r="D161">
        <v>924</v>
      </c>
      <c r="E161">
        <v>16</v>
      </c>
      <c r="F161">
        <v>222</v>
      </c>
      <c r="G161">
        <v>0.98297872340425496</v>
      </c>
      <c r="H161">
        <v>0.80628272251308897</v>
      </c>
      <c r="I161">
        <v>0.90229999999999999</v>
      </c>
      <c r="J161">
        <v>0.88590604026845599</v>
      </c>
    </row>
    <row r="162" spans="1:10" x14ac:dyDescent="0.25">
      <c r="A162">
        <v>18</v>
      </c>
      <c r="B162" t="s">
        <v>11</v>
      </c>
      <c r="C162">
        <v>3</v>
      </c>
      <c r="D162">
        <v>207</v>
      </c>
      <c r="E162">
        <v>423</v>
      </c>
      <c r="F162">
        <v>426</v>
      </c>
      <c r="G162">
        <v>0.32857142857142801</v>
      </c>
      <c r="H162">
        <v>0.327014218009478</v>
      </c>
      <c r="I162">
        <v>2.5118999999999998</v>
      </c>
      <c r="J162">
        <v>0.327790973871733</v>
      </c>
    </row>
    <row r="163" spans="1:10" x14ac:dyDescent="0.25">
      <c r="A163">
        <v>18</v>
      </c>
      <c r="B163" t="s">
        <v>12</v>
      </c>
      <c r="C163">
        <v>3</v>
      </c>
      <c r="D163">
        <v>721</v>
      </c>
      <c r="E163">
        <v>84</v>
      </c>
      <c r="F163">
        <v>86</v>
      </c>
      <c r="G163">
        <v>0.89565217391304297</v>
      </c>
      <c r="H163">
        <v>0.89343246592317205</v>
      </c>
      <c r="I163">
        <v>1.0075000000000001</v>
      </c>
      <c r="J163">
        <v>0.89454094292803898</v>
      </c>
    </row>
    <row r="164" spans="1:10" x14ac:dyDescent="0.25">
      <c r="A164">
        <v>19</v>
      </c>
      <c r="B164" t="s">
        <v>10</v>
      </c>
      <c r="C164">
        <v>1</v>
      </c>
      <c r="D164">
        <v>977</v>
      </c>
      <c r="E164">
        <v>109</v>
      </c>
      <c r="F164">
        <v>114</v>
      </c>
      <c r="G164">
        <v>0.899631675874769</v>
      </c>
      <c r="H164">
        <v>0.89550870760769896</v>
      </c>
      <c r="I164">
        <v>1.0139</v>
      </c>
      <c r="J164">
        <v>0.897565457050987</v>
      </c>
    </row>
    <row r="165" spans="1:10" x14ac:dyDescent="0.25">
      <c r="A165">
        <v>19</v>
      </c>
      <c r="B165" t="s">
        <v>11</v>
      </c>
      <c r="C165">
        <v>1</v>
      </c>
      <c r="D165">
        <v>154</v>
      </c>
      <c r="E165">
        <v>563</v>
      </c>
      <c r="F165">
        <v>564</v>
      </c>
      <c r="G165">
        <v>0.21478382147838199</v>
      </c>
      <c r="H165">
        <v>0.214484679665738</v>
      </c>
      <c r="I165">
        <v>2.9306000000000001</v>
      </c>
      <c r="J165">
        <v>0.21463414634146299</v>
      </c>
    </row>
    <row r="166" spans="1:10" x14ac:dyDescent="0.25">
      <c r="A166">
        <v>19</v>
      </c>
      <c r="B166" t="s">
        <v>12</v>
      </c>
      <c r="C166">
        <v>1</v>
      </c>
      <c r="D166">
        <v>673</v>
      </c>
      <c r="E166">
        <v>206</v>
      </c>
      <c r="F166">
        <v>211</v>
      </c>
      <c r="G166">
        <v>0.76564277588168295</v>
      </c>
      <c r="H166">
        <v>0.76131221719456998</v>
      </c>
      <c r="I166">
        <v>1.1739999999999999</v>
      </c>
      <c r="J166">
        <v>0.76347135564378898</v>
      </c>
    </row>
    <row r="167" spans="1:10" x14ac:dyDescent="0.25">
      <c r="A167">
        <v>19</v>
      </c>
      <c r="B167" t="s">
        <v>10</v>
      </c>
      <c r="C167">
        <v>2</v>
      </c>
      <c r="D167">
        <v>880</v>
      </c>
      <c r="E167">
        <v>2</v>
      </c>
      <c r="F167">
        <v>388</v>
      </c>
      <c r="G167">
        <v>0.99773242630385395</v>
      </c>
      <c r="H167">
        <v>0.694006309148265</v>
      </c>
      <c r="I167">
        <v>0.8216</v>
      </c>
      <c r="J167">
        <v>0.81860465116279002</v>
      </c>
    </row>
    <row r="168" spans="1:10" x14ac:dyDescent="0.25">
      <c r="A168">
        <v>19</v>
      </c>
      <c r="B168" t="s">
        <v>11</v>
      </c>
      <c r="C168">
        <v>2</v>
      </c>
      <c r="D168">
        <v>181</v>
      </c>
      <c r="E168">
        <v>616</v>
      </c>
      <c r="F168">
        <v>618</v>
      </c>
      <c r="G168">
        <v>0.22710163111668699</v>
      </c>
      <c r="H168">
        <v>0.22653316645807201</v>
      </c>
      <c r="I168">
        <v>3.2612000000000001</v>
      </c>
      <c r="J168">
        <v>0.226817042606516</v>
      </c>
    </row>
    <row r="169" spans="1:10" x14ac:dyDescent="0.25">
      <c r="A169">
        <v>19</v>
      </c>
      <c r="B169" t="s">
        <v>12</v>
      </c>
      <c r="C169">
        <v>2</v>
      </c>
      <c r="D169">
        <v>613</v>
      </c>
      <c r="E169">
        <v>78</v>
      </c>
      <c r="F169">
        <v>198</v>
      </c>
      <c r="G169">
        <v>0.88712011577423999</v>
      </c>
      <c r="H169">
        <v>0.75585696670776803</v>
      </c>
      <c r="I169">
        <v>0.92300000000000004</v>
      </c>
      <c r="J169">
        <v>0.81624500665778899</v>
      </c>
    </row>
    <row r="170" spans="1:10" x14ac:dyDescent="0.25">
      <c r="A170">
        <v>19</v>
      </c>
      <c r="B170" t="s">
        <v>10</v>
      </c>
      <c r="C170">
        <v>3</v>
      </c>
      <c r="D170">
        <v>941</v>
      </c>
      <c r="E170">
        <v>14</v>
      </c>
      <c r="F170">
        <v>254</v>
      </c>
      <c r="G170">
        <v>0.985340314136125</v>
      </c>
      <c r="H170">
        <v>0.78744769874476905</v>
      </c>
      <c r="I170">
        <v>0.88939999999999997</v>
      </c>
      <c r="J170">
        <v>0.87534883720930201</v>
      </c>
    </row>
    <row r="171" spans="1:10" x14ac:dyDescent="0.25">
      <c r="A171">
        <v>19</v>
      </c>
      <c r="B171" t="s">
        <v>11</v>
      </c>
      <c r="C171">
        <v>3</v>
      </c>
      <c r="D171">
        <v>203</v>
      </c>
      <c r="E171">
        <v>502</v>
      </c>
      <c r="F171">
        <v>502</v>
      </c>
      <c r="G171">
        <v>0.28794326241134699</v>
      </c>
      <c r="H171">
        <v>0.28794326241134699</v>
      </c>
      <c r="I171">
        <v>2.8816000000000002</v>
      </c>
      <c r="J171">
        <v>0.28794326241134699</v>
      </c>
    </row>
    <row r="172" spans="1:10" x14ac:dyDescent="0.25">
      <c r="A172">
        <v>19</v>
      </c>
      <c r="B172" t="s">
        <v>12</v>
      </c>
      <c r="C172">
        <v>3</v>
      </c>
      <c r="D172">
        <v>620</v>
      </c>
      <c r="E172">
        <v>73</v>
      </c>
      <c r="F172">
        <v>191</v>
      </c>
      <c r="G172">
        <v>0.89466089466089405</v>
      </c>
      <c r="H172">
        <v>0.76448828606658403</v>
      </c>
      <c r="I172">
        <v>0.92300000000000004</v>
      </c>
      <c r="J172">
        <v>0.82446808510638303</v>
      </c>
    </row>
    <row r="173" spans="1:10" x14ac:dyDescent="0.25">
      <c r="A173">
        <v>20</v>
      </c>
      <c r="B173" t="s">
        <v>10</v>
      </c>
      <c r="C173">
        <v>1</v>
      </c>
      <c r="D173">
        <v>1130</v>
      </c>
      <c r="E173">
        <v>34</v>
      </c>
      <c r="F173">
        <v>204</v>
      </c>
      <c r="G173">
        <v>0.97079037800687196</v>
      </c>
      <c r="H173">
        <v>0.847076461769115</v>
      </c>
      <c r="I173">
        <v>0.93369999999999997</v>
      </c>
      <c r="J173">
        <v>0.90472377902321799</v>
      </c>
    </row>
    <row r="174" spans="1:10" x14ac:dyDescent="0.25">
      <c r="A174">
        <v>20</v>
      </c>
      <c r="B174" t="s">
        <v>11</v>
      </c>
      <c r="C174">
        <v>1</v>
      </c>
      <c r="D174">
        <v>205</v>
      </c>
      <c r="E174">
        <v>1033</v>
      </c>
      <c r="F174">
        <v>1040</v>
      </c>
      <c r="G174">
        <v>0.165589660743134</v>
      </c>
      <c r="H174">
        <v>0.16465863453815199</v>
      </c>
      <c r="I174">
        <v>4.9405000000000001</v>
      </c>
      <c r="J174">
        <v>0.16512283527990301</v>
      </c>
    </row>
    <row r="175" spans="1:10" x14ac:dyDescent="0.25">
      <c r="A175">
        <v>20</v>
      </c>
      <c r="B175" t="s">
        <v>12</v>
      </c>
      <c r="C175">
        <v>1</v>
      </c>
      <c r="D175">
        <v>687</v>
      </c>
      <c r="E175">
        <v>219</v>
      </c>
      <c r="F175">
        <v>223</v>
      </c>
      <c r="G175">
        <v>0.758278145695364</v>
      </c>
      <c r="H175">
        <v>0.75494505494505404</v>
      </c>
      <c r="I175">
        <v>1.0820000000000001</v>
      </c>
      <c r="J175">
        <v>0.756607929515418</v>
      </c>
    </row>
    <row r="176" spans="1:10" x14ac:dyDescent="0.25">
      <c r="A176">
        <v>20</v>
      </c>
      <c r="B176" t="s">
        <v>10</v>
      </c>
      <c r="C176">
        <v>2</v>
      </c>
      <c r="D176">
        <v>1228</v>
      </c>
      <c r="E176">
        <v>31</v>
      </c>
      <c r="F176">
        <v>33</v>
      </c>
      <c r="G176">
        <v>0.97537728355837905</v>
      </c>
      <c r="H176">
        <v>0.97383029341792204</v>
      </c>
      <c r="I176">
        <v>1.008</v>
      </c>
      <c r="J176">
        <v>0.97460317460317403</v>
      </c>
    </row>
    <row r="177" spans="1:10" x14ac:dyDescent="0.25">
      <c r="A177">
        <v>20</v>
      </c>
      <c r="B177" t="s">
        <v>11</v>
      </c>
      <c r="C177">
        <v>2</v>
      </c>
      <c r="D177">
        <v>106</v>
      </c>
      <c r="E177">
        <v>362</v>
      </c>
      <c r="F177">
        <v>367</v>
      </c>
      <c r="G177">
        <v>0.226495726495726</v>
      </c>
      <c r="H177">
        <v>0.224101479915433</v>
      </c>
      <c r="I177">
        <v>1.877</v>
      </c>
      <c r="J177">
        <v>0.22529224229542999</v>
      </c>
    </row>
    <row r="178" spans="1:10" x14ac:dyDescent="0.25">
      <c r="A178">
        <v>20</v>
      </c>
      <c r="B178" t="s">
        <v>12</v>
      </c>
      <c r="C178">
        <v>2</v>
      </c>
      <c r="D178">
        <v>507</v>
      </c>
      <c r="E178">
        <v>120</v>
      </c>
      <c r="F178">
        <v>545</v>
      </c>
      <c r="G178">
        <v>0.80861244019138701</v>
      </c>
      <c r="H178">
        <v>0.48193916349809801</v>
      </c>
      <c r="I178">
        <v>0.74909999999999999</v>
      </c>
      <c r="J178">
        <v>0.60393091125669995</v>
      </c>
    </row>
    <row r="179" spans="1:10" x14ac:dyDescent="0.25">
      <c r="A179">
        <v>20</v>
      </c>
      <c r="B179" t="s">
        <v>10</v>
      </c>
      <c r="C179">
        <v>3</v>
      </c>
      <c r="D179">
        <v>1002</v>
      </c>
      <c r="E179">
        <v>12</v>
      </c>
      <c r="F179">
        <v>484</v>
      </c>
      <c r="G179">
        <v>0.98816568047337205</v>
      </c>
      <c r="H179">
        <v>0.67429340511440095</v>
      </c>
      <c r="I179">
        <v>0.81220000000000003</v>
      </c>
      <c r="J179">
        <v>0.80159999999999998</v>
      </c>
    </row>
    <row r="180" spans="1:10" x14ac:dyDescent="0.25">
      <c r="A180">
        <v>20</v>
      </c>
      <c r="B180" t="s">
        <v>11</v>
      </c>
      <c r="C180">
        <v>3</v>
      </c>
      <c r="D180">
        <v>190</v>
      </c>
      <c r="E180">
        <v>458</v>
      </c>
      <c r="F180">
        <v>460</v>
      </c>
      <c r="G180">
        <v>0.29320987654320901</v>
      </c>
      <c r="H180">
        <v>0.29230769230769199</v>
      </c>
      <c r="I180">
        <v>2.5794000000000001</v>
      </c>
      <c r="J180">
        <v>0.29275808936825798</v>
      </c>
    </row>
    <row r="181" spans="1:10" x14ac:dyDescent="0.25">
      <c r="A181">
        <v>20</v>
      </c>
      <c r="B181" t="s">
        <v>12</v>
      </c>
      <c r="C181">
        <v>3</v>
      </c>
      <c r="D181">
        <v>732</v>
      </c>
      <c r="E181">
        <v>139</v>
      </c>
      <c r="F181">
        <v>141</v>
      </c>
      <c r="G181">
        <v>0.84041331802525798</v>
      </c>
      <c r="H181">
        <v>0.83848797250859097</v>
      </c>
      <c r="I181">
        <v>1.038</v>
      </c>
      <c r="J181">
        <v>0.83944954128440297</v>
      </c>
    </row>
    <row r="182" spans="1:10" x14ac:dyDescent="0.25">
      <c r="A182">
        <v>21</v>
      </c>
      <c r="B182" t="s">
        <v>10</v>
      </c>
      <c r="C182">
        <v>1</v>
      </c>
      <c r="D182">
        <v>518</v>
      </c>
      <c r="E182">
        <v>2</v>
      </c>
      <c r="F182">
        <v>800</v>
      </c>
      <c r="G182">
        <v>0.99615384615384595</v>
      </c>
      <c r="H182">
        <v>0.39301972685887698</v>
      </c>
      <c r="I182">
        <v>0.56740000000000002</v>
      </c>
      <c r="J182">
        <v>0.56365614798694197</v>
      </c>
    </row>
    <row r="183" spans="1:10" x14ac:dyDescent="0.25">
      <c r="A183">
        <v>21</v>
      </c>
      <c r="B183" t="s">
        <v>11</v>
      </c>
      <c r="C183">
        <v>1</v>
      </c>
      <c r="D183">
        <v>84</v>
      </c>
      <c r="E183">
        <v>517</v>
      </c>
      <c r="F183">
        <v>518</v>
      </c>
      <c r="G183">
        <v>0.13976705490848501</v>
      </c>
      <c r="H183">
        <v>0.13953488372093001</v>
      </c>
      <c r="I183">
        <v>2.9510000000000001</v>
      </c>
      <c r="J183">
        <v>0.13965087281795499</v>
      </c>
    </row>
    <row r="184" spans="1:10" x14ac:dyDescent="0.25">
      <c r="A184">
        <v>21</v>
      </c>
      <c r="B184" t="s">
        <v>12</v>
      </c>
      <c r="C184">
        <v>1</v>
      </c>
      <c r="D184">
        <v>355</v>
      </c>
      <c r="E184">
        <v>132</v>
      </c>
      <c r="F184">
        <v>254</v>
      </c>
      <c r="G184">
        <v>0.72895277207392195</v>
      </c>
      <c r="H184">
        <v>0.58292282430213405</v>
      </c>
      <c r="I184">
        <v>0.89070000000000005</v>
      </c>
      <c r="J184">
        <v>0.64781021897810198</v>
      </c>
    </row>
    <row r="185" spans="1:10" x14ac:dyDescent="0.25">
      <c r="A185">
        <v>21</v>
      </c>
      <c r="B185" t="s">
        <v>10</v>
      </c>
      <c r="C185">
        <v>2</v>
      </c>
      <c r="D185">
        <v>896</v>
      </c>
      <c r="E185">
        <v>8</v>
      </c>
      <c r="F185">
        <v>38</v>
      </c>
      <c r="G185">
        <v>0.99115044247787598</v>
      </c>
      <c r="H185">
        <v>0.95931477516059904</v>
      </c>
      <c r="I185">
        <v>0.98480000000000001</v>
      </c>
      <c r="J185">
        <v>0.97497279651795399</v>
      </c>
    </row>
    <row r="186" spans="1:10" x14ac:dyDescent="0.25">
      <c r="A186">
        <v>21</v>
      </c>
      <c r="B186" t="s">
        <v>11</v>
      </c>
      <c r="C186">
        <v>2</v>
      </c>
      <c r="D186">
        <v>172</v>
      </c>
      <c r="E186">
        <v>751</v>
      </c>
      <c r="F186">
        <v>753</v>
      </c>
      <c r="G186">
        <v>0.18634886240519999</v>
      </c>
      <c r="H186">
        <v>0.18594594594594499</v>
      </c>
      <c r="I186">
        <v>4.5343</v>
      </c>
      <c r="J186">
        <v>0.18614718614718601</v>
      </c>
    </row>
    <row r="187" spans="1:10" x14ac:dyDescent="0.25">
      <c r="A187">
        <v>21</v>
      </c>
      <c r="B187" t="s">
        <v>12</v>
      </c>
      <c r="C187">
        <v>2</v>
      </c>
      <c r="D187">
        <v>475</v>
      </c>
      <c r="E187">
        <v>141</v>
      </c>
      <c r="F187">
        <v>143</v>
      </c>
      <c r="G187">
        <v>0.77110389610389596</v>
      </c>
      <c r="H187">
        <v>0.76860841423948201</v>
      </c>
      <c r="I187">
        <v>1.1256999999999999</v>
      </c>
      <c r="J187">
        <v>0.76985413290113403</v>
      </c>
    </row>
    <row r="188" spans="1:10" x14ac:dyDescent="0.25">
      <c r="A188">
        <v>21</v>
      </c>
      <c r="B188" t="s">
        <v>10</v>
      </c>
      <c r="C188">
        <v>3</v>
      </c>
      <c r="D188">
        <v>906</v>
      </c>
      <c r="E188">
        <v>384</v>
      </c>
      <c r="F188">
        <v>393</v>
      </c>
      <c r="G188">
        <v>0.70232558139534795</v>
      </c>
      <c r="H188">
        <v>0.69745958429561195</v>
      </c>
      <c r="I188">
        <v>1.4119999999999999</v>
      </c>
      <c r="J188">
        <v>0.69988412514484299</v>
      </c>
    </row>
    <row r="189" spans="1:10" x14ac:dyDescent="0.25">
      <c r="A189">
        <v>21</v>
      </c>
      <c r="B189" t="s">
        <v>11</v>
      </c>
      <c r="C189">
        <v>3</v>
      </c>
      <c r="D189">
        <v>180</v>
      </c>
      <c r="E189">
        <v>384</v>
      </c>
      <c r="F189">
        <v>386</v>
      </c>
      <c r="G189">
        <v>0.31914893617021201</v>
      </c>
      <c r="H189">
        <v>0.31802120141342699</v>
      </c>
      <c r="I189">
        <v>2.7745000000000002</v>
      </c>
      <c r="J189">
        <v>0.31858407079646001</v>
      </c>
    </row>
    <row r="190" spans="1:10" x14ac:dyDescent="0.25">
      <c r="A190">
        <v>21</v>
      </c>
      <c r="B190" t="s">
        <v>12</v>
      </c>
      <c r="C190">
        <v>3</v>
      </c>
      <c r="D190">
        <v>493</v>
      </c>
      <c r="E190">
        <v>282</v>
      </c>
      <c r="F190">
        <v>290</v>
      </c>
      <c r="G190">
        <v>0.63612903225806405</v>
      </c>
      <c r="H190">
        <v>0.62962962962962898</v>
      </c>
      <c r="I190">
        <v>1.4261999999999999</v>
      </c>
      <c r="J190">
        <v>0.632862644415917</v>
      </c>
    </row>
    <row r="191" spans="1:10" x14ac:dyDescent="0.25">
      <c r="A191">
        <v>22</v>
      </c>
      <c r="B191" t="s">
        <v>10</v>
      </c>
      <c r="C191">
        <v>1</v>
      </c>
      <c r="D191">
        <v>760</v>
      </c>
      <c r="E191">
        <v>33</v>
      </c>
      <c r="F191">
        <v>336</v>
      </c>
      <c r="G191">
        <v>0.95838587641866302</v>
      </c>
      <c r="H191">
        <v>0.69343065693430594</v>
      </c>
      <c r="I191">
        <v>0.84140000000000004</v>
      </c>
      <c r="J191">
        <v>0.80465854949708804</v>
      </c>
    </row>
    <row r="192" spans="1:10" x14ac:dyDescent="0.25">
      <c r="A192">
        <v>22</v>
      </c>
      <c r="B192" t="s">
        <v>11</v>
      </c>
      <c r="C192">
        <v>1</v>
      </c>
      <c r="D192">
        <v>133</v>
      </c>
      <c r="E192">
        <v>590</v>
      </c>
      <c r="F192">
        <v>592</v>
      </c>
      <c r="G192">
        <v>0.183955739972337</v>
      </c>
      <c r="H192">
        <v>0.18344827586206799</v>
      </c>
      <c r="I192">
        <v>2.9352</v>
      </c>
      <c r="J192">
        <v>0.18370165745856301</v>
      </c>
    </row>
    <row r="193" spans="1:10" x14ac:dyDescent="0.25">
      <c r="A193">
        <v>22</v>
      </c>
      <c r="B193" t="s">
        <v>12</v>
      </c>
      <c r="C193">
        <v>1</v>
      </c>
      <c r="D193">
        <v>508</v>
      </c>
      <c r="E193">
        <v>142</v>
      </c>
      <c r="F193">
        <v>242</v>
      </c>
      <c r="G193">
        <v>0.78153846153846096</v>
      </c>
      <c r="H193">
        <v>0.67733333333333301</v>
      </c>
      <c r="I193">
        <v>0.93310000000000004</v>
      </c>
      <c r="J193">
        <v>0.72571428571428498</v>
      </c>
    </row>
    <row r="194" spans="1:10" x14ac:dyDescent="0.25">
      <c r="A194">
        <v>22</v>
      </c>
      <c r="B194" t="s">
        <v>10</v>
      </c>
      <c r="C194">
        <v>2</v>
      </c>
      <c r="D194">
        <v>884</v>
      </c>
      <c r="E194">
        <v>7</v>
      </c>
      <c r="F194">
        <v>115</v>
      </c>
      <c r="G194">
        <v>0.99214365881032496</v>
      </c>
      <c r="H194">
        <v>0.88488488488488404</v>
      </c>
      <c r="I194">
        <v>0.94399999999999995</v>
      </c>
      <c r="J194">
        <v>0.93544973544973498</v>
      </c>
    </row>
    <row r="195" spans="1:10" x14ac:dyDescent="0.25">
      <c r="A195">
        <v>22</v>
      </c>
      <c r="B195" t="s">
        <v>11</v>
      </c>
      <c r="C195">
        <v>2</v>
      </c>
      <c r="D195">
        <v>149</v>
      </c>
      <c r="E195">
        <v>535</v>
      </c>
      <c r="F195">
        <v>537</v>
      </c>
      <c r="G195">
        <v>0.21783625730994099</v>
      </c>
      <c r="H195">
        <v>0.21720116618075799</v>
      </c>
      <c r="I195">
        <v>2.7772999999999999</v>
      </c>
      <c r="J195">
        <v>0.21751824817518201</v>
      </c>
    </row>
    <row r="196" spans="1:10" x14ac:dyDescent="0.25">
      <c r="A196">
        <v>22</v>
      </c>
      <c r="B196" t="s">
        <v>12</v>
      </c>
      <c r="C196">
        <v>2</v>
      </c>
      <c r="D196">
        <v>526</v>
      </c>
      <c r="E196">
        <v>124</v>
      </c>
      <c r="F196">
        <v>226</v>
      </c>
      <c r="G196">
        <v>0.80923076923076898</v>
      </c>
      <c r="H196">
        <v>0.69946808510638303</v>
      </c>
      <c r="I196">
        <v>0.93030000000000002</v>
      </c>
      <c r="J196">
        <v>0.75035663338088399</v>
      </c>
    </row>
    <row r="197" spans="1:10" x14ac:dyDescent="0.25">
      <c r="A197">
        <v>22</v>
      </c>
      <c r="B197" t="s">
        <v>10</v>
      </c>
      <c r="C197">
        <v>3</v>
      </c>
      <c r="D197">
        <v>871</v>
      </c>
      <c r="E197">
        <v>488</v>
      </c>
      <c r="F197">
        <v>494</v>
      </c>
      <c r="G197">
        <v>0.64091243561442202</v>
      </c>
      <c r="H197">
        <v>0.63809523809523805</v>
      </c>
      <c r="I197">
        <v>1.4429000000000001</v>
      </c>
      <c r="J197">
        <v>0.63950073421439002</v>
      </c>
    </row>
    <row r="198" spans="1:10" x14ac:dyDescent="0.25">
      <c r="A198">
        <v>22</v>
      </c>
      <c r="B198" t="s">
        <v>11</v>
      </c>
      <c r="C198">
        <v>3</v>
      </c>
      <c r="D198">
        <v>230</v>
      </c>
      <c r="E198">
        <v>373</v>
      </c>
      <c r="F198">
        <v>376</v>
      </c>
      <c r="G198">
        <v>0.38142620232172397</v>
      </c>
      <c r="H198">
        <v>0.37953795379537902</v>
      </c>
      <c r="I198">
        <v>2.4533999999999998</v>
      </c>
      <c r="J198">
        <v>0.38047973531844498</v>
      </c>
    </row>
    <row r="199" spans="1:10" x14ac:dyDescent="0.25">
      <c r="A199">
        <v>22</v>
      </c>
      <c r="B199" t="s">
        <v>12</v>
      </c>
      <c r="C199">
        <v>3</v>
      </c>
      <c r="D199">
        <v>656</v>
      </c>
      <c r="E199">
        <v>191</v>
      </c>
      <c r="F199">
        <v>194</v>
      </c>
      <c r="G199">
        <v>0.77449822904368304</v>
      </c>
      <c r="H199">
        <v>0.77176470588235202</v>
      </c>
      <c r="I199">
        <v>1.2091000000000001</v>
      </c>
      <c r="J199">
        <v>0.77312905126694098</v>
      </c>
    </row>
    <row r="200" spans="1:10" x14ac:dyDescent="0.25">
      <c r="A200">
        <v>23</v>
      </c>
      <c r="B200" t="s">
        <v>10</v>
      </c>
      <c r="C200">
        <v>1</v>
      </c>
      <c r="D200">
        <v>69</v>
      </c>
      <c r="E200">
        <v>2</v>
      </c>
      <c r="F200">
        <v>1730</v>
      </c>
      <c r="G200">
        <v>0.971830985915493</v>
      </c>
      <c r="H200">
        <v>3.8354641467481902E-2</v>
      </c>
      <c r="I200">
        <v>7.2099999999999997E-2</v>
      </c>
      <c r="J200">
        <v>7.3796791443850193E-2</v>
      </c>
    </row>
    <row r="201" spans="1:10" x14ac:dyDescent="0.25">
      <c r="A201">
        <v>23</v>
      </c>
      <c r="B201" t="s">
        <v>11</v>
      </c>
      <c r="C201">
        <v>1</v>
      </c>
      <c r="D201">
        <v>5</v>
      </c>
      <c r="E201">
        <v>74</v>
      </c>
      <c r="F201">
        <v>445</v>
      </c>
      <c r="G201">
        <v>6.3291139240506306E-2</v>
      </c>
      <c r="H201">
        <v>1.1111111111111099E-2</v>
      </c>
      <c r="I201">
        <v>0.29699999999999999</v>
      </c>
      <c r="J201">
        <v>1.8903591682419601E-2</v>
      </c>
    </row>
    <row r="202" spans="1:10" x14ac:dyDescent="0.25">
      <c r="A202">
        <v>23</v>
      </c>
      <c r="B202" t="s">
        <v>12</v>
      </c>
      <c r="C202">
        <v>1</v>
      </c>
      <c r="D202">
        <v>37</v>
      </c>
      <c r="E202">
        <v>10</v>
      </c>
      <c r="F202">
        <v>1586</v>
      </c>
      <c r="G202">
        <v>0.78723404255319096</v>
      </c>
      <c r="H202">
        <v>2.2797288971041201E-2</v>
      </c>
      <c r="I202">
        <v>5.6300000000000003E-2</v>
      </c>
      <c r="J202">
        <v>4.4311377245508897E-2</v>
      </c>
    </row>
    <row r="203" spans="1:10" x14ac:dyDescent="0.25">
      <c r="A203">
        <v>23</v>
      </c>
      <c r="B203" t="s">
        <v>10</v>
      </c>
      <c r="C203">
        <v>2</v>
      </c>
      <c r="D203">
        <v>826</v>
      </c>
      <c r="E203">
        <v>2</v>
      </c>
      <c r="F203">
        <v>342</v>
      </c>
      <c r="G203">
        <v>0.99758454106280103</v>
      </c>
      <c r="H203">
        <v>0.70719178082191703</v>
      </c>
      <c r="I203">
        <v>0.83079999999999998</v>
      </c>
      <c r="J203">
        <v>0.82765531062124198</v>
      </c>
    </row>
    <row r="204" spans="1:10" x14ac:dyDescent="0.25">
      <c r="A204">
        <v>23</v>
      </c>
      <c r="B204" t="s">
        <v>11</v>
      </c>
      <c r="C204">
        <v>2</v>
      </c>
      <c r="D204">
        <v>66</v>
      </c>
      <c r="E204">
        <v>354</v>
      </c>
      <c r="F204">
        <v>352</v>
      </c>
      <c r="G204">
        <v>0.157142857142857</v>
      </c>
      <c r="H204">
        <v>0.157894736842105</v>
      </c>
      <c r="I204">
        <v>1.5827</v>
      </c>
      <c r="J204">
        <v>0.15751789976133601</v>
      </c>
    </row>
    <row r="205" spans="1:10" x14ac:dyDescent="0.25">
      <c r="A205">
        <v>23</v>
      </c>
      <c r="B205" t="s">
        <v>12</v>
      </c>
      <c r="C205">
        <v>2</v>
      </c>
      <c r="D205">
        <v>149</v>
      </c>
      <c r="E205">
        <v>20</v>
      </c>
      <c r="F205">
        <v>1342</v>
      </c>
      <c r="G205">
        <v>0.88165680473372698</v>
      </c>
      <c r="H205">
        <v>9.9932930918846405E-2</v>
      </c>
      <c r="I205">
        <v>0.2024</v>
      </c>
      <c r="J205">
        <v>0.17951807228915601</v>
      </c>
    </row>
    <row r="206" spans="1:10" x14ac:dyDescent="0.25">
      <c r="A206">
        <v>23</v>
      </c>
      <c r="B206" t="s">
        <v>10</v>
      </c>
      <c r="C206">
        <v>3</v>
      </c>
      <c r="D206">
        <v>986</v>
      </c>
      <c r="E206">
        <v>192</v>
      </c>
      <c r="F206">
        <v>199</v>
      </c>
      <c r="G206">
        <v>0.83701188455008402</v>
      </c>
      <c r="H206">
        <v>0.83206751054852301</v>
      </c>
      <c r="I206">
        <v>1.1861999999999999</v>
      </c>
      <c r="J206">
        <v>0.83453237410071901</v>
      </c>
    </row>
    <row r="207" spans="1:10" x14ac:dyDescent="0.25">
      <c r="A207">
        <v>23</v>
      </c>
      <c r="B207" t="s">
        <v>11</v>
      </c>
      <c r="C207">
        <v>3</v>
      </c>
      <c r="D207">
        <v>228</v>
      </c>
      <c r="E207">
        <v>830</v>
      </c>
      <c r="F207">
        <v>832</v>
      </c>
      <c r="G207">
        <v>0.21550094517958401</v>
      </c>
      <c r="H207">
        <v>0.21509433962264099</v>
      </c>
      <c r="I207">
        <v>3.9849999999999999</v>
      </c>
      <c r="J207">
        <v>0.21529745042492901</v>
      </c>
    </row>
    <row r="208" spans="1:10" x14ac:dyDescent="0.25">
      <c r="A208">
        <v>23</v>
      </c>
      <c r="B208" t="s">
        <v>12</v>
      </c>
      <c r="C208">
        <v>3</v>
      </c>
      <c r="D208">
        <v>785</v>
      </c>
      <c r="E208">
        <v>256</v>
      </c>
      <c r="F208">
        <v>258</v>
      </c>
      <c r="G208">
        <v>0.75408261287223799</v>
      </c>
      <c r="H208">
        <v>0.75263662511984597</v>
      </c>
      <c r="I208">
        <v>1.2491000000000001</v>
      </c>
      <c r="J208">
        <v>0.75335892514395397</v>
      </c>
    </row>
    <row r="209" spans="1:10" x14ac:dyDescent="0.25">
      <c r="A209">
        <v>24</v>
      </c>
      <c r="B209" t="s">
        <v>10</v>
      </c>
      <c r="C209">
        <v>1</v>
      </c>
      <c r="D209">
        <v>678</v>
      </c>
      <c r="E209">
        <v>4</v>
      </c>
      <c r="F209">
        <v>795</v>
      </c>
      <c r="G209">
        <v>0.99413489736070304</v>
      </c>
      <c r="H209">
        <v>0.46028513238289198</v>
      </c>
      <c r="I209">
        <v>0.63480000000000003</v>
      </c>
      <c r="J209">
        <v>0.629234338747099</v>
      </c>
    </row>
    <row r="210" spans="1:10" x14ac:dyDescent="0.25">
      <c r="A210">
        <v>24</v>
      </c>
      <c r="B210" t="s">
        <v>11</v>
      </c>
      <c r="C210">
        <v>1</v>
      </c>
      <c r="D210">
        <v>93</v>
      </c>
      <c r="E210">
        <v>712</v>
      </c>
      <c r="F210">
        <v>713</v>
      </c>
      <c r="G210">
        <v>0.115527950310559</v>
      </c>
      <c r="H210">
        <v>0.115384615384615</v>
      </c>
      <c r="I210">
        <v>3.2631999999999999</v>
      </c>
      <c r="J210">
        <v>0.11545623836126601</v>
      </c>
    </row>
    <row r="211" spans="1:10" x14ac:dyDescent="0.25">
      <c r="A211">
        <v>24</v>
      </c>
      <c r="B211" t="s">
        <v>12</v>
      </c>
      <c r="C211">
        <v>1</v>
      </c>
      <c r="D211">
        <v>447</v>
      </c>
      <c r="E211">
        <v>66</v>
      </c>
      <c r="F211">
        <v>396</v>
      </c>
      <c r="G211">
        <v>0.87134502923976598</v>
      </c>
      <c r="H211">
        <v>0.53024911032028399</v>
      </c>
      <c r="I211">
        <v>0.76029999999999998</v>
      </c>
      <c r="J211">
        <v>0.65929203539823</v>
      </c>
    </row>
    <row r="212" spans="1:10" x14ac:dyDescent="0.25">
      <c r="A212">
        <v>24</v>
      </c>
      <c r="B212" t="s">
        <v>10</v>
      </c>
      <c r="C212">
        <v>2</v>
      </c>
      <c r="D212">
        <v>791</v>
      </c>
      <c r="E212">
        <v>4</v>
      </c>
      <c r="F212">
        <v>570</v>
      </c>
      <c r="G212">
        <v>0.99496855345911905</v>
      </c>
      <c r="H212">
        <v>0.581190301249081</v>
      </c>
      <c r="I212">
        <v>0.73860000000000003</v>
      </c>
      <c r="J212">
        <v>0.73376623376623296</v>
      </c>
    </row>
    <row r="213" spans="1:10" x14ac:dyDescent="0.25">
      <c r="A213">
        <v>24</v>
      </c>
      <c r="B213" t="s">
        <v>11</v>
      </c>
      <c r="C213">
        <v>2</v>
      </c>
      <c r="D213">
        <v>101</v>
      </c>
      <c r="E213">
        <v>636</v>
      </c>
      <c r="F213">
        <v>638</v>
      </c>
      <c r="G213">
        <v>0.13704206241519601</v>
      </c>
      <c r="H213">
        <v>0.13667117726657599</v>
      </c>
      <c r="I213">
        <v>2.9918999999999998</v>
      </c>
      <c r="J213">
        <v>0.13685636856368499</v>
      </c>
    </row>
    <row r="214" spans="1:10" x14ac:dyDescent="0.25">
      <c r="A214">
        <v>24</v>
      </c>
      <c r="B214" t="s">
        <v>12</v>
      </c>
      <c r="C214">
        <v>2</v>
      </c>
      <c r="D214">
        <v>457</v>
      </c>
      <c r="E214">
        <v>60</v>
      </c>
      <c r="F214">
        <v>382</v>
      </c>
      <c r="G214">
        <v>0.88394584139264898</v>
      </c>
      <c r="H214">
        <v>0.54469606674612603</v>
      </c>
      <c r="I214">
        <v>0.76619999999999999</v>
      </c>
      <c r="J214">
        <v>0.67404129793510303</v>
      </c>
    </row>
    <row r="215" spans="1:10" x14ac:dyDescent="0.25">
      <c r="A215">
        <v>24</v>
      </c>
      <c r="B215" t="s">
        <v>10</v>
      </c>
      <c r="C215">
        <v>3</v>
      </c>
      <c r="D215">
        <v>1073</v>
      </c>
      <c r="E215">
        <v>406</v>
      </c>
      <c r="F215">
        <v>409</v>
      </c>
      <c r="G215">
        <v>0.72549019607843102</v>
      </c>
      <c r="H215">
        <v>0.72402159244264497</v>
      </c>
      <c r="I215">
        <v>1.3734999999999999</v>
      </c>
      <c r="J215">
        <v>0.72475515028706505</v>
      </c>
    </row>
    <row r="216" spans="1:10" x14ac:dyDescent="0.25">
      <c r="A216">
        <v>24</v>
      </c>
      <c r="B216" t="s">
        <v>11</v>
      </c>
      <c r="C216">
        <v>3</v>
      </c>
      <c r="D216">
        <v>239</v>
      </c>
      <c r="E216">
        <v>1069</v>
      </c>
      <c r="F216">
        <v>1072</v>
      </c>
      <c r="G216">
        <v>0.182721712538226</v>
      </c>
      <c r="H216">
        <v>0.18230358504958</v>
      </c>
      <c r="I216">
        <v>5.3076999999999996</v>
      </c>
      <c r="J216">
        <v>0.18251240931653301</v>
      </c>
    </row>
    <row r="217" spans="1:10" x14ac:dyDescent="0.25">
      <c r="A217">
        <v>24</v>
      </c>
      <c r="B217" t="s">
        <v>12</v>
      </c>
      <c r="C217">
        <v>3</v>
      </c>
      <c r="D217">
        <v>651</v>
      </c>
      <c r="E217">
        <v>262</v>
      </c>
      <c r="F217">
        <v>265</v>
      </c>
      <c r="G217">
        <v>0.713033953997809</v>
      </c>
      <c r="H217">
        <v>0.71069868995633101</v>
      </c>
      <c r="I217">
        <v>1.3471</v>
      </c>
      <c r="J217">
        <v>0.71186440677966101</v>
      </c>
    </row>
    <row r="218" spans="1:10" x14ac:dyDescent="0.25">
      <c r="A218">
        <v>25</v>
      </c>
      <c r="B218" t="s">
        <v>10</v>
      </c>
      <c r="C218">
        <v>1</v>
      </c>
      <c r="D218">
        <v>616</v>
      </c>
      <c r="E218">
        <v>3</v>
      </c>
      <c r="F218">
        <v>654</v>
      </c>
      <c r="G218">
        <v>0.99515347334410298</v>
      </c>
      <c r="H218">
        <v>0.48503937007873998</v>
      </c>
      <c r="I218">
        <v>0.65749999999999997</v>
      </c>
      <c r="J218">
        <v>0.65219692959237696</v>
      </c>
    </row>
    <row r="219" spans="1:10" x14ac:dyDescent="0.25">
      <c r="A219">
        <v>25</v>
      </c>
      <c r="B219" t="s">
        <v>11</v>
      </c>
      <c r="C219">
        <v>1</v>
      </c>
      <c r="D219">
        <v>123</v>
      </c>
      <c r="E219">
        <v>1256</v>
      </c>
      <c r="F219">
        <v>1259</v>
      </c>
      <c r="G219">
        <v>8.9195068890500301E-2</v>
      </c>
      <c r="H219">
        <v>8.9001447178002804E-2</v>
      </c>
      <c r="I219">
        <v>6.6763000000000003</v>
      </c>
      <c r="J219">
        <v>8.9098152843172698E-2</v>
      </c>
    </row>
    <row r="220" spans="1:10" x14ac:dyDescent="0.25">
      <c r="A220">
        <v>25</v>
      </c>
      <c r="B220" t="s">
        <v>12</v>
      </c>
      <c r="C220">
        <v>1</v>
      </c>
      <c r="D220">
        <v>426</v>
      </c>
      <c r="E220">
        <v>100</v>
      </c>
      <c r="F220">
        <v>483</v>
      </c>
      <c r="G220">
        <v>0.80988593155893496</v>
      </c>
      <c r="H220">
        <v>0.46864686468646799</v>
      </c>
      <c r="I220">
        <v>0.73399999999999999</v>
      </c>
      <c r="J220">
        <v>0.59372822299651495</v>
      </c>
    </row>
    <row r="221" spans="1:10" x14ac:dyDescent="0.25">
      <c r="A221">
        <v>25</v>
      </c>
      <c r="B221" t="s">
        <v>10</v>
      </c>
      <c r="C221">
        <v>2</v>
      </c>
      <c r="D221">
        <v>704</v>
      </c>
      <c r="E221">
        <v>1</v>
      </c>
      <c r="F221">
        <v>480</v>
      </c>
      <c r="G221">
        <v>0.99858156028368705</v>
      </c>
      <c r="H221">
        <v>0.59459459459459396</v>
      </c>
      <c r="I221">
        <v>0.74839999999999995</v>
      </c>
      <c r="J221">
        <v>0.74536791953414505</v>
      </c>
    </row>
    <row r="222" spans="1:10" x14ac:dyDescent="0.25">
      <c r="A222">
        <v>25</v>
      </c>
      <c r="B222" t="s">
        <v>11</v>
      </c>
      <c r="C222">
        <v>2</v>
      </c>
      <c r="D222">
        <v>98</v>
      </c>
      <c r="E222">
        <v>976</v>
      </c>
      <c r="F222">
        <v>978</v>
      </c>
      <c r="G222">
        <v>9.1247672253258805E-2</v>
      </c>
      <c r="H222">
        <v>9.1078066914498101E-2</v>
      </c>
      <c r="I222">
        <v>5.1981000000000002</v>
      </c>
      <c r="J222">
        <v>9.1162790697674398E-2</v>
      </c>
    </row>
    <row r="223" spans="1:10" x14ac:dyDescent="0.25">
      <c r="A223">
        <v>25</v>
      </c>
      <c r="B223" t="s">
        <v>12</v>
      </c>
      <c r="C223">
        <v>2</v>
      </c>
      <c r="D223">
        <v>541</v>
      </c>
      <c r="E223">
        <v>129</v>
      </c>
      <c r="F223">
        <v>222</v>
      </c>
      <c r="G223">
        <v>0.80746268656716402</v>
      </c>
      <c r="H223">
        <v>0.70904325032765403</v>
      </c>
      <c r="I223">
        <v>0.93730000000000002</v>
      </c>
      <c r="J223">
        <v>0.75505931612002797</v>
      </c>
    </row>
    <row r="224" spans="1:10" x14ac:dyDescent="0.25">
      <c r="A224">
        <v>25</v>
      </c>
      <c r="B224" t="s">
        <v>10</v>
      </c>
      <c r="C224">
        <v>3</v>
      </c>
      <c r="D224">
        <v>681</v>
      </c>
      <c r="E224">
        <v>2</v>
      </c>
      <c r="F224">
        <v>526</v>
      </c>
      <c r="G224">
        <v>0.99707174231332296</v>
      </c>
      <c r="H224">
        <v>0.56420878210439096</v>
      </c>
      <c r="I224">
        <v>0.72409999999999997</v>
      </c>
      <c r="J224">
        <v>0.72063492063491996</v>
      </c>
    </row>
    <row r="225" spans="1:10" x14ac:dyDescent="0.25">
      <c r="A225">
        <v>25</v>
      </c>
      <c r="B225" t="s">
        <v>11</v>
      </c>
      <c r="C225">
        <v>3</v>
      </c>
      <c r="D225">
        <v>192</v>
      </c>
      <c r="E225">
        <v>906</v>
      </c>
      <c r="F225">
        <v>908</v>
      </c>
      <c r="G225">
        <v>0.17486338797814199</v>
      </c>
      <c r="H225">
        <v>0.174545454545454</v>
      </c>
      <c r="I225">
        <v>5.3140000000000001</v>
      </c>
      <c r="J225">
        <v>0.17470427661510399</v>
      </c>
    </row>
    <row r="226" spans="1:10" x14ac:dyDescent="0.25">
      <c r="A226">
        <v>25</v>
      </c>
      <c r="B226" t="s">
        <v>12</v>
      </c>
      <c r="C226">
        <v>3</v>
      </c>
      <c r="D226">
        <v>648</v>
      </c>
      <c r="E226">
        <v>97</v>
      </c>
      <c r="F226">
        <v>99</v>
      </c>
      <c r="G226">
        <v>0.86979865771812004</v>
      </c>
      <c r="H226">
        <v>0.86746987951807197</v>
      </c>
      <c r="I226">
        <v>1.0404</v>
      </c>
      <c r="J226">
        <v>0.86863270777479895</v>
      </c>
    </row>
    <row r="227" spans="1:10" x14ac:dyDescent="0.25">
      <c r="A227">
        <v>26</v>
      </c>
      <c r="B227" t="s">
        <v>10</v>
      </c>
      <c r="C227">
        <v>1</v>
      </c>
      <c r="D227">
        <v>772</v>
      </c>
      <c r="E227">
        <v>10</v>
      </c>
      <c r="F227">
        <v>412</v>
      </c>
      <c r="G227">
        <v>0.98721227621483298</v>
      </c>
      <c r="H227">
        <v>0.65202702702702697</v>
      </c>
      <c r="I227">
        <v>0.79800000000000004</v>
      </c>
      <c r="J227">
        <v>0.78535096642929703</v>
      </c>
    </row>
    <row r="228" spans="1:10" x14ac:dyDescent="0.25">
      <c r="A228">
        <v>26</v>
      </c>
      <c r="B228" t="s">
        <v>11</v>
      </c>
      <c r="C228">
        <v>1</v>
      </c>
      <c r="D228">
        <v>128</v>
      </c>
      <c r="E228">
        <v>703</v>
      </c>
      <c r="F228">
        <v>706</v>
      </c>
      <c r="G228">
        <v>0.154031287605294</v>
      </c>
      <c r="H228">
        <v>0.15347721822541899</v>
      </c>
      <c r="I228">
        <v>3.8972000000000002</v>
      </c>
      <c r="J228">
        <v>0.153753753753753</v>
      </c>
    </row>
    <row r="229" spans="1:10" x14ac:dyDescent="0.25">
      <c r="A229">
        <v>26</v>
      </c>
      <c r="B229" t="s">
        <v>12</v>
      </c>
      <c r="C229">
        <v>1</v>
      </c>
      <c r="D229">
        <v>544</v>
      </c>
      <c r="E229">
        <v>130</v>
      </c>
      <c r="F229">
        <v>220</v>
      </c>
      <c r="G229">
        <v>0.80712166172106803</v>
      </c>
      <c r="H229">
        <v>0.71204188481675301</v>
      </c>
      <c r="I229">
        <v>0.93889999999999996</v>
      </c>
      <c r="J229">
        <v>0.75660639777468697</v>
      </c>
    </row>
    <row r="230" spans="1:10" x14ac:dyDescent="0.25">
      <c r="A230">
        <v>26</v>
      </c>
      <c r="B230" t="s">
        <v>10</v>
      </c>
      <c r="C230">
        <v>2</v>
      </c>
      <c r="D230">
        <v>916</v>
      </c>
      <c r="E230">
        <v>3</v>
      </c>
      <c r="F230">
        <v>132</v>
      </c>
      <c r="G230">
        <v>0.99673558215451497</v>
      </c>
      <c r="H230">
        <v>0.87404580152671696</v>
      </c>
      <c r="I230">
        <v>0.93600000000000005</v>
      </c>
      <c r="J230">
        <v>0.93136756481952199</v>
      </c>
    </row>
    <row r="231" spans="1:10" x14ac:dyDescent="0.25">
      <c r="A231">
        <v>26</v>
      </c>
      <c r="B231" t="s">
        <v>11</v>
      </c>
      <c r="C231">
        <v>2</v>
      </c>
      <c r="D231">
        <v>190</v>
      </c>
      <c r="E231">
        <v>973</v>
      </c>
      <c r="F231">
        <v>976</v>
      </c>
      <c r="G231">
        <v>0.16337059329320699</v>
      </c>
      <c r="H231">
        <v>0.162950257289879</v>
      </c>
      <c r="I231">
        <v>5.4485999999999999</v>
      </c>
      <c r="J231">
        <v>0.16316015457277799</v>
      </c>
    </row>
    <row r="232" spans="1:10" x14ac:dyDescent="0.25">
      <c r="A232">
        <v>26</v>
      </c>
      <c r="B232" t="s">
        <v>12</v>
      </c>
      <c r="C232">
        <v>2</v>
      </c>
      <c r="D232">
        <v>638</v>
      </c>
      <c r="E232">
        <v>168</v>
      </c>
      <c r="F232">
        <v>173</v>
      </c>
      <c r="G232">
        <v>0.79156327543424299</v>
      </c>
      <c r="H232">
        <v>0.78668310727496904</v>
      </c>
      <c r="I232">
        <v>1.1264000000000001</v>
      </c>
      <c r="J232">
        <v>0.78911564625850295</v>
      </c>
    </row>
    <row r="233" spans="1:10" x14ac:dyDescent="0.25">
      <c r="A233">
        <v>26</v>
      </c>
      <c r="B233" t="s">
        <v>10</v>
      </c>
      <c r="C233">
        <v>3</v>
      </c>
      <c r="D233">
        <v>862</v>
      </c>
      <c r="E233">
        <v>12</v>
      </c>
      <c r="F233">
        <v>231</v>
      </c>
      <c r="G233">
        <v>0.98627002288329502</v>
      </c>
      <c r="H233">
        <v>0.78865507776761201</v>
      </c>
      <c r="I233">
        <v>0.89039999999999997</v>
      </c>
      <c r="J233">
        <v>0.876461616675139</v>
      </c>
    </row>
    <row r="234" spans="1:10" x14ac:dyDescent="0.25">
      <c r="A234">
        <v>26</v>
      </c>
      <c r="B234" t="s">
        <v>11</v>
      </c>
      <c r="C234">
        <v>3</v>
      </c>
      <c r="D234">
        <v>193</v>
      </c>
      <c r="E234">
        <v>576</v>
      </c>
      <c r="F234">
        <v>576</v>
      </c>
      <c r="G234">
        <v>0.25097529258777601</v>
      </c>
      <c r="H234">
        <v>0.25097529258777601</v>
      </c>
      <c r="I234">
        <v>3.5981000000000001</v>
      </c>
      <c r="J234">
        <v>0.25097529258777601</v>
      </c>
    </row>
    <row r="235" spans="1:10" x14ac:dyDescent="0.25">
      <c r="A235">
        <v>26</v>
      </c>
      <c r="B235" t="s">
        <v>12</v>
      </c>
      <c r="C235">
        <v>3</v>
      </c>
      <c r="D235">
        <v>601</v>
      </c>
      <c r="E235">
        <v>159</v>
      </c>
      <c r="F235">
        <v>162</v>
      </c>
      <c r="G235">
        <v>0.79078947368421004</v>
      </c>
      <c r="H235">
        <v>0.78768020969855801</v>
      </c>
      <c r="I235">
        <v>1.0597000000000001</v>
      </c>
      <c r="J235">
        <v>0.78923177938279698</v>
      </c>
    </row>
    <row r="236" spans="1:10" x14ac:dyDescent="0.25">
      <c r="A236">
        <v>27</v>
      </c>
      <c r="B236" t="s">
        <v>10</v>
      </c>
      <c r="C236">
        <v>1</v>
      </c>
      <c r="D236">
        <v>585</v>
      </c>
      <c r="E236">
        <v>0</v>
      </c>
      <c r="F236">
        <v>1159</v>
      </c>
      <c r="G236">
        <v>1</v>
      </c>
      <c r="H236">
        <v>0.33543577981651301</v>
      </c>
      <c r="I236">
        <v>0.50429999999999997</v>
      </c>
      <c r="J236">
        <v>0.50236152855302696</v>
      </c>
    </row>
    <row r="237" spans="1:10" x14ac:dyDescent="0.25">
      <c r="A237">
        <v>27</v>
      </c>
      <c r="B237" t="s">
        <v>11</v>
      </c>
      <c r="C237">
        <v>1</v>
      </c>
      <c r="D237">
        <v>173</v>
      </c>
      <c r="E237">
        <v>1019</v>
      </c>
      <c r="F237">
        <v>1022</v>
      </c>
      <c r="G237">
        <v>0.14513422818791899</v>
      </c>
      <c r="H237">
        <v>0.144769874476987</v>
      </c>
      <c r="I237">
        <v>4.4259000000000004</v>
      </c>
      <c r="J237">
        <v>0.14495182237117701</v>
      </c>
    </row>
    <row r="238" spans="1:10" x14ac:dyDescent="0.25">
      <c r="A238">
        <v>27</v>
      </c>
      <c r="B238" t="s">
        <v>12</v>
      </c>
      <c r="C238">
        <v>1</v>
      </c>
      <c r="D238">
        <v>447</v>
      </c>
      <c r="E238">
        <v>112</v>
      </c>
      <c r="F238">
        <v>446</v>
      </c>
      <c r="G238">
        <v>0.79964221824686899</v>
      </c>
      <c r="H238">
        <v>0.50055991041433301</v>
      </c>
      <c r="I238">
        <v>0.77339999999999998</v>
      </c>
      <c r="J238">
        <v>0.61570247933884203</v>
      </c>
    </row>
    <row r="239" spans="1:10" x14ac:dyDescent="0.25">
      <c r="A239">
        <v>27</v>
      </c>
      <c r="B239" t="s">
        <v>10</v>
      </c>
      <c r="C239">
        <v>2</v>
      </c>
      <c r="D239">
        <v>907</v>
      </c>
      <c r="E239">
        <v>1</v>
      </c>
      <c r="F239">
        <v>515</v>
      </c>
      <c r="G239">
        <v>0.99889867841409696</v>
      </c>
      <c r="H239">
        <v>0.63783403656821303</v>
      </c>
      <c r="I239">
        <v>0.78039999999999998</v>
      </c>
      <c r="J239">
        <v>0.77854077253218801</v>
      </c>
    </row>
    <row r="240" spans="1:10" x14ac:dyDescent="0.25">
      <c r="A240">
        <v>27</v>
      </c>
      <c r="B240" t="s">
        <v>11</v>
      </c>
      <c r="C240">
        <v>2</v>
      </c>
      <c r="D240">
        <v>147</v>
      </c>
      <c r="E240">
        <v>765</v>
      </c>
      <c r="F240">
        <v>766</v>
      </c>
      <c r="G240">
        <v>0.16118421052631501</v>
      </c>
      <c r="H240">
        <v>0.161007667031763</v>
      </c>
      <c r="I240">
        <v>3.3815</v>
      </c>
      <c r="J240">
        <v>0.16109589041095801</v>
      </c>
    </row>
    <row r="241" spans="1:10" x14ac:dyDescent="0.25">
      <c r="A241">
        <v>27</v>
      </c>
      <c r="B241" t="s">
        <v>12</v>
      </c>
      <c r="C241">
        <v>2</v>
      </c>
      <c r="D241">
        <v>507</v>
      </c>
      <c r="E241">
        <v>81</v>
      </c>
      <c r="F241">
        <v>357</v>
      </c>
      <c r="G241">
        <v>0.86224489795918302</v>
      </c>
      <c r="H241">
        <v>0.58680555555555503</v>
      </c>
      <c r="I241">
        <v>0.81320000000000003</v>
      </c>
      <c r="J241">
        <v>0.69834710743801598</v>
      </c>
    </row>
    <row r="242" spans="1:10" x14ac:dyDescent="0.25">
      <c r="A242">
        <v>27</v>
      </c>
      <c r="B242" t="s">
        <v>10</v>
      </c>
      <c r="C242">
        <v>3</v>
      </c>
      <c r="D242">
        <v>1161</v>
      </c>
      <c r="E242">
        <v>233</v>
      </c>
      <c r="F242">
        <v>235</v>
      </c>
      <c r="G242">
        <v>0.83285509325681495</v>
      </c>
      <c r="H242">
        <v>0.83166189111747801</v>
      </c>
      <c r="I242">
        <v>1.1973</v>
      </c>
      <c r="J242">
        <v>0.83225806451612905</v>
      </c>
    </row>
    <row r="243" spans="1:10" x14ac:dyDescent="0.25">
      <c r="A243">
        <v>27</v>
      </c>
      <c r="B243" t="s">
        <v>11</v>
      </c>
      <c r="C243">
        <v>3</v>
      </c>
      <c r="D243">
        <v>244</v>
      </c>
      <c r="E243">
        <v>714</v>
      </c>
      <c r="F243">
        <v>718</v>
      </c>
      <c r="G243">
        <v>0.254697286012526</v>
      </c>
      <c r="H243">
        <v>0.25363825363825299</v>
      </c>
      <c r="I243">
        <v>3.5630000000000002</v>
      </c>
      <c r="J243">
        <v>0.25416666666666599</v>
      </c>
    </row>
    <row r="244" spans="1:10" x14ac:dyDescent="0.25">
      <c r="A244">
        <v>27</v>
      </c>
      <c r="B244" t="s">
        <v>12</v>
      </c>
      <c r="C244">
        <v>3</v>
      </c>
      <c r="D244">
        <v>680</v>
      </c>
      <c r="E244">
        <v>173</v>
      </c>
      <c r="F244">
        <v>175</v>
      </c>
      <c r="G244">
        <v>0.79718640093786597</v>
      </c>
      <c r="H244">
        <v>0.79532163742689999</v>
      </c>
      <c r="I244">
        <v>1.1745000000000001</v>
      </c>
      <c r="J244">
        <v>0.79625292740046805</v>
      </c>
    </row>
    <row r="245" spans="1:10" x14ac:dyDescent="0.25">
      <c r="A245">
        <v>28</v>
      </c>
      <c r="B245" t="s">
        <v>10</v>
      </c>
      <c r="C245">
        <v>1</v>
      </c>
      <c r="D245">
        <v>812</v>
      </c>
      <c r="E245">
        <v>15</v>
      </c>
      <c r="F245">
        <v>554</v>
      </c>
      <c r="G245">
        <v>0.98186215235791996</v>
      </c>
      <c r="H245">
        <v>0.59443631039531397</v>
      </c>
      <c r="I245">
        <v>0.75590000000000002</v>
      </c>
      <c r="J245">
        <v>0.74053807569539398</v>
      </c>
    </row>
    <row r="246" spans="1:10" x14ac:dyDescent="0.25">
      <c r="A246">
        <v>28</v>
      </c>
      <c r="B246" t="s">
        <v>11</v>
      </c>
      <c r="C246">
        <v>1</v>
      </c>
      <c r="D246">
        <v>180</v>
      </c>
      <c r="E246">
        <v>1313</v>
      </c>
      <c r="F246">
        <v>1320</v>
      </c>
      <c r="G246">
        <v>0.12056262558606801</v>
      </c>
      <c r="H246">
        <v>0.12</v>
      </c>
      <c r="I246">
        <v>5.1195000000000004</v>
      </c>
      <c r="J246">
        <v>0.120280654861343</v>
      </c>
    </row>
    <row r="247" spans="1:10" x14ac:dyDescent="0.25">
      <c r="A247">
        <v>28</v>
      </c>
      <c r="B247" t="s">
        <v>12</v>
      </c>
      <c r="C247">
        <v>1</v>
      </c>
      <c r="D247">
        <v>581</v>
      </c>
      <c r="E247">
        <v>101</v>
      </c>
      <c r="F247">
        <v>453</v>
      </c>
      <c r="G247">
        <v>0.85190615835777095</v>
      </c>
      <c r="H247">
        <v>0.56189555125725299</v>
      </c>
      <c r="I247">
        <v>0.79630000000000001</v>
      </c>
      <c r="J247">
        <v>0.67715617715617704</v>
      </c>
    </row>
    <row r="248" spans="1:10" x14ac:dyDescent="0.25">
      <c r="A248">
        <v>28</v>
      </c>
      <c r="B248" t="s">
        <v>10</v>
      </c>
      <c r="C248">
        <v>2</v>
      </c>
      <c r="D248">
        <v>805</v>
      </c>
      <c r="E248">
        <v>2</v>
      </c>
      <c r="F248">
        <v>582</v>
      </c>
      <c r="G248">
        <v>0.99752168525402696</v>
      </c>
      <c r="H248">
        <v>0.58038932948810296</v>
      </c>
      <c r="I248">
        <v>0.73680000000000001</v>
      </c>
      <c r="J248">
        <v>0.73381950774840399</v>
      </c>
    </row>
    <row r="249" spans="1:10" x14ac:dyDescent="0.25">
      <c r="A249">
        <v>28</v>
      </c>
      <c r="B249" t="s">
        <v>11</v>
      </c>
      <c r="C249">
        <v>2</v>
      </c>
      <c r="D249">
        <v>165</v>
      </c>
      <c r="E249">
        <v>944</v>
      </c>
      <c r="F249">
        <v>945</v>
      </c>
      <c r="G249">
        <v>0.14878268710549999</v>
      </c>
      <c r="H249">
        <v>0.14864864864864799</v>
      </c>
      <c r="I249">
        <v>3.7884000000000002</v>
      </c>
      <c r="J249">
        <v>0.148715637674628</v>
      </c>
    </row>
    <row r="250" spans="1:10" x14ac:dyDescent="0.25">
      <c r="A250">
        <v>28</v>
      </c>
      <c r="B250" t="s">
        <v>12</v>
      </c>
      <c r="C250">
        <v>2</v>
      </c>
      <c r="D250">
        <v>607</v>
      </c>
      <c r="E250">
        <v>82</v>
      </c>
      <c r="F250">
        <v>419</v>
      </c>
      <c r="G250">
        <v>0.88098693759071101</v>
      </c>
      <c r="H250">
        <v>0.59161793372319604</v>
      </c>
      <c r="I250">
        <v>0.80559999999999998</v>
      </c>
      <c r="J250">
        <v>0.70787172011661803</v>
      </c>
    </row>
    <row r="251" spans="1:10" x14ac:dyDescent="0.25">
      <c r="A251">
        <v>28</v>
      </c>
      <c r="B251" t="s">
        <v>10</v>
      </c>
      <c r="C251">
        <v>3</v>
      </c>
      <c r="D251">
        <v>961</v>
      </c>
      <c r="E251">
        <v>25</v>
      </c>
      <c r="F251">
        <v>247</v>
      </c>
      <c r="G251">
        <v>0.97464503042596295</v>
      </c>
      <c r="H251">
        <v>0.79552980132450302</v>
      </c>
      <c r="I251">
        <v>0.89980000000000004</v>
      </c>
      <c r="J251">
        <v>0.87602552415679102</v>
      </c>
    </row>
    <row r="252" spans="1:10" x14ac:dyDescent="0.25">
      <c r="A252">
        <v>28</v>
      </c>
      <c r="B252" t="s">
        <v>11</v>
      </c>
      <c r="C252">
        <v>3</v>
      </c>
      <c r="D252">
        <v>247</v>
      </c>
      <c r="E252">
        <v>807</v>
      </c>
      <c r="F252">
        <v>810</v>
      </c>
      <c r="G252">
        <v>0.23434535104364301</v>
      </c>
      <c r="H252">
        <v>0.23368022705770999</v>
      </c>
      <c r="I252">
        <v>3.6074999999999999</v>
      </c>
      <c r="J252">
        <v>0.23401231643770701</v>
      </c>
    </row>
    <row r="253" spans="1:10" x14ac:dyDescent="0.25">
      <c r="A253">
        <v>28</v>
      </c>
      <c r="B253" t="s">
        <v>12</v>
      </c>
      <c r="C253">
        <v>3</v>
      </c>
      <c r="D253">
        <v>777</v>
      </c>
      <c r="E253">
        <v>91</v>
      </c>
      <c r="F253">
        <v>93</v>
      </c>
      <c r="G253">
        <v>0.89516129032257996</v>
      </c>
      <c r="H253">
        <v>0.89310344827586197</v>
      </c>
      <c r="I253">
        <v>1.0127999999999999</v>
      </c>
      <c r="J253">
        <v>0.89413118527042501</v>
      </c>
    </row>
    <row r="254" spans="1:10" x14ac:dyDescent="0.25">
      <c r="A254">
        <v>29</v>
      </c>
      <c r="B254" t="s">
        <v>10</v>
      </c>
      <c r="C254">
        <v>1</v>
      </c>
      <c r="D254">
        <v>845</v>
      </c>
      <c r="E254">
        <v>7</v>
      </c>
      <c r="F254">
        <v>579</v>
      </c>
      <c r="G254">
        <v>0.99178403755868505</v>
      </c>
      <c r="H254">
        <v>0.59339887640449396</v>
      </c>
      <c r="I254">
        <v>0.75090000000000001</v>
      </c>
      <c r="J254">
        <v>0.74253075571177496</v>
      </c>
    </row>
    <row r="255" spans="1:10" x14ac:dyDescent="0.25">
      <c r="A255">
        <v>29</v>
      </c>
      <c r="B255" t="s">
        <v>11</v>
      </c>
      <c r="C255">
        <v>1</v>
      </c>
      <c r="D255">
        <v>156</v>
      </c>
      <c r="E255">
        <v>738</v>
      </c>
      <c r="F255">
        <v>741</v>
      </c>
      <c r="G255">
        <v>0.17449664429530201</v>
      </c>
      <c r="H255">
        <v>0.17391304347826</v>
      </c>
      <c r="I255">
        <v>3.6316000000000002</v>
      </c>
      <c r="J255">
        <v>0.174204355108877</v>
      </c>
    </row>
    <row r="256" spans="1:10" x14ac:dyDescent="0.25">
      <c r="A256">
        <v>29</v>
      </c>
      <c r="B256" t="s">
        <v>12</v>
      </c>
      <c r="C256">
        <v>1</v>
      </c>
      <c r="D256">
        <v>609</v>
      </c>
      <c r="E256">
        <v>188</v>
      </c>
      <c r="F256">
        <v>330</v>
      </c>
      <c r="G256">
        <v>0.76411543287327399</v>
      </c>
      <c r="H256">
        <v>0.64856230031948803</v>
      </c>
      <c r="I256">
        <v>0.9194</v>
      </c>
      <c r="J256">
        <v>0.70161290322580605</v>
      </c>
    </row>
    <row r="257" spans="1:10" x14ac:dyDescent="0.25">
      <c r="A257">
        <v>29</v>
      </c>
      <c r="B257" t="s">
        <v>10</v>
      </c>
      <c r="C257">
        <v>2</v>
      </c>
      <c r="D257">
        <v>781</v>
      </c>
      <c r="E257">
        <v>1</v>
      </c>
      <c r="F257">
        <v>715</v>
      </c>
      <c r="G257">
        <v>0.99872122762148297</v>
      </c>
      <c r="H257">
        <v>0.52205882352941102</v>
      </c>
      <c r="I257">
        <v>0.68769999999999998</v>
      </c>
      <c r="J257">
        <v>0.68568920105355502</v>
      </c>
    </row>
    <row r="258" spans="1:10" x14ac:dyDescent="0.25">
      <c r="A258">
        <v>29</v>
      </c>
      <c r="B258" t="s">
        <v>11</v>
      </c>
      <c r="C258">
        <v>2</v>
      </c>
      <c r="D258">
        <v>162</v>
      </c>
      <c r="E258">
        <v>643</v>
      </c>
      <c r="F258">
        <v>645</v>
      </c>
      <c r="G258">
        <v>0.20124223602484401</v>
      </c>
      <c r="H258">
        <v>0.200743494423791</v>
      </c>
      <c r="I258">
        <v>3.2671999999999999</v>
      </c>
      <c r="J258">
        <v>0.20099255583126499</v>
      </c>
    </row>
    <row r="259" spans="1:10" x14ac:dyDescent="0.25">
      <c r="A259">
        <v>29</v>
      </c>
      <c r="B259" t="s">
        <v>12</v>
      </c>
      <c r="C259">
        <v>2</v>
      </c>
      <c r="D259">
        <v>723</v>
      </c>
      <c r="E259">
        <v>150</v>
      </c>
      <c r="F259">
        <v>152</v>
      </c>
      <c r="G259">
        <v>0.82817869415807499</v>
      </c>
      <c r="H259">
        <v>0.82628571428571396</v>
      </c>
      <c r="I259">
        <v>1.0068999999999999</v>
      </c>
      <c r="J259">
        <v>0.82723112128146403</v>
      </c>
    </row>
    <row r="260" spans="1:10" x14ac:dyDescent="0.25">
      <c r="A260">
        <v>29</v>
      </c>
      <c r="B260" t="s">
        <v>10</v>
      </c>
      <c r="C260">
        <v>3</v>
      </c>
      <c r="D260">
        <v>1054</v>
      </c>
      <c r="E260">
        <v>60</v>
      </c>
      <c r="F260">
        <v>109</v>
      </c>
      <c r="G260">
        <v>0.94614003590664197</v>
      </c>
      <c r="H260">
        <v>0.90627687016337</v>
      </c>
      <c r="I260">
        <v>0.9798</v>
      </c>
      <c r="J260">
        <v>0.92577953447518602</v>
      </c>
    </row>
    <row r="261" spans="1:10" x14ac:dyDescent="0.25">
      <c r="A261">
        <v>29</v>
      </c>
      <c r="B261" t="s">
        <v>11</v>
      </c>
      <c r="C261">
        <v>3</v>
      </c>
      <c r="D261">
        <v>215</v>
      </c>
      <c r="E261">
        <v>508</v>
      </c>
      <c r="F261">
        <v>511</v>
      </c>
      <c r="G261">
        <v>0.29737206085753798</v>
      </c>
      <c r="H261">
        <v>0.29614325068870501</v>
      </c>
      <c r="I261">
        <v>2.9392999999999998</v>
      </c>
      <c r="J261">
        <v>0.29675638371290503</v>
      </c>
    </row>
    <row r="262" spans="1:10" x14ac:dyDescent="0.25">
      <c r="A262">
        <v>29</v>
      </c>
      <c r="B262" t="s">
        <v>12</v>
      </c>
      <c r="C262">
        <v>3</v>
      </c>
      <c r="D262">
        <v>737</v>
      </c>
      <c r="E262">
        <v>251</v>
      </c>
      <c r="F262">
        <v>255</v>
      </c>
      <c r="G262">
        <v>0.74595141700404799</v>
      </c>
      <c r="H262">
        <v>0.74294354838709598</v>
      </c>
      <c r="I262">
        <v>1.1415</v>
      </c>
      <c r="J262">
        <v>0.74444444444444402</v>
      </c>
    </row>
    <row r="263" spans="1:10" x14ac:dyDescent="0.25">
      <c r="A263">
        <v>30</v>
      </c>
      <c r="B263" t="s">
        <v>10</v>
      </c>
      <c r="C263">
        <v>1</v>
      </c>
      <c r="D263">
        <v>676</v>
      </c>
      <c r="E263">
        <v>2</v>
      </c>
      <c r="F263">
        <v>635</v>
      </c>
      <c r="G263">
        <v>0.99705014749262499</v>
      </c>
      <c r="H263">
        <v>0.51563691838291303</v>
      </c>
      <c r="I263">
        <v>0.68510000000000004</v>
      </c>
      <c r="J263">
        <v>0.67973856209150296</v>
      </c>
    </row>
    <row r="264" spans="1:10" x14ac:dyDescent="0.25">
      <c r="A264">
        <v>30</v>
      </c>
      <c r="B264" t="s">
        <v>11</v>
      </c>
      <c r="C264">
        <v>1</v>
      </c>
      <c r="D264">
        <v>172</v>
      </c>
      <c r="E264">
        <v>2516</v>
      </c>
      <c r="F264">
        <v>2521</v>
      </c>
      <c r="G264">
        <v>6.3988095238095205E-2</v>
      </c>
      <c r="H264">
        <v>6.3869290753806096E-2</v>
      </c>
      <c r="I264">
        <v>10.772</v>
      </c>
      <c r="J264">
        <v>6.39286377996654E-2</v>
      </c>
    </row>
    <row r="265" spans="1:10" x14ac:dyDescent="0.25">
      <c r="A265">
        <v>30</v>
      </c>
      <c r="B265" t="s">
        <v>12</v>
      </c>
      <c r="C265">
        <v>1</v>
      </c>
      <c r="D265">
        <v>550</v>
      </c>
      <c r="E265">
        <v>86</v>
      </c>
      <c r="F265">
        <v>429</v>
      </c>
      <c r="G265">
        <v>0.86477987421383595</v>
      </c>
      <c r="H265">
        <v>0.56179775280898803</v>
      </c>
      <c r="I265">
        <v>0.79139999999999999</v>
      </c>
      <c r="J265">
        <v>0.68111455108359098</v>
      </c>
    </row>
    <row r="266" spans="1:10" x14ac:dyDescent="0.25">
      <c r="A266">
        <v>30</v>
      </c>
      <c r="B266" t="s">
        <v>10</v>
      </c>
      <c r="C266">
        <v>2</v>
      </c>
      <c r="D266">
        <v>874</v>
      </c>
      <c r="E266">
        <v>2</v>
      </c>
      <c r="F266">
        <v>240</v>
      </c>
      <c r="G266">
        <v>0.99771689497716898</v>
      </c>
      <c r="H266">
        <v>0.78456014362657001</v>
      </c>
      <c r="I266">
        <v>0.88260000000000005</v>
      </c>
      <c r="J266">
        <v>0.87839195979899498</v>
      </c>
    </row>
    <row r="267" spans="1:10" x14ac:dyDescent="0.25">
      <c r="A267">
        <v>30</v>
      </c>
      <c r="B267" t="s">
        <v>11</v>
      </c>
      <c r="C267">
        <v>2</v>
      </c>
      <c r="D267">
        <v>168</v>
      </c>
      <c r="E267">
        <v>1478</v>
      </c>
      <c r="F267">
        <v>1482</v>
      </c>
      <c r="G267">
        <v>0.102065613608748</v>
      </c>
      <c r="H267">
        <v>0.101818181818181</v>
      </c>
      <c r="I267">
        <v>6.6</v>
      </c>
      <c r="J267">
        <v>0.101941747572815</v>
      </c>
    </row>
    <row r="268" spans="1:10" x14ac:dyDescent="0.25">
      <c r="A268">
        <v>30</v>
      </c>
      <c r="B268" t="s">
        <v>12</v>
      </c>
      <c r="C268">
        <v>2</v>
      </c>
      <c r="D268">
        <v>571</v>
      </c>
      <c r="E268">
        <v>70</v>
      </c>
      <c r="F268">
        <v>403</v>
      </c>
      <c r="G268">
        <v>0.89079563182527299</v>
      </c>
      <c r="H268">
        <v>0.58624229979466103</v>
      </c>
      <c r="I268">
        <v>0.79749999999999999</v>
      </c>
      <c r="J268">
        <v>0.70712074303405503</v>
      </c>
    </row>
    <row r="269" spans="1:10" x14ac:dyDescent="0.25">
      <c r="A269">
        <v>30</v>
      </c>
      <c r="B269" t="s">
        <v>10</v>
      </c>
      <c r="C269">
        <v>3</v>
      </c>
      <c r="D269">
        <v>993</v>
      </c>
      <c r="E269">
        <v>181</v>
      </c>
      <c r="F269">
        <v>183</v>
      </c>
      <c r="G269">
        <v>0.84582623509369603</v>
      </c>
      <c r="H269">
        <v>0.84438775510204001</v>
      </c>
      <c r="I269">
        <v>1.1795</v>
      </c>
      <c r="J269">
        <v>0.84510638297872298</v>
      </c>
    </row>
    <row r="270" spans="1:10" x14ac:dyDescent="0.25">
      <c r="A270">
        <v>30</v>
      </c>
      <c r="B270" t="s">
        <v>11</v>
      </c>
      <c r="C270">
        <v>3</v>
      </c>
      <c r="D270">
        <v>231</v>
      </c>
      <c r="E270">
        <v>1288</v>
      </c>
      <c r="F270">
        <v>1290</v>
      </c>
      <c r="G270">
        <v>0.15207373271889399</v>
      </c>
      <c r="H270">
        <v>0.151873767258382</v>
      </c>
      <c r="I270">
        <v>6.0839999999999996</v>
      </c>
      <c r="J270">
        <v>0.15197368421052601</v>
      </c>
    </row>
    <row r="271" spans="1:10" x14ac:dyDescent="0.25">
      <c r="A271">
        <v>30</v>
      </c>
      <c r="B271" t="s">
        <v>12</v>
      </c>
      <c r="C271">
        <v>3</v>
      </c>
      <c r="D271">
        <v>732</v>
      </c>
      <c r="E271">
        <v>181</v>
      </c>
      <c r="F271">
        <v>182</v>
      </c>
      <c r="G271">
        <v>0.80175246440306602</v>
      </c>
      <c r="H271">
        <v>0.80087527352297505</v>
      </c>
      <c r="I271">
        <v>1.1284000000000001</v>
      </c>
      <c r="J271">
        <v>0.80131362889983504</v>
      </c>
    </row>
    <row r="272" spans="1:10" x14ac:dyDescent="0.25">
      <c r="H272" s="1" t="s">
        <v>13</v>
      </c>
      <c r="I272" s="1" t="s">
        <v>8</v>
      </c>
      <c r="J272" s="1" t="s">
        <v>9</v>
      </c>
    </row>
    <row r="273" spans="8:10" x14ac:dyDescent="0.25">
      <c r="H273" s="2" t="s">
        <v>14</v>
      </c>
      <c r="I273" s="3">
        <f>AVERAGE(I$1:I$271)</f>
        <v>1.787047407407409</v>
      </c>
      <c r="J273" s="3">
        <f>AVERAGE(J$1:J$271)</f>
        <v>0.55872669829403598</v>
      </c>
    </row>
    <row r="274" spans="8:10" x14ac:dyDescent="0.25">
      <c r="H274" s="4" t="s">
        <v>15</v>
      </c>
      <c r="I274" s="5">
        <f>AVERAGEIF($B$1:$B$271,"regular",I$1:I$271)</f>
        <v>0.84799111111111136</v>
      </c>
      <c r="J274" s="5">
        <f>AVERAGEIF($B$1:$B$271,"regular",J$1:J$271)</f>
        <v>0.77063359493489747</v>
      </c>
    </row>
    <row r="275" spans="8:10" x14ac:dyDescent="0.25">
      <c r="H275" s="4" t="s">
        <v>16</v>
      </c>
      <c r="I275" s="5">
        <f>AVERAGEIF($B$1:$B$271,"irregular",I$1:I$271)</f>
        <v>3.5891477777777778</v>
      </c>
      <c r="J275" s="5">
        <f>AVERAGEIF($B$1:$B$271,"irregular",J$1:J$271)</f>
        <v>0.19757322969158253</v>
      </c>
    </row>
    <row r="276" spans="8:10" x14ac:dyDescent="0.25">
      <c r="H276" s="4" t="s">
        <v>17</v>
      </c>
      <c r="I276" s="5">
        <f>AVERAGEIF($B$1:$B$271,"semiregular",I$1:I$271)</f>
        <v>0.92400333333333307</v>
      </c>
      <c r="J276" s="5">
        <f>AVERAGEIF($B$1:$B$271,"semiregular",J$1:J$271)</f>
        <v>0.70797327025562651</v>
      </c>
    </row>
    <row r="277" spans="8:10" x14ac:dyDescent="0.25">
      <c r="H277" s="6" t="s">
        <v>18</v>
      </c>
      <c r="I277" s="7">
        <f>AVERAGEIF($C$1:$C$271,"1",I$1:I$271)</f>
        <v>1.713685555555555</v>
      </c>
      <c r="J277" s="7">
        <f>AVERAGEIF($C$1:$C$271,"1",J$1:J$271)</f>
        <v>0.49217827886797777</v>
      </c>
    </row>
    <row r="278" spans="8:10" x14ac:dyDescent="0.25">
      <c r="H278" s="6" t="s">
        <v>19</v>
      </c>
      <c r="I278" s="7">
        <f>AVERAGEIF($C$1:$C$271,"2",I$1:I$271)</f>
        <v>1.8013533333333327</v>
      </c>
      <c r="J278" s="7">
        <f>AVERAGEIF($C$1:$C$271,"2",J$1:J$271)</f>
        <v>0.56229193380910802</v>
      </c>
    </row>
    <row r="279" spans="8:10" x14ac:dyDescent="0.25">
      <c r="H279" s="6" t="s">
        <v>20</v>
      </c>
      <c r="I279" s="7">
        <f>AVERAGEIF($C$1:$C$271,"3",I$1:I$271)</f>
        <v>1.8461033333333328</v>
      </c>
      <c r="J279" s="7">
        <f>AVERAGEIF($C$1:$C$271,"3",J$1:J$271)</f>
        <v>0.62170988220502088</v>
      </c>
    </row>
    <row r="280" spans="8:10" x14ac:dyDescent="0.25">
      <c r="H280" s="8" t="s">
        <v>25</v>
      </c>
      <c r="I280" s="9">
        <f>AVERAGEIFS(I$1:I$271, $B$1:$B$271, "regular", $C$1:$C$271, "2")</f>
        <v>0.81004666666666669</v>
      </c>
      <c r="J280" s="9">
        <f>AVERAGEIFS(J$1:J$271, $B$1:$B$271, "regular", $C$1:$C$271, "2")</f>
        <v>0.80376968754494471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80"/>
  <sheetViews>
    <sheetView topLeftCell="A264" workbookViewId="0">
      <selection activeCell="K279" sqref="K27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1</v>
      </c>
      <c r="D2">
        <v>460</v>
      </c>
      <c r="E2">
        <v>26</v>
      </c>
      <c r="F2">
        <v>926</v>
      </c>
      <c r="G2">
        <v>0.94650205761316797</v>
      </c>
      <c r="H2">
        <v>0.33189033189033101</v>
      </c>
      <c r="I2">
        <v>0.52080000000000004</v>
      </c>
      <c r="J2">
        <v>0.49145299145299098</v>
      </c>
    </row>
    <row r="3" spans="1:10" x14ac:dyDescent="0.25">
      <c r="A3">
        <v>1</v>
      </c>
      <c r="B3" t="s">
        <v>11</v>
      </c>
      <c r="C3">
        <v>1</v>
      </c>
      <c r="D3">
        <v>86</v>
      </c>
      <c r="E3">
        <v>264</v>
      </c>
      <c r="F3">
        <v>265</v>
      </c>
      <c r="G3">
        <v>0.245714285714285</v>
      </c>
      <c r="H3">
        <v>0.24501424501424501</v>
      </c>
      <c r="I3">
        <v>1.7638</v>
      </c>
      <c r="J3">
        <v>0.24536376604850199</v>
      </c>
    </row>
    <row r="4" spans="1:10" x14ac:dyDescent="0.25">
      <c r="A4">
        <v>1</v>
      </c>
      <c r="B4" t="s">
        <v>12</v>
      </c>
      <c r="C4">
        <v>1</v>
      </c>
      <c r="D4">
        <v>404</v>
      </c>
      <c r="E4">
        <v>85</v>
      </c>
      <c r="F4">
        <v>511</v>
      </c>
      <c r="G4">
        <v>0.82617586912065399</v>
      </c>
      <c r="H4">
        <v>0.44153005464480799</v>
      </c>
      <c r="I4">
        <v>0.69840000000000002</v>
      </c>
      <c r="J4">
        <v>0.57549857549857497</v>
      </c>
    </row>
    <row r="5" spans="1:10" x14ac:dyDescent="0.25">
      <c r="A5">
        <v>1</v>
      </c>
      <c r="B5" t="s">
        <v>10</v>
      </c>
      <c r="C5">
        <v>2</v>
      </c>
      <c r="D5">
        <v>590</v>
      </c>
      <c r="E5">
        <v>26</v>
      </c>
      <c r="F5">
        <v>665</v>
      </c>
      <c r="G5">
        <v>0.95779220779220697</v>
      </c>
      <c r="H5">
        <v>0.47011952191235001</v>
      </c>
      <c r="I5">
        <v>0.66059999999999997</v>
      </c>
      <c r="J5">
        <v>0.63067878140031997</v>
      </c>
    </row>
    <row r="6" spans="1:10" x14ac:dyDescent="0.25">
      <c r="A6">
        <v>1</v>
      </c>
      <c r="B6" t="s">
        <v>11</v>
      </c>
      <c r="C6">
        <v>2</v>
      </c>
      <c r="D6">
        <v>124</v>
      </c>
      <c r="E6">
        <v>368</v>
      </c>
      <c r="F6">
        <v>371</v>
      </c>
      <c r="G6">
        <v>0.25203252032520301</v>
      </c>
      <c r="H6">
        <v>0.25050505050505001</v>
      </c>
      <c r="I6">
        <v>2.4874000000000001</v>
      </c>
      <c r="J6">
        <v>0.25126646403242098</v>
      </c>
    </row>
    <row r="7" spans="1:10" x14ac:dyDescent="0.25">
      <c r="A7">
        <v>1</v>
      </c>
      <c r="B7" t="s">
        <v>12</v>
      </c>
      <c r="C7">
        <v>2</v>
      </c>
      <c r="D7">
        <v>583</v>
      </c>
      <c r="E7">
        <v>158</v>
      </c>
      <c r="F7">
        <v>161</v>
      </c>
      <c r="G7">
        <v>0.78677462887989202</v>
      </c>
      <c r="H7">
        <v>0.78360215053763405</v>
      </c>
      <c r="I7">
        <v>1.0583</v>
      </c>
      <c r="J7">
        <v>0.78518518518518499</v>
      </c>
    </row>
    <row r="8" spans="1:10" x14ac:dyDescent="0.25">
      <c r="A8">
        <v>1</v>
      </c>
      <c r="B8" t="s">
        <v>10</v>
      </c>
      <c r="C8">
        <v>3</v>
      </c>
      <c r="D8">
        <v>925</v>
      </c>
      <c r="E8">
        <v>1</v>
      </c>
      <c r="F8">
        <v>22</v>
      </c>
      <c r="G8">
        <v>0.99892008639308805</v>
      </c>
      <c r="H8">
        <v>0.97676874340021103</v>
      </c>
      <c r="I8">
        <v>0.98929999999999996</v>
      </c>
      <c r="J8">
        <v>0.98772023491724503</v>
      </c>
    </row>
    <row r="9" spans="1:10" x14ac:dyDescent="0.25">
      <c r="A9">
        <v>1</v>
      </c>
      <c r="B9" t="s">
        <v>11</v>
      </c>
      <c r="C9">
        <v>3</v>
      </c>
      <c r="D9">
        <v>164</v>
      </c>
      <c r="E9">
        <v>104</v>
      </c>
      <c r="F9">
        <v>105</v>
      </c>
      <c r="G9">
        <v>0.61194029850746201</v>
      </c>
      <c r="H9">
        <v>0.60966542750929298</v>
      </c>
      <c r="I9">
        <v>1.3517999999999999</v>
      </c>
      <c r="J9">
        <v>0.61080074487895697</v>
      </c>
    </row>
    <row r="10" spans="1:10" x14ac:dyDescent="0.25">
      <c r="A10">
        <v>1</v>
      </c>
      <c r="B10" t="s">
        <v>12</v>
      </c>
      <c r="C10">
        <v>3</v>
      </c>
      <c r="D10">
        <v>564</v>
      </c>
      <c r="E10">
        <v>69</v>
      </c>
      <c r="F10">
        <v>208</v>
      </c>
      <c r="G10">
        <v>0.89099526066350698</v>
      </c>
      <c r="H10">
        <v>0.73056994818652798</v>
      </c>
      <c r="I10">
        <v>0.90180000000000005</v>
      </c>
      <c r="J10">
        <v>0.80284697508896796</v>
      </c>
    </row>
    <row r="11" spans="1:10" x14ac:dyDescent="0.25">
      <c r="A11">
        <v>2</v>
      </c>
      <c r="B11" t="s">
        <v>10</v>
      </c>
      <c r="C11">
        <v>1</v>
      </c>
      <c r="D11">
        <v>466</v>
      </c>
      <c r="E11">
        <v>4</v>
      </c>
      <c r="F11">
        <v>1510</v>
      </c>
      <c r="G11">
        <v>0.99148936170212698</v>
      </c>
      <c r="H11">
        <v>0.23582995951416999</v>
      </c>
      <c r="I11">
        <v>0.3856</v>
      </c>
      <c r="J11">
        <v>0.38103025347506098</v>
      </c>
    </row>
    <row r="12" spans="1:10" x14ac:dyDescent="0.25">
      <c r="A12">
        <v>2</v>
      </c>
      <c r="B12" t="s">
        <v>11</v>
      </c>
      <c r="C12">
        <v>1</v>
      </c>
      <c r="D12">
        <v>105</v>
      </c>
      <c r="E12">
        <v>410</v>
      </c>
      <c r="F12">
        <v>412</v>
      </c>
      <c r="G12">
        <v>0.20388349514563101</v>
      </c>
      <c r="H12">
        <v>0.20309477756286201</v>
      </c>
      <c r="I12">
        <v>2.3824999999999998</v>
      </c>
      <c r="J12">
        <v>0.20348837209302301</v>
      </c>
    </row>
    <row r="13" spans="1:10" x14ac:dyDescent="0.25">
      <c r="A13">
        <v>2</v>
      </c>
      <c r="B13" t="s">
        <v>12</v>
      </c>
      <c r="C13">
        <v>1</v>
      </c>
      <c r="D13">
        <v>338</v>
      </c>
      <c r="E13">
        <v>26</v>
      </c>
      <c r="F13">
        <v>590</v>
      </c>
      <c r="G13">
        <v>0.92857142857142805</v>
      </c>
      <c r="H13">
        <v>0.36422413793103398</v>
      </c>
      <c r="I13">
        <v>0.56569999999999998</v>
      </c>
      <c r="J13">
        <v>0.523219814241486</v>
      </c>
    </row>
    <row r="14" spans="1:10" x14ac:dyDescent="0.25">
      <c r="A14">
        <v>2</v>
      </c>
      <c r="B14" t="s">
        <v>10</v>
      </c>
      <c r="C14">
        <v>2</v>
      </c>
      <c r="D14">
        <v>585</v>
      </c>
      <c r="E14">
        <v>2</v>
      </c>
      <c r="F14">
        <v>1274</v>
      </c>
      <c r="G14">
        <v>0.996592844974446</v>
      </c>
      <c r="H14">
        <v>0.31468531468531402</v>
      </c>
      <c r="I14">
        <v>0.48120000000000002</v>
      </c>
      <c r="J14">
        <v>0.47833197056418603</v>
      </c>
    </row>
    <row r="15" spans="1:10" x14ac:dyDescent="0.25">
      <c r="A15">
        <v>2</v>
      </c>
      <c r="B15" t="s">
        <v>11</v>
      </c>
      <c r="C15">
        <v>2</v>
      </c>
      <c r="D15">
        <v>109</v>
      </c>
      <c r="E15">
        <v>194</v>
      </c>
      <c r="F15">
        <v>195</v>
      </c>
      <c r="G15">
        <v>0.35973597359735898</v>
      </c>
      <c r="H15">
        <v>0.35855263157894701</v>
      </c>
      <c r="I15">
        <v>1.4009</v>
      </c>
      <c r="J15">
        <v>0.35914332784184499</v>
      </c>
    </row>
    <row r="16" spans="1:10" x14ac:dyDescent="0.25">
      <c r="A16">
        <v>2</v>
      </c>
      <c r="B16" t="s">
        <v>12</v>
      </c>
      <c r="C16">
        <v>2</v>
      </c>
      <c r="D16">
        <v>210</v>
      </c>
      <c r="E16">
        <v>13</v>
      </c>
      <c r="F16">
        <v>859</v>
      </c>
      <c r="G16">
        <v>0.94170403587443896</v>
      </c>
      <c r="H16">
        <v>0.19644527595884001</v>
      </c>
      <c r="I16">
        <v>0.3478</v>
      </c>
      <c r="J16">
        <v>0.32507739938080499</v>
      </c>
    </row>
    <row r="17" spans="1:10" x14ac:dyDescent="0.25">
      <c r="A17">
        <v>2</v>
      </c>
      <c r="B17" t="s">
        <v>10</v>
      </c>
      <c r="C17">
        <v>3</v>
      </c>
      <c r="D17">
        <v>1055</v>
      </c>
      <c r="E17">
        <v>3</v>
      </c>
      <c r="F17">
        <v>333</v>
      </c>
      <c r="G17">
        <v>0.99716446124763702</v>
      </c>
      <c r="H17">
        <v>0.76008645533141195</v>
      </c>
      <c r="I17">
        <v>0.86599999999999999</v>
      </c>
      <c r="J17">
        <v>0.86263286999182298</v>
      </c>
    </row>
    <row r="18" spans="1:10" x14ac:dyDescent="0.25">
      <c r="A18">
        <v>2</v>
      </c>
      <c r="B18" t="s">
        <v>11</v>
      </c>
      <c r="C18">
        <v>3</v>
      </c>
      <c r="D18">
        <v>95</v>
      </c>
      <c r="E18">
        <v>242</v>
      </c>
      <c r="F18">
        <v>245</v>
      </c>
      <c r="G18">
        <v>0.281899109792284</v>
      </c>
      <c r="H18">
        <v>0.27941176470588203</v>
      </c>
      <c r="I18">
        <v>1.5668</v>
      </c>
      <c r="J18">
        <v>0.28064992614475598</v>
      </c>
    </row>
    <row r="19" spans="1:10" x14ac:dyDescent="0.25">
      <c r="A19">
        <v>2</v>
      </c>
      <c r="B19" t="s">
        <v>12</v>
      </c>
      <c r="C19">
        <v>3</v>
      </c>
      <c r="D19">
        <v>508</v>
      </c>
      <c r="E19">
        <v>48</v>
      </c>
      <c r="F19">
        <v>227</v>
      </c>
      <c r="G19">
        <v>0.91366906474820098</v>
      </c>
      <c r="H19">
        <v>0.69115646258503405</v>
      </c>
      <c r="I19">
        <v>0.86399999999999999</v>
      </c>
      <c r="J19">
        <v>0.78698683191324503</v>
      </c>
    </row>
    <row r="20" spans="1:10" x14ac:dyDescent="0.25">
      <c r="A20">
        <v>3</v>
      </c>
      <c r="B20" t="s">
        <v>10</v>
      </c>
      <c r="C20">
        <v>1</v>
      </c>
      <c r="D20">
        <v>568</v>
      </c>
      <c r="E20">
        <v>1</v>
      </c>
      <c r="F20">
        <v>967</v>
      </c>
      <c r="G20">
        <v>0.99824253075571101</v>
      </c>
      <c r="H20">
        <v>0.37003257328990202</v>
      </c>
      <c r="I20">
        <v>0.5423</v>
      </c>
      <c r="J20">
        <v>0.53992395437262297</v>
      </c>
    </row>
    <row r="21" spans="1:10" x14ac:dyDescent="0.25">
      <c r="A21">
        <v>3</v>
      </c>
      <c r="B21" t="s">
        <v>11</v>
      </c>
      <c r="C21">
        <v>1</v>
      </c>
      <c r="D21">
        <v>99</v>
      </c>
      <c r="E21">
        <v>432</v>
      </c>
      <c r="F21">
        <v>434</v>
      </c>
      <c r="G21">
        <v>0.186440677966101</v>
      </c>
      <c r="H21">
        <v>0.18574108818011201</v>
      </c>
      <c r="I21">
        <v>2.3795000000000002</v>
      </c>
      <c r="J21">
        <v>0.186090225563909</v>
      </c>
    </row>
    <row r="22" spans="1:10" x14ac:dyDescent="0.25">
      <c r="A22">
        <v>3</v>
      </c>
      <c r="B22" t="s">
        <v>12</v>
      </c>
      <c r="C22">
        <v>1</v>
      </c>
      <c r="D22">
        <v>373</v>
      </c>
      <c r="E22">
        <v>63</v>
      </c>
      <c r="F22">
        <v>622</v>
      </c>
      <c r="G22">
        <v>0.855504587155963</v>
      </c>
      <c r="H22">
        <v>0.37487437185929601</v>
      </c>
      <c r="I22">
        <v>0.61029999999999995</v>
      </c>
      <c r="J22">
        <v>0.52131376659678497</v>
      </c>
    </row>
    <row r="23" spans="1:10" x14ac:dyDescent="0.25">
      <c r="A23">
        <v>3</v>
      </c>
      <c r="B23" t="s">
        <v>10</v>
      </c>
      <c r="C23">
        <v>2</v>
      </c>
      <c r="D23">
        <v>722</v>
      </c>
      <c r="E23">
        <v>1</v>
      </c>
      <c r="F23">
        <v>658</v>
      </c>
      <c r="G23">
        <v>0.99861687413554601</v>
      </c>
      <c r="H23">
        <v>0.52318840579710102</v>
      </c>
      <c r="I23">
        <v>0.6895</v>
      </c>
      <c r="J23">
        <v>0.68663813599619505</v>
      </c>
    </row>
    <row r="24" spans="1:10" x14ac:dyDescent="0.25">
      <c r="A24">
        <v>3</v>
      </c>
      <c r="B24" t="s">
        <v>11</v>
      </c>
      <c r="C24">
        <v>2</v>
      </c>
      <c r="D24">
        <v>50</v>
      </c>
      <c r="E24">
        <v>60</v>
      </c>
      <c r="F24">
        <v>285</v>
      </c>
      <c r="G24">
        <v>0.45454545454545398</v>
      </c>
      <c r="H24">
        <v>0.14925373134328301</v>
      </c>
      <c r="I24">
        <v>0.4955</v>
      </c>
      <c r="J24">
        <v>0.224719101123595</v>
      </c>
    </row>
    <row r="25" spans="1:10" x14ac:dyDescent="0.25">
      <c r="A25">
        <v>3</v>
      </c>
      <c r="B25" t="s">
        <v>12</v>
      </c>
      <c r="C25">
        <v>2</v>
      </c>
      <c r="D25">
        <v>260</v>
      </c>
      <c r="E25">
        <v>35</v>
      </c>
      <c r="F25">
        <v>874</v>
      </c>
      <c r="G25">
        <v>0.88135593220338904</v>
      </c>
      <c r="H25">
        <v>0.22927689594356199</v>
      </c>
      <c r="I25">
        <v>0.41620000000000001</v>
      </c>
      <c r="J25">
        <v>0.36389083275017398</v>
      </c>
    </row>
    <row r="26" spans="1:10" x14ac:dyDescent="0.25">
      <c r="A26">
        <v>3</v>
      </c>
      <c r="B26" t="s">
        <v>10</v>
      </c>
      <c r="C26">
        <v>3</v>
      </c>
      <c r="D26">
        <v>1051</v>
      </c>
      <c r="E26">
        <v>16</v>
      </c>
      <c r="F26">
        <v>18</v>
      </c>
      <c r="G26">
        <v>0.98500468603561298</v>
      </c>
      <c r="H26">
        <v>0.98316183348924202</v>
      </c>
      <c r="I26">
        <v>1.0152000000000001</v>
      </c>
      <c r="J26">
        <v>0.984082397003745</v>
      </c>
    </row>
    <row r="27" spans="1:10" x14ac:dyDescent="0.25">
      <c r="A27">
        <v>3</v>
      </c>
      <c r="B27" t="s">
        <v>11</v>
      </c>
      <c r="C27">
        <v>3</v>
      </c>
      <c r="D27">
        <v>186</v>
      </c>
      <c r="E27">
        <v>75</v>
      </c>
      <c r="F27">
        <v>74</v>
      </c>
      <c r="G27">
        <v>0.712643678160919</v>
      </c>
      <c r="H27">
        <v>0.71538461538461495</v>
      </c>
      <c r="I27">
        <v>1.1652</v>
      </c>
      <c r="J27">
        <v>0.71401151631477899</v>
      </c>
    </row>
    <row r="28" spans="1:10" x14ac:dyDescent="0.25">
      <c r="A28">
        <v>3</v>
      </c>
      <c r="B28" t="s">
        <v>12</v>
      </c>
      <c r="C28">
        <v>3</v>
      </c>
      <c r="D28">
        <v>630</v>
      </c>
      <c r="E28">
        <v>51</v>
      </c>
      <c r="F28">
        <v>120</v>
      </c>
      <c r="G28">
        <v>0.92511013215858995</v>
      </c>
      <c r="H28">
        <v>0.84</v>
      </c>
      <c r="I28">
        <v>0.95250000000000001</v>
      </c>
      <c r="J28">
        <v>0.88050314465408797</v>
      </c>
    </row>
    <row r="29" spans="1:10" x14ac:dyDescent="0.25">
      <c r="A29">
        <v>4</v>
      </c>
      <c r="B29" t="s">
        <v>10</v>
      </c>
      <c r="C29">
        <v>1</v>
      </c>
      <c r="D29">
        <v>356</v>
      </c>
      <c r="E29">
        <v>2</v>
      </c>
      <c r="F29">
        <v>1486</v>
      </c>
      <c r="G29">
        <v>0.994413407821229</v>
      </c>
      <c r="H29">
        <v>0.193268186753528</v>
      </c>
      <c r="I29">
        <v>0.32700000000000001</v>
      </c>
      <c r="J29">
        <v>0.323636363636363</v>
      </c>
    </row>
    <row r="30" spans="1:10" x14ac:dyDescent="0.25">
      <c r="A30">
        <v>4</v>
      </c>
      <c r="B30" t="s">
        <v>11</v>
      </c>
      <c r="C30">
        <v>1</v>
      </c>
      <c r="D30">
        <v>66</v>
      </c>
      <c r="E30">
        <v>174</v>
      </c>
      <c r="F30">
        <v>176</v>
      </c>
      <c r="G30">
        <v>0.27500000000000002</v>
      </c>
      <c r="H30">
        <v>0.27272727272727199</v>
      </c>
      <c r="I30">
        <v>1.0613999999999999</v>
      </c>
      <c r="J30">
        <v>0.27385892116182498</v>
      </c>
    </row>
    <row r="31" spans="1:10" x14ac:dyDescent="0.25">
      <c r="A31">
        <v>4</v>
      </c>
      <c r="B31" t="s">
        <v>12</v>
      </c>
      <c r="C31">
        <v>1</v>
      </c>
      <c r="D31">
        <v>243</v>
      </c>
      <c r="E31">
        <v>60</v>
      </c>
      <c r="F31">
        <v>681</v>
      </c>
      <c r="G31">
        <v>0.80198019801980203</v>
      </c>
      <c r="H31">
        <v>0.26298701298701299</v>
      </c>
      <c r="I31">
        <v>0.49509999999999998</v>
      </c>
      <c r="J31">
        <v>0.39608801955990203</v>
      </c>
    </row>
    <row r="32" spans="1:10" x14ac:dyDescent="0.25">
      <c r="A32">
        <v>4</v>
      </c>
      <c r="B32" t="s">
        <v>10</v>
      </c>
      <c r="C32">
        <v>2</v>
      </c>
      <c r="D32">
        <v>308</v>
      </c>
      <c r="E32">
        <v>4</v>
      </c>
      <c r="F32">
        <v>1580</v>
      </c>
      <c r="G32">
        <v>0.987179487179487</v>
      </c>
      <c r="H32">
        <v>0.16313559322033899</v>
      </c>
      <c r="I32">
        <v>0.28520000000000001</v>
      </c>
      <c r="J32">
        <v>0.27999999999999903</v>
      </c>
    </row>
    <row r="33" spans="1:10" x14ac:dyDescent="0.25">
      <c r="A33">
        <v>4</v>
      </c>
      <c r="B33" t="s">
        <v>11</v>
      </c>
      <c r="C33">
        <v>2</v>
      </c>
      <c r="D33">
        <v>55</v>
      </c>
      <c r="E33">
        <v>63</v>
      </c>
      <c r="F33">
        <v>281</v>
      </c>
      <c r="G33">
        <v>0.46610169491525399</v>
      </c>
      <c r="H33">
        <v>0.163690476190476</v>
      </c>
      <c r="I33">
        <v>0.52629999999999999</v>
      </c>
      <c r="J33">
        <v>0.24229074889867799</v>
      </c>
    </row>
    <row r="34" spans="1:10" x14ac:dyDescent="0.25">
      <c r="A34">
        <v>4</v>
      </c>
      <c r="B34" t="s">
        <v>12</v>
      </c>
      <c r="C34">
        <v>2</v>
      </c>
      <c r="D34">
        <v>197</v>
      </c>
      <c r="E34">
        <v>45</v>
      </c>
      <c r="F34">
        <v>788</v>
      </c>
      <c r="G34">
        <v>0.81404958677685901</v>
      </c>
      <c r="H34">
        <v>0.2</v>
      </c>
      <c r="I34">
        <v>0.39579999999999999</v>
      </c>
      <c r="J34">
        <v>0.32110839445802702</v>
      </c>
    </row>
    <row r="35" spans="1:10" x14ac:dyDescent="0.25">
      <c r="A35">
        <v>4</v>
      </c>
      <c r="B35" t="s">
        <v>10</v>
      </c>
      <c r="C35">
        <v>3</v>
      </c>
      <c r="D35">
        <v>1068</v>
      </c>
      <c r="E35">
        <v>2</v>
      </c>
      <c r="F35">
        <v>62</v>
      </c>
      <c r="G35">
        <v>0.99813084112149497</v>
      </c>
      <c r="H35">
        <v>0.94513274336283104</v>
      </c>
      <c r="I35">
        <v>0.97370000000000001</v>
      </c>
      <c r="J35">
        <v>0.97090909090908994</v>
      </c>
    </row>
    <row r="36" spans="1:10" x14ac:dyDescent="0.25">
      <c r="A36">
        <v>4</v>
      </c>
      <c r="B36" t="s">
        <v>11</v>
      </c>
      <c r="C36">
        <v>3</v>
      </c>
      <c r="D36">
        <v>179</v>
      </c>
      <c r="E36">
        <v>221</v>
      </c>
      <c r="F36">
        <v>222</v>
      </c>
      <c r="G36">
        <v>0.44750000000000001</v>
      </c>
      <c r="H36">
        <v>0.446384039900249</v>
      </c>
      <c r="I36">
        <v>1.7587999999999999</v>
      </c>
      <c r="J36">
        <v>0.44694132334581699</v>
      </c>
    </row>
    <row r="37" spans="1:10" x14ac:dyDescent="0.25">
      <c r="A37">
        <v>4</v>
      </c>
      <c r="B37" t="s">
        <v>12</v>
      </c>
      <c r="C37">
        <v>3</v>
      </c>
      <c r="D37">
        <v>517</v>
      </c>
      <c r="E37">
        <v>55</v>
      </c>
      <c r="F37">
        <v>137</v>
      </c>
      <c r="G37">
        <v>0.90384615384615297</v>
      </c>
      <c r="H37">
        <v>0.79051987767584098</v>
      </c>
      <c r="I37">
        <v>0.93489999999999995</v>
      </c>
      <c r="J37">
        <v>0.84339314845024405</v>
      </c>
    </row>
    <row r="38" spans="1:10" x14ac:dyDescent="0.25">
      <c r="A38">
        <v>5</v>
      </c>
      <c r="B38" t="s">
        <v>10</v>
      </c>
      <c r="C38">
        <v>1</v>
      </c>
      <c r="D38">
        <v>498</v>
      </c>
      <c r="E38">
        <v>0</v>
      </c>
      <c r="F38">
        <v>1089</v>
      </c>
      <c r="G38">
        <v>1</v>
      </c>
      <c r="H38">
        <v>0.31379962192816602</v>
      </c>
      <c r="I38">
        <v>0.47989999999999999</v>
      </c>
      <c r="J38">
        <v>0.477697841726618</v>
      </c>
    </row>
    <row r="39" spans="1:10" x14ac:dyDescent="0.25">
      <c r="A39">
        <v>5</v>
      </c>
      <c r="B39" t="s">
        <v>11</v>
      </c>
      <c r="C39">
        <v>1</v>
      </c>
      <c r="D39">
        <v>86</v>
      </c>
      <c r="E39">
        <v>408</v>
      </c>
      <c r="F39">
        <v>411</v>
      </c>
      <c r="G39">
        <v>0.17408906882590999</v>
      </c>
      <c r="H39">
        <v>0.17303822937625701</v>
      </c>
      <c r="I39">
        <v>2.2902999999999998</v>
      </c>
      <c r="J39">
        <v>0.17356205852674</v>
      </c>
    </row>
    <row r="40" spans="1:10" x14ac:dyDescent="0.25">
      <c r="A40">
        <v>5</v>
      </c>
      <c r="B40" t="s">
        <v>12</v>
      </c>
      <c r="C40">
        <v>1</v>
      </c>
      <c r="D40">
        <v>335</v>
      </c>
      <c r="E40">
        <v>91</v>
      </c>
      <c r="F40">
        <v>574</v>
      </c>
      <c r="G40">
        <v>0.78638497652582096</v>
      </c>
      <c r="H40">
        <v>0.36853685368536798</v>
      </c>
      <c r="I40">
        <v>0.63919999999999999</v>
      </c>
      <c r="J40">
        <v>0.50187265917602997</v>
      </c>
    </row>
    <row r="41" spans="1:10" x14ac:dyDescent="0.25">
      <c r="A41">
        <v>5</v>
      </c>
      <c r="B41" t="s">
        <v>10</v>
      </c>
      <c r="C41">
        <v>2</v>
      </c>
      <c r="D41">
        <v>708</v>
      </c>
      <c r="E41">
        <v>0</v>
      </c>
      <c r="F41">
        <v>669</v>
      </c>
      <c r="G41">
        <v>1</v>
      </c>
      <c r="H41">
        <v>0.51416122004357301</v>
      </c>
      <c r="I41">
        <v>0.68100000000000005</v>
      </c>
      <c r="J41">
        <v>0.67913669064748206</v>
      </c>
    </row>
    <row r="42" spans="1:10" x14ac:dyDescent="0.25">
      <c r="A42">
        <v>5</v>
      </c>
      <c r="B42" t="s">
        <v>11</v>
      </c>
      <c r="C42">
        <v>2</v>
      </c>
      <c r="D42">
        <v>43</v>
      </c>
      <c r="E42">
        <v>165</v>
      </c>
      <c r="F42">
        <v>183</v>
      </c>
      <c r="G42">
        <v>0.206730769230769</v>
      </c>
      <c r="H42">
        <v>0.19026548672566301</v>
      </c>
      <c r="I42">
        <v>0.95850000000000002</v>
      </c>
      <c r="J42">
        <v>0.19815668202764899</v>
      </c>
    </row>
    <row r="43" spans="1:10" x14ac:dyDescent="0.25">
      <c r="A43">
        <v>5</v>
      </c>
      <c r="B43" t="s">
        <v>12</v>
      </c>
      <c r="C43">
        <v>2</v>
      </c>
      <c r="D43">
        <v>337</v>
      </c>
      <c r="E43">
        <v>88</v>
      </c>
      <c r="F43">
        <v>571</v>
      </c>
      <c r="G43">
        <v>0.79294117647058804</v>
      </c>
      <c r="H43">
        <v>0.37114537444933898</v>
      </c>
      <c r="I43">
        <v>0.64070000000000005</v>
      </c>
      <c r="J43">
        <v>0.50562640660165004</v>
      </c>
    </row>
    <row r="44" spans="1:10" x14ac:dyDescent="0.25">
      <c r="A44">
        <v>5</v>
      </c>
      <c r="B44" t="s">
        <v>10</v>
      </c>
      <c r="C44">
        <v>3</v>
      </c>
      <c r="D44">
        <v>1039</v>
      </c>
      <c r="E44">
        <v>7</v>
      </c>
      <c r="F44">
        <v>9</v>
      </c>
      <c r="G44">
        <v>0.99330783938814504</v>
      </c>
      <c r="H44">
        <v>0.99141221374045796</v>
      </c>
      <c r="I44">
        <v>1.0038</v>
      </c>
      <c r="J44">
        <v>0.99235912129894899</v>
      </c>
    </row>
    <row r="45" spans="1:10" x14ac:dyDescent="0.25">
      <c r="A45">
        <v>5</v>
      </c>
      <c r="B45" t="s">
        <v>11</v>
      </c>
      <c r="C45">
        <v>3</v>
      </c>
      <c r="D45">
        <v>171</v>
      </c>
      <c r="E45">
        <v>87</v>
      </c>
      <c r="F45">
        <v>86</v>
      </c>
      <c r="G45">
        <v>0.66279069767441801</v>
      </c>
      <c r="H45">
        <v>0.66536964980544699</v>
      </c>
      <c r="I45">
        <v>1.1889000000000001</v>
      </c>
      <c r="J45">
        <v>0.66407766990291195</v>
      </c>
    </row>
    <row r="46" spans="1:10" x14ac:dyDescent="0.25">
      <c r="A46">
        <v>5</v>
      </c>
      <c r="B46" t="s">
        <v>12</v>
      </c>
      <c r="C46">
        <v>3</v>
      </c>
      <c r="D46">
        <v>621</v>
      </c>
      <c r="E46">
        <v>87</v>
      </c>
      <c r="F46">
        <v>88</v>
      </c>
      <c r="G46">
        <v>0.87711864406779605</v>
      </c>
      <c r="H46">
        <v>0.87588152327221402</v>
      </c>
      <c r="I46">
        <v>1.0613999999999999</v>
      </c>
      <c r="J46">
        <v>0.87649964714184803</v>
      </c>
    </row>
    <row r="47" spans="1:10" x14ac:dyDescent="0.25">
      <c r="A47">
        <v>6</v>
      </c>
      <c r="B47" t="s">
        <v>10</v>
      </c>
      <c r="C47">
        <v>1</v>
      </c>
      <c r="D47">
        <v>289</v>
      </c>
      <c r="E47">
        <v>20</v>
      </c>
      <c r="F47">
        <v>1230</v>
      </c>
      <c r="G47">
        <v>0.93527508090614797</v>
      </c>
      <c r="H47">
        <v>0.19025674786043401</v>
      </c>
      <c r="I47">
        <v>0.33989999999999998</v>
      </c>
      <c r="J47">
        <v>0.31619256017505398</v>
      </c>
    </row>
    <row r="48" spans="1:10" x14ac:dyDescent="0.25">
      <c r="A48">
        <v>6</v>
      </c>
      <c r="B48" t="s">
        <v>11</v>
      </c>
      <c r="C48">
        <v>1</v>
      </c>
      <c r="D48">
        <v>102</v>
      </c>
      <c r="E48">
        <v>452</v>
      </c>
      <c r="F48">
        <v>454</v>
      </c>
      <c r="G48">
        <v>0.18411552346570301</v>
      </c>
      <c r="H48">
        <v>0.183453237410071</v>
      </c>
      <c r="I48">
        <v>2.8513000000000002</v>
      </c>
      <c r="J48">
        <v>0.18378378378378299</v>
      </c>
    </row>
    <row r="49" spans="1:10" x14ac:dyDescent="0.25">
      <c r="A49">
        <v>6</v>
      </c>
      <c r="B49" t="s">
        <v>12</v>
      </c>
      <c r="C49">
        <v>1</v>
      </c>
      <c r="D49">
        <v>248</v>
      </c>
      <c r="E49">
        <v>36</v>
      </c>
      <c r="F49">
        <v>869</v>
      </c>
      <c r="G49">
        <v>0.87323943661971803</v>
      </c>
      <c r="H49">
        <v>0.22202327663384</v>
      </c>
      <c r="I49">
        <v>0.40660000000000002</v>
      </c>
      <c r="J49">
        <v>0.35403283369022098</v>
      </c>
    </row>
    <row r="50" spans="1:10" x14ac:dyDescent="0.25">
      <c r="A50">
        <v>6</v>
      </c>
      <c r="B50" t="s">
        <v>10</v>
      </c>
      <c r="C50">
        <v>2</v>
      </c>
      <c r="D50">
        <v>617</v>
      </c>
      <c r="E50">
        <v>20</v>
      </c>
      <c r="F50">
        <v>573</v>
      </c>
      <c r="G50">
        <v>0.96860282574568202</v>
      </c>
      <c r="H50">
        <v>0.51848739495798302</v>
      </c>
      <c r="I50">
        <v>0.69950000000000001</v>
      </c>
      <c r="J50">
        <v>0.67542419266557197</v>
      </c>
    </row>
    <row r="51" spans="1:10" x14ac:dyDescent="0.25">
      <c r="A51">
        <v>6</v>
      </c>
      <c r="B51" t="s">
        <v>11</v>
      </c>
      <c r="C51">
        <v>2</v>
      </c>
      <c r="D51">
        <v>66</v>
      </c>
      <c r="E51">
        <v>148</v>
      </c>
      <c r="F51">
        <v>151</v>
      </c>
      <c r="G51">
        <v>0.30841121495327101</v>
      </c>
      <c r="H51">
        <v>0.30414746543778798</v>
      </c>
      <c r="I51">
        <v>1.1128</v>
      </c>
      <c r="J51">
        <v>0.30626450116009202</v>
      </c>
    </row>
    <row r="52" spans="1:10" x14ac:dyDescent="0.25">
      <c r="A52">
        <v>6</v>
      </c>
      <c r="B52" t="s">
        <v>12</v>
      </c>
      <c r="C52">
        <v>2</v>
      </c>
      <c r="D52">
        <v>442</v>
      </c>
      <c r="E52">
        <v>61</v>
      </c>
      <c r="F52">
        <v>454</v>
      </c>
      <c r="G52">
        <v>0.87872763419483102</v>
      </c>
      <c r="H52">
        <v>0.49330357142857101</v>
      </c>
      <c r="I52">
        <v>0.7218</v>
      </c>
      <c r="J52">
        <v>0.631879914224446</v>
      </c>
    </row>
    <row r="53" spans="1:10" x14ac:dyDescent="0.25">
      <c r="A53">
        <v>6</v>
      </c>
      <c r="B53" t="s">
        <v>10</v>
      </c>
      <c r="C53">
        <v>3</v>
      </c>
      <c r="D53">
        <v>842</v>
      </c>
      <c r="E53">
        <v>3</v>
      </c>
      <c r="F53">
        <v>141</v>
      </c>
      <c r="G53">
        <v>0.99644970414201095</v>
      </c>
      <c r="H53">
        <v>0.85656154628687597</v>
      </c>
      <c r="I53">
        <v>0.92569999999999997</v>
      </c>
      <c r="J53">
        <v>0.92122538293216605</v>
      </c>
    </row>
    <row r="54" spans="1:10" x14ac:dyDescent="0.25">
      <c r="A54">
        <v>6</v>
      </c>
      <c r="B54" t="s">
        <v>11</v>
      </c>
      <c r="C54">
        <v>3</v>
      </c>
      <c r="D54">
        <v>177</v>
      </c>
      <c r="E54">
        <v>421</v>
      </c>
      <c r="F54">
        <v>423</v>
      </c>
      <c r="G54">
        <v>0.29598662207357801</v>
      </c>
      <c r="H54">
        <v>0.29499999999999998</v>
      </c>
      <c r="I54">
        <v>3.0769000000000002</v>
      </c>
      <c r="J54">
        <v>0.29549248747913098</v>
      </c>
    </row>
    <row r="55" spans="1:10" x14ac:dyDescent="0.25">
      <c r="A55">
        <v>6</v>
      </c>
      <c r="B55" t="s">
        <v>12</v>
      </c>
      <c r="C55">
        <v>3</v>
      </c>
      <c r="D55">
        <v>623</v>
      </c>
      <c r="E55">
        <v>45</v>
      </c>
      <c r="F55">
        <v>110</v>
      </c>
      <c r="G55">
        <v>0.93263473053892199</v>
      </c>
      <c r="H55">
        <v>0.84993178717598905</v>
      </c>
      <c r="I55">
        <v>0.95440000000000003</v>
      </c>
      <c r="J55">
        <v>0.88936473947180505</v>
      </c>
    </row>
    <row r="56" spans="1:10" x14ac:dyDescent="0.25">
      <c r="A56">
        <v>7</v>
      </c>
      <c r="B56" t="s">
        <v>10</v>
      </c>
      <c r="C56">
        <v>1</v>
      </c>
      <c r="D56">
        <v>790</v>
      </c>
      <c r="E56">
        <v>4</v>
      </c>
      <c r="F56">
        <v>873</v>
      </c>
      <c r="G56">
        <v>0.99496221662468498</v>
      </c>
      <c r="H56">
        <v>0.47504509921827998</v>
      </c>
      <c r="I56">
        <v>0.64800000000000002</v>
      </c>
      <c r="J56">
        <v>0.64306064306064303</v>
      </c>
    </row>
    <row r="57" spans="1:10" x14ac:dyDescent="0.25">
      <c r="A57">
        <v>7</v>
      </c>
      <c r="B57" t="s">
        <v>11</v>
      </c>
      <c r="C57">
        <v>1</v>
      </c>
      <c r="D57">
        <v>165</v>
      </c>
      <c r="E57">
        <v>850</v>
      </c>
      <c r="F57">
        <v>852</v>
      </c>
      <c r="G57">
        <v>0.16256157635467899</v>
      </c>
      <c r="H57">
        <v>0.16224188790560401</v>
      </c>
      <c r="I57">
        <v>4.5199999999999996</v>
      </c>
      <c r="J57">
        <v>0.16240157480314901</v>
      </c>
    </row>
    <row r="58" spans="1:10" x14ac:dyDescent="0.25">
      <c r="A58">
        <v>7</v>
      </c>
      <c r="B58" t="s">
        <v>12</v>
      </c>
      <c r="C58">
        <v>1</v>
      </c>
      <c r="D58">
        <v>364</v>
      </c>
      <c r="E58">
        <v>60</v>
      </c>
      <c r="F58">
        <v>732</v>
      </c>
      <c r="G58">
        <v>0.85849056603773499</v>
      </c>
      <c r="H58">
        <v>0.33211678832116698</v>
      </c>
      <c r="I58">
        <v>0.55979999999999996</v>
      </c>
      <c r="J58">
        <v>0.47894736842105201</v>
      </c>
    </row>
    <row r="59" spans="1:10" x14ac:dyDescent="0.25">
      <c r="A59">
        <v>7</v>
      </c>
      <c r="B59" t="s">
        <v>10</v>
      </c>
      <c r="C59">
        <v>2</v>
      </c>
      <c r="D59">
        <v>397</v>
      </c>
      <c r="E59">
        <v>3</v>
      </c>
      <c r="F59">
        <v>1660</v>
      </c>
      <c r="G59">
        <v>0.99250000000000005</v>
      </c>
      <c r="H59">
        <v>0.19299951385512801</v>
      </c>
      <c r="I59">
        <v>0.3276</v>
      </c>
      <c r="J59">
        <v>0.32315832315832299</v>
      </c>
    </row>
    <row r="60" spans="1:10" x14ac:dyDescent="0.25">
      <c r="A60">
        <v>7</v>
      </c>
      <c r="B60" t="s">
        <v>11</v>
      </c>
      <c r="C60">
        <v>2</v>
      </c>
      <c r="D60">
        <v>60</v>
      </c>
      <c r="E60">
        <v>247</v>
      </c>
      <c r="F60">
        <v>248</v>
      </c>
      <c r="G60">
        <v>0.19543973941368001</v>
      </c>
      <c r="H60">
        <v>0.19480519480519401</v>
      </c>
      <c r="I60">
        <v>1.3689</v>
      </c>
      <c r="J60">
        <v>0.19512195121951201</v>
      </c>
    </row>
    <row r="61" spans="1:10" x14ac:dyDescent="0.25">
      <c r="A61">
        <v>7</v>
      </c>
      <c r="B61" t="s">
        <v>12</v>
      </c>
      <c r="C61">
        <v>2</v>
      </c>
      <c r="D61">
        <v>283</v>
      </c>
      <c r="E61">
        <v>49</v>
      </c>
      <c r="F61">
        <v>905</v>
      </c>
      <c r="G61">
        <v>0.85240963855421603</v>
      </c>
      <c r="H61">
        <v>0.23821548821548799</v>
      </c>
      <c r="I61">
        <v>0.43890000000000001</v>
      </c>
      <c r="J61">
        <v>0.37236842105263102</v>
      </c>
    </row>
    <row r="62" spans="1:10" x14ac:dyDescent="0.25">
      <c r="A62">
        <v>7</v>
      </c>
      <c r="B62" t="s">
        <v>10</v>
      </c>
      <c r="C62">
        <v>3</v>
      </c>
      <c r="D62">
        <v>1162</v>
      </c>
      <c r="E62">
        <v>1</v>
      </c>
      <c r="F62">
        <v>133</v>
      </c>
      <c r="G62">
        <v>0.99914015477214102</v>
      </c>
      <c r="H62">
        <v>0.89729729729729701</v>
      </c>
      <c r="I62">
        <v>0.94720000000000004</v>
      </c>
      <c r="J62">
        <v>0.94548413344182203</v>
      </c>
    </row>
    <row r="63" spans="1:10" x14ac:dyDescent="0.25">
      <c r="A63">
        <v>7</v>
      </c>
      <c r="B63" t="s">
        <v>11</v>
      </c>
      <c r="C63">
        <v>3</v>
      </c>
      <c r="D63">
        <v>179</v>
      </c>
      <c r="E63">
        <v>326</v>
      </c>
      <c r="F63">
        <v>328</v>
      </c>
      <c r="G63">
        <v>0.35445544554455399</v>
      </c>
      <c r="H63">
        <v>0.353057199211045</v>
      </c>
      <c r="I63">
        <v>2.2532999999999999</v>
      </c>
      <c r="J63">
        <v>0.35375494071146202</v>
      </c>
    </row>
    <row r="64" spans="1:10" x14ac:dyDescent="0.25">
      <c r="A64">
        <v>7</v>
      </c>
      <c r="B64" t="s">
        <v>12</v>
      </c>
      <c r="C64">
        <v>3</v>
      </c>
      <c r="D64">
        <v>590</v>
      </c>
      <c r="E64">
        <v>47</v>
      </c>
      <c r="F64">
        <v>294</v>
      </c>
      <c r="G64">
        <v>0.92621664050235397</v>
      </c>
      <c r="H64">
        <v>0.66742081447963797</v>
      </c>
      <c r="I64">
        <v>0.83840000000000003</v>
      </c>
      <c r="J64">
        <v>0.77580539119000602</v>
      </c>
    </row>
    <row r="65" spans="1:10" x14ac:dyDescent="0.25">
      <c r="A65">
        <v>8</v>
      </c>
      <c r="B65" t="s">
        <v>10</v>
      </c>
      <c r="C65">
        <v>1</v>
      </c>
      <c r="D65">
        <v>464</v>
      </c>
      <c r="E65">
        <v>5</v>
      </c>
      <c r="F65">
        <v>1135</v>
      </c>
      <c r="G65">
        <v>0.98933901918976497</v>
      </c>
      <c r="H65">
        <v>0.29018136335209499</v>
      </c>
      <c r="I65">
        <v>0.4551</v>
      </c>
      <c r="J65">
        <v>0.44874274661508701</v>
      </c>
    </row>
    <row r="66" spans="1:10" x14ac:dyDescent="0.25">
      <c r="A66">
        <v>8</v>
      </c>
      <c r="B66" t="s">
        <v>11</v>
      </c>
      <c r="C66">
        <v>1</v>
      </c>
      <c r="D66">
        <v>45</v>
      </c>
      <c r="E66">
        <v>398</v>
      </c>
      <c r="F66">
        <v>400</v>
      </c>
      <c r="G66">
        <v>0.10158013544018001</v>
      </c>
      <c r="H66">
        <v>0.101123595505617</v>
      </c>
      <c r="I66">
        <v>1.8312999999999999</v>
      </c>
      <c r="J66">
        <v>0.101351351351351</v>
      </c>
    </row>
    <row r="67" spans="1:10" x14ac:dyDescent="0.25">
      <c r="A67">
        <v>8</v>
      </c>
      <c r="B67" t="s">
        <v>12</v>
      </c>
      <c r="C67">
        <v>1</v>
      </c>
      <c r="D67">
        <v>491</v>
      </c>
      <c r="E67">
        <v>61</v>
      </c>
      <c r="F67">
        <v>609</v>
      </c>
      <c r="G67">
        <v>0.88949275362318803</v>
      </c>
      <c r="H67">
        <v>0.44636363636363602</v>
      </c>
      <c r="I67">
        <v>0.66990000000000005</v>
      </c>
      <c r="J67">
        <v>0.59443099273607702</v>
      </c>
    </row>
    <row r="68" spans="1:10" x14ac:dyDescent="0.25">
      <c r="A68">
        <v>8</v>
      </c>
      <c r="B68" t="s">
        <v>10</v>
      </c>
      <c r="C68">
        <v>2</v>
      </c>
      <c r="D68">
        <v>357</v>
      </c>
      <c r="E68">
        <v>0</v>
      </c>
      <c r="F68">
        <v>1353</v>
      </c>
      <c r="G68">
        <v>1</v>
      </c>
      <c r="H68">
        <v>0.208771929824561</v>
      </c>
      <c r="I68">
        <v>0.3478</v>
      </c>
      <c r="J68">
        <v>0.34542815674891097</v>
      </c>
    </row>
    <row r="69" spans="1:10" x14ac:dyDescent="0.25">
      <c r="A69">
        <v>8</v>
      </c>
      <c r="B69" t="s">
        <v>11</v>
      </c>
      <c r="C69">
        <v>2</v>
      </c>
      <c r="D69">
        <v>4</v>
      </c>
      <c r="E69">
        <v>54</v>
      </c>
      <c r="F69">
        <v>423</v>
      </c>
      <c r="G69">
        <v>6.8965517241379296E-2</v>
      </c>
      <c r="H69">
        <v>9.3676814988290398E-3</v>
      </c>
      <c r="I69">
        <v>0.24279999999999999</v>
      </c>
      <c r="J69">
        <v>1.6494845360824701E-2</v>
      </c>
    </row>
    <row r="70" spans="1:10" x14ac:dyDescent="0.25">
      <c r="A70">
        <v>8</v>
      </c>
      <c r="B70" t="s">
        <v>12</v>
      </c>
      <c r="C70">
        <v>2</v>
      </c>
      <c r="D70">
        <v>201</v>
      </c>
      <c r="E70">
        <v>13</v>
      </c>
      <c r="F70">
        <v>1237</v>
      </c>
      <c r="G70">
        <v>0.93925233644859796</v>
      </c>
      <c r="H70">
        <v>0.13977746870653601</v>
      </c>
      <c r="I70">
        <v>0.26119999999999999</v>
      </c>
      <c r="J70">
        <v>0.243341404358353</v>
      </c>
    </row>
    <row r="71" spans="1:10" x14ac:dyDescent="0.25">
      <c r="A71">
        <v>8</v>
      </c>
      <c r="B71" t="s">
        <v>10</v>
      </c>
      <c r="C71">
        <v>3</v>
      </c>
      <c r="D71">
        <v>1032</v>
      </c>
      <c r="E71">
        <v>32</v>
      </c>
      <c r="F71">
        <v>33</v>
      </c>
      <c r="G71">
        <v>0.96992481203007497</v>
      </c>
      <c r="H71">
        <v>0.96901408450704196</v>
      </c>
      <c r="I71">
        <v>1.0289999999999999</v>
      </c>
      <c r="J71">
        <v>0.96946923438233901</v>
      </c>
    </row>
    <row r="72" spans="1:10" x14ac:dyDescent="0.25">
      <c r="A72">
        <v>8</v>
      </c>
      <c r="B72" t="s">
        <v>11</v>
      </c>
      <c r="C72">
        <v>3</v>
      </c>
      <c r="D72">
        <v>198</v>
      </c>
      <c r="E72">
        <v>336</v>
      </c>
      <c r="F72">
        <v>338</v>
      </c>
      <c r="G72">
        <v>0.37078651685393199</v>
      </c>
      <c r="H72">
        <v>0.36940298507462599</v>
      </c>
      <c r="I72">
        <v>2.2058</v>
      </c>
      <c r="J72">
        <v>0.37009345794392501</v>
      </c>
    </row>
    <row r="73" spans="1:10" x14ac:dyDescent="0.25">
      <c r="A73">
        <v>8</v>
      </c>
      <c r="B73" t="s">
        <v>12</v>
      </c>
      <c r="C73">
        <v>3</v>
      </c>
      <c r="D73">
        <v>750</v>
      </c>
      <c r="E73">
        <v>60</v>
      </c>
      <c r="F73">
        <v>92</v>
      </c>
      <c r="G73">
        <v>0.92592592592592504</v>
      </c>
      <c r="H73">
        <v>0.89073634204275498</v>
      </c>
      <c r="I73">
        <v>0.9819</v>
      </c>
      <c r="J73">
        <v>0.90799031476997505</v>
      </c>
    </row>
    <row r="74" spans="1:10" x14ac:dyDescent="0.25">
      <c r="A74">
        <v>9</v>
      </c>
      <c r="B74" t="s">
        <v>10</v>
      </c>
      <c r="C74">
        <v>1</v>
      </c>
      <c r="D74">
        <v>669</v>
      </c>
      <c r="E74">
        <v>0</v>
      </c>
      <c r="F74">
        <v>873</v>
      </c>
      <c r="G74">
        <v>1</v>
      </c>
      <c r="H74">
        <v>0.43385214007782102</v>
      </c>
      <c r="I74">
        <v>0.60699999999999998</v>
      </c>
      <c r="J74">
        <v>0.60515603799185802</v>
      </c>
    </row>
    <row r="75" spans="1:10" x14ac:dyDescent="0.25">
      <c r="A75">
        <v>9</v>
      </c>
      <c r="B75" t="s">
        <v>11</v>
      </c>
      <c r="C75">
        <v>1</v>
      </c>
      <c r="D75">
        <v>27</v>
      </c>
      <c r="E75">
        <v>244</v>
      </c>
      <c r="F75">
        <v>244</v>
      </c>
      <c r="G75">
        <v>9.9630996309963096E-2</v>
      </c>
      <c r="H75">
        <v>9.9630996309963096E-2</v>
      </c>
      <c r="I75">
        <v>1.0226</v>
      </c>
      <c r="J75">
        <v>9.9630996309963096E-2</v>
      </c>
    </row>
    <row r="76" spans="1:10" x14ac:dyDescent="0.25">
      <c r="A76">
        <v>9</v>
      </c>
      <c r="B76" t="s">
        <v>12</v>
      </c>
      <c r="C76">
        <v>1</v>
      </c>
      <c r="D76">
        <v>364</v>
      </c>
      <c r="E76">
        <v>43</v>
      </c>
      <c r="F76">
        <v>629</v>
      </c>
      <c r="G76">
        <v>0.89434889434889397</v>
      </c>
      <c r="H76">
        <v>0.36656596173212402</v>
      </c>
      <c r="I76">
        <v>0.58350000000000002</v>
      </c>
      <c r="J76">
        <v>0.52</v>
      </c>
    </row>
    <row r="77" spans="1:10" x14ac:dyDescent="0.25">
      <c r="A77">
        <v>9</v>
      </c>
      <c r="B77" t="s">
        <v>10</v>
      </c>
      <c r="C77">
        <v>2</v>
      </c>
      <c r="D77">
        <v>852</v>
      </c>
      <c r="E77">
        <v>2</v>
      </c>
      <c r="F77">
        <v>504</v>
      </c>
      <c r="G77">
        <v>0.99765807962529196</v>
      </c>
      <c r="H77">
        <v>0.62831858407079599</v>
      </c>
      <c r="I77">
        <v>0.77510000000000001</v>
      </c>
      <c r="J77">
        <v>0.77104072398190004</v>
      </c>
    </row>
    <row r="78" spans="1:10" x14ac:dyDescent="0.25">
      <c r="A78">
        <v>9</v>
      </c>
      <c r="B78" t="s">
        <v>11</v>
      </c>
      <c r="C78">
        <v>2</v>
      </c>
      <c r="D78">
        <v>66</v>
      </c>
      <c r="E78">
        <v>397</v>
      </c>
      <c r="F78">
        <v>399</v>
      </c>
      <c r="G78">
        <v>0.14254859611231099</v>
      </c>
      <c r="H78">
        <v>0.14193548387096699</v>
      </c>
      <c r="I78">
        <v>1.7481</v>
      </c>
      <c r="J78">
        <v>0.142241379310344</v>
      </c>
    </row>
    <row r="79" spans="1:10" x14ac:dyDescent="0.25">
      <c r="A79">
        <v>9</v>
      </c>
      <c r="B79" t="s">
        <v>12</v>
      </c>
      <c r="C79">
        <v>2</v>
      </c>
      <c r="D79">
        <v>406</v>
      </c>
      <c r="E79">
        <v>44</v>
      </c>
      <c r="F79">
        <v>544</v>
      </c>
      <c r="G79">
        <v>0.90222222222222204</v>
      </c>
      <c r="H79">
        <v>0.42736842105263101</v>
      </c>
      <c r="I79">
        <v>0.64480000000000004</v>
      </c>
      <c r="J79">
        <v>0.57999999999999996</v>
      </c>
    </row>
    <row r="80" spans="1:10" x14ac:dyDescent="0.25">
      <c r="A80">
        <v>9</v>
      </c>
      <c r="B80" t="s">
        <v>10</v>
      </c>
      <c r="C80">
        <v>3</v>
      </c>
      <c r="D80">
        <v>1102</v>
      </c>
      <c r="E80">
        <v>16</v>
      </c>
      <c r="F80">
        <v>18</v>
      </c>
      <c r="G80">
        <v>0.98568872987477596</v>
      </c>
      <c r="H80">
        <v>0.98392857142857104</v>
      </c>
      <c r="I80">
        <v>1.0117</v>
      </c>
      <c r="J80">
        <v>0.984807864164432</v>
      </c>
    </row>
    <row r="81" spans="1:10" x14ac:dyDescent="0.25">
      <c r="A81">
        <v>9</v>
      </c>
      <c r="B81" t="s">
        <v>11</v>
      </c>
      <c r="C81">
        <v>3</v>
      </c>
      <c r="D81">
        <v>218</v>
      </c>
      <c r="E81">
        <v>234</v>
      </c>
      <c r="F81">
        <v>235</v>
      </c>
      <c r="G81">
        <v>0.48230088495575202</v>
      </c>
      <c r="H81">
        <v>0.48123620309050702</v>
      </c>
      <c r="I81">
        <v>1.7030000000000001</v>
      </c>
      <c r="J81">
        <v>0.48176795580110399</v>
      </c>
    </row>
    <row r="82" spans="1:10" x14ac:dyDescent="0.25">
      <c r="A82">
        <v>9</v>
      </c>
      <c r="B82" t="s">
        <v>12</v>
      </c>
      <c r="C82">
        <v>3</v>
      </c>
      <c r="D82">
        <v>626</v>
      </c>
      <c r="E82">
        <v>25</v>
      </c>
      <c r="F82">
        <v>123</v>
      </c>
      <c r="G82">
        <v>0.961597542242703</v>
      </c>
      <c r="H82">
        <v>0.83578104138851805</v>
      </c>
      <c r="I82">
        <v>0.93149999999999999</v>
      </c>
      <c r="J82">
        <v>0.89428571428571402</v>
      </c>
    </row>
    <row r="83" spans="1:10" x14ac:dyDescent="0.25">
      <c r="A83">
        <v>10</v>
      </c>
      <c r="B83" t="s">
        <v>10</v>
      </c>
      <c r="C83">
        <v>1</v>
      </c>
      <c r="D83">
        <v>550</v>
      </c>
      <c r="E83">
        <v>10</v>
      </c>
      <c r="F83">
        <v>915</v>
      </c>
      <c r="G83">
        <v>0.98214285714285698</v>
      </c>
      <c r="H83">
        <v>0.37542662116040898</v>
      </c>
      <c r="I83">
        <v>0.55520000000000003</v>
      </c>
      <c r="J83">
        <v>0.54320987654320896</v>
      </c>
    </row>
    <row r="84" spans="1:10" x14ac:dyDescent="0.25">
      <c r="A84">
        <v>10</v>
      </c>
      <c r="B84" t="s">
        <v>11</v>
      </c>
      <c r="C84">
        <v>1</v>
      </c>
      <c r="D84">
        <v>160</v>
      </c>
      <c r="E84">
        <v>551</v>
      </c>
      <c r="F84">
        <v>554</v>
      </c>
      <c r="G84">
        <v>0.22503516174402199</v>
      </c>
      <c r="H84">
        <v>0.224089635854341</v>
      </c>
      <c r="I84">
        <v>2.8906999999999998</v>
      </c>
      <c r="J84">
        <v>0.22456140350877099</v>
      </c>
    </row>
    <row r="85" spans="1:10" x14ac:dyDescent="0.25">
      <c r="A85">
        <v>10</v>
      </c>
      <c r="B85" t="s">
        <v>12</v>
      </c>
      <c r="C85">
        <v>1</v>
      </c>
      <c r="D85">
        <v>371</v>
      </c>
      <c r="E85">
        <v>50</v>
      </c>
      <c r="F85">
        <v>518</v>
      </c>
      <c r="G85">
        <v>0.881235154394299</v>
      </c>
      <c r="H85">
        <v>0.41732283464566899</v>
      </c>
      <c r="I85">
        <v>0.64480000000000004</v>
      </c>
      <c r="J85">
        <v>0.56641221374045803</v>
      </c>
    </row>
    <row r="86" spans="1:10" x14ac:dyDescent="0.25">
      <c r="A86">
        <v>10</v>
      </c>
      <c r="B86" t="s">
        <v>10</v>
      </c>
      <c r="C86">
        <v>2</v>
      </c>
      <c r="D86">
        <v>591</v>
      </c>
      <c r="E86">
        <v>9</v>
      </c>
      <c r="F86">
        <v>835</v>
      </c>
      <c r="G86">
        <v>0.98499999999999999</v>
      </c>
      <c r="H86">
        <v>0.41444600280504901</v>
      </c>
      <c r="I86">
        <v>0.59370000000000001</v>
      </c>
      <c r="J86">
        <v>0.58341559723593195</v>
      </c>
    </row>
    <row r="87" spans="1:10" x14ac:dyDescent="0.25">
      <c r="A87">
        <v>10</v>
      </c>
      <c r="B87" t="s">
        <v>11</v>
      </c>
      <c r="C87">
        <v>2</v>
      </c>
      <c r="D87">
        <v>61</v>
      </c>
      <c r="E87">
        <v>233</v>
      </c>
      <c r="F87">
        <v>234</v>
      </c>
      <c r="G87">
        <v>0.207482993197278</v>
      </c>
      <c r="H87">
        <v>0.206779661016949</v>
      </c>
      <c r="I87">
        <v>1.1942999999999999</v>
      </c>
      <c r="J87">
        <v>0.20713073005093299</v>
      </c>
    </row>
    <row r="88" spans="1:10" x14ac:dyDescent="0.25">
      <c r="A88">
        <v>10</v>
      </c>
      <c r="B88" t="s">
        <v>12</v>
      </c>
      <c r="C88">
        <v>2</v>
      </c>
      <c r="D88">
        <v>242</v>
      </c>
      <c r="E88">
        <v>28</v>
      </c>
      <c r="F88">
        <v>799</v>
      </c>
      <c r="G88">
        <v>0.89629629629629604</v>
      </c>
      <c r="H88">
        <v>0.23246878001921201</v>
      </c>
      <c r="I88">
        <v>0.41310000000000002</v>
      </c>
      <c r="J88">
        <v>0.36918382913806203</v>
      </c>
    </row>
    <row r="89" spans="1:10" x14ac:dyDescent="0.25">
      <c r="A89">
        <v>10</v>
      </c>
      <c r="B89" t="s">
        <v>10</v>
      </c>
      <c r="C89">
        <v>3</v>
      </c>
      <c r="D89">
        <v>986</v>
      </c>
      <c r="E89">
        <v>10</v>
      </c>
      <c r="F89">
        <v>45</v>
      </c>
      <c r="G89">
        <v>0.98995983935742904</v>
      </c>
      <c r="H89">
        <v>0.95635305528613002</v>
      </c>
      <c r="I89">
        <v>0.98319999999999996</v>
      </c>
      <c r="J89">
        <v>0.972866304884065</v>
      </c>
    </row>
    <row r="90" spans="1:10" x14ac:dyDescent="0.25">
      <c r="A90">
        <v>10</v>
      </c>
      <c r="B90" t="s">
        <v>11</v>
      </c>
      <c r="C90">
        <v>3</v>
      </c>
      <c r="D90">
        <v>179</v>
      </c>
      <c r="E90">
        <v>169</v>
      </c>
      <c r="F90">
        <v>171</v>
      </c>
      <c r="G90">
        <v>0.51436781609195403</v>
      </c>
      <c r="H90">
        <v>0.51142857142857101</v>
      </c>
      <c r="I90">
        <v>1.417</v>
      </c>
      <c r="J90">
        <v>0.51289398280802201</v>
      </c>
    </row>
    <row r="91" spans="1:10" x14ac:dyDescent="0.25">
      <c r="A91">
        <v>10</v>
      </c>
      <c r="B91" t="s">
        <v>12</v>
      </c>
      <c r="C91">
        <v>3</v>
      </c>
      <c r="D91">
        <v>511</v>
      </c>
      <c r="E91">
        <v>35</v>
      </c>
      <c r="F91">
        <v>254</v>
      </c>
      <c r="G91">
        <v>0.93589743589743501</v>
      </c>
      <c r="H91">
        <v>0.66797385620914995</v>
      </c>
      <c r="I91">
        <v>0.83379999999999999</v>
      </c>
      <c r="J91">
        <v>0.779557589626239</v>
      </c>
    </row>
    <row r="92" spans="1:10" x14ac:dyDescent="0.25">
      <c r="A92">
        <v>11</v>
      </c>
      <c r="B92" t="s">
        <v>10</v>
      </c>
      <c r="C92">
        <v>1</v>
      </c>
      <c r="D92">
        <v>473</v>
      </c>
      <c r="E92">
        <v>1</v>
      </c>
      <c r="F92">
        <v>1190</v>
      </c>
      <c r="G92">
        <v>0.99789029535864904</v>
      </c>
      <c r="H92">
        <v>0.28442573662056497</v>
      </c>
      <c r="I92">
        <v>0.44579999999999997</v>
      </c>
      <c r="J92">
        <v>0.44267664950865698</v>
      </c>
    </row>
    <row r="93" spans="1:10" x14ac:dyDescent="0.25">
      <c r="A93">
        <v>11</v>
      </c>
      <c r="B93" t="s">
        <v>11</v>
      </c>
      <c r="C93">
        <v>1</v>
      </c>
      <c r="D93">
        <v>95</v>
      </c>
      <c r="E93">
        <v>423</v>
      </c>
      <c r="F93">
        <v>426</v>
      </c>
      <c r="G93">
        <v>0.183397683397683</v>
      </c>
      <c r="H93">
        <v>0.18234165067178501</v>
      </c>
      <c r="I93">
        <v>2.1798999999999999</v>
      </c>
      <c r="J93">
        <v>0.18286814244465799</v>
      </c>
    </row>
    <row r="94" spans="1:10" x14ac:dyDescent="0.25">
      <c r="A94">
        <v>11</v>
      </c>
      <c r="B94" t="s">
        <v>12</v>
      </c>
      <c r="C94">
        <v>1</v>
      </c>
      <c r="D94">
        <v>358</v>
      </c>
      <c r="E94">
        <v>76</v>
      </c>
      <c r="F94">
        <v>606</v>
      </c>
      <c r="G94">
        <v>0.82488479262672798</v>
      </c>
      <c r="H94">
        <v>0.37136929460580897</v>
      </c>
      <c r="I94">
        <v>0.62290000000000001</v>
      </c>
      <c r="J94">
        <v>0.51216022889842605</v>
      </c>
    </row>
    <row r="95" spans="1:10" x14ac:dyDescent="0.25">
      <c r="A95">
        <v>11</v>
      </c>
      <c r="B95" t="s">
        <v>10</v>
      </c>
      <c r="C95">
        <v>2</v>
      </c>
      <c r="D95">
        <v>493</v>
      </c>
      <c r="E95">
        <v>0</v>
      </c>
      <c r="F95">
        <v>1152</v>
      </c>
      <c r="G95">
        <v>1</v>
      </c>
      <c r="H95">
        <v>0.29969604863221799</v>
      </c>
      <c r="I95">
        <v>0.46260000000000001</v>
      </c>
      <c r="J95">
        <v>0.46117867165575299</v>
      </c>
    </row>
    <row r="96" spans="1:10" x14ac:dyDescent="0.25">
      <c r="A96">
        <v>11</v>
      </c>
      <c r="B96" t="s">
        <v>11</v>
      </c>
      <c r="C96">
        <v>2</v>
      </c>
      <c r="D96">
        <v>42</v>
      </c>
      <c r="E96">
        <v>229</v>
      </c>
      <c r="F96">
        <v>229</v>
      </c>
      <c r="G96">
        <v>0.154981549815498</v>
      </c>
      <c r="H96">
        <v>0.154981549815498</v>
      </c>
      <c r="I96">
        <v>1.1380999999999999</v>
      </c>
      <c r="J96">
        <v>0.154981549815498</v>
      </c>
    </row>
    <row r="97" spans="1:10" x14ac:dyDescent="0.25">
      <c r="A97">
        <v>11</v>
      </c>
      <c r="B97" t="s">
        <v>12</v>
      </c>
      <c r="C97">
        <v>2</v>
      </c>
      <c r="D97">
        <v>300</v>
      </c>
      <c r="E97">
        <v>56</v>
      </c>
      <c r="F97">
        <v>741</v>
      </c>
      <c r="G97">
        <v>0.84269662921348298</v>
      </c>
      <c r="H97">
        <v>0.28818443804034499</v>
      </c>
      <c r="I97">
        <v>0.51290000000000002</v>
      </c>
      <c r="J97">
        <v>0.429491768074445</v>
      </c>
    </row>
    <row r="98" spans="1:10" x14ac:dyDescent="0.25">
      <c r="A98">
        <v>11</v>
      </c>
      <c r="B98" t="s">
        <v>10</v>
      </c>
      <c r="C98">
        <v>3</v>
      </c>
      <c r="D98">
        <v>1043</v>
      </c>
      <c r="E98">
        <v>0</v>
      </c>
      <c r="F98">
        <v>52</v>
      </c>
      <c r="G98">
        <v>1</v>
      </c>
      <c r="H98">
        <v>0.95251141552511398</v>
      </c>
      <c r="I98">
        <v>0.97660000000000002</v>
      </c>
      <c r="J98">
        <v>0.97567820392890503</v>
      </c>
    </row>
    <row r="99" spans="1:10" x14ac:dyDescent="0.25">
      <c r="A99">
        <v>11</v>
      </c>
      <c r="B99" t="s">
        <v>11</v>
      </c>
      <c r="C99">
        <v>3</v>
      </c>
      <c r="D99">
        <v>210</v>
      </c>
      <c r="E99">
        <v>286</v>
      </c>
      <c r="F99">
        <v>287</v>
      </c>
      <c r="G99">
        <v>0.42338709677419301</v>
      </c>
      <c r="H99">
        <v>0.42253521126760502</v>
      </c>
      <c r="I99">
        <v>2.0794999999999999</v>
      </c>
      <c r="J99">
        <v>0.42296072507552801</v>
      </c>
    </row>
    <row r="100" spans="1:10" x14ac:dyDescent="0.25">
      <c r="A100">
        <v>11</v>
      </c>
      <c r="B100" t="s">
        <v>12</v>
      </c>
      <c r="C100">
        <v>3</v>
      </c>
      <c r="D100">
        <v>619</v>
      </c>
      <c r="E100">
        <v>39</v>
      </c>
      <c r="F100">
        <v>121</v>
      </c>
      <c r="G100">
        <v>0.94072948328267403</v>
      </c>
      <c r="H100">
        <v>0.83648648648648605</v>
      </c>
      <c r="I100">
        <v>0.94289999999999996</v>
      </c>
      <c r="J100">
        <v>0.88555078683833999</v>
      </c>
    </row>
    <row r="101" spans="1:10" x14ac:dyDescent="0.25">
      <c r="A101">
        <v>12</v>
      </c>
      <c r="B101" t="s">
        <v>10</v>
      </c>
      <c r="C101">
        <v>1</v>
      </c>
      <c r="D101">
        <v>530</v>
      </c>
      <c r="E101">
        <v>0</v>
      </c>
      <c r="F101">
        <v>951</v>
      </c>
      <c r="G101">
        <v>1</v>
      </c>
      <c r="H101">
        <v>0.35786630654962798</v>
      </c>
      <c r="I101">
        <v>0.52929999999999999</v>
      </c>
      <c r="J101">
        <v>0.52710094480358005</v>
      </c>
    </row>
    <row r="102" spans="1:10" x14ac:dyDescent="0.25">
      <c r="A102">
        <v>12</v>
      </c>
      <c r="B102" t="s">
        <v>11</v>
      </c>
      <c r="C102">
        <v>1</v>
      </c>
      <c r="D102">
        <v>94</v>
      </c>
      <c r="E102">
        <v>452</v>
      </c>
      <c r="F102">
        <v>455</v>
      </c>
      <c r="G102">
        <v>0.17216117216117199</v>
      </c>
      <c r="H102">
        <v>0.17122040072859701</v>
      </c>
      <c r="I102">
        <v>2.6911999999999998</v>
      </c>
      <c r="J102">
        <v>0.17168949771689401</v>
      </c>
    </row>
    <row r="103" spans="1:10" x14ac:dyDescent="0.25">
      <c r="A103">
        <v>12</v>
      </c>
      <c r="B103" t="s">
        <v>12</v>
      </c>
      <c r="C103">
        <v>1</v>
      </c>
      <c r="D103">
        <v>356</v>
      </c>
      <c r="E103">
        <v>89</v>
      </c>
      <c r="F103">
        <v>478</v>
      </c>
      <c r="G103">
        <v>0.8</v>
      </c>
      <c r="H103">
        <v>0.42685851318944801</v>
      </c>
      <c r="I103">
        <v>0.69889999999999997</v>
      </c>
      <c r="J103">
        <v>0.55668491008600396</v>
      </c>
    </row>
    <row r="104" spans="1:10" x14ac:dyDescent="0.25">
      <c r="A104">
        <v>12</v>
      </c>
      <c r="B104" t="s">
        <v>10</v>
      </c>
      <c r="C104">
        <v>2</v>
      </c>
      <c r="D104">
        <v>582</v>
      </c>
      <c r="E104">
        <v>1</v>
      </c>
      <c r="F104">
        <v>848</v>
      </c>
      <c r="G104">
        <v>0.99828473413379004</v>
      </c>
      <c r="H104">
        <v>0.406993006993007</v>
      </c>
      <c r="I104">
        <v>0.57989999999999997</v>
      </c>
      <c r="J104">
        <v>0.57824143070044698</v>
      </c>
    </row>
    <row r="105" spans="1:10" x14ac:dyDescent="0.25">
      <c r="A105">
        <v>12</v>
      </c>
      <c r="B105" t="s">
        <v>11</v>
      </c>
      <c r="C105">
        <v>2</v>
      </c>
      <c r="D105">
        <v>38</v>
      </c>
      <c r="E105">
        <v>232</v>
      </c>
      <c r="F105">
        <v>234</v>
      </c>
      <c r="G105">
        <v>0.14074074074074</v>
      </c>
      <c r="H105">
        <v>0.13970588235294101</v>
      </c>
      <c r="I105">
        <v>1.3332999999999999</v>
      </c>
      <c r="J105">
        <v>0.14022140221402199</v>
      </c>
    </row>
    <row r="106" spans="1:10" x14ac:dyDescent="0.25">
      <c r="A106">
        <v>12</v>
      </c>
      <c r="B106" t="s">
        <v>12</v>
      </c>
      <c r="C106">
        <v>2</v>
      </c>
      <c r="D106">
        <v>368</v>
      </c>
      <c r="E106">
        <v>76</v>
      </c>
      <c r="F106">
        <v>468</v>
      </c>
      <c r="G106">
        <v>0.82882882882882802</v>
      </c>
      <c r="H106">
        <v>0.44019138755980802</v>
      </c>
      <c r="I106">
        <v>0.69579999999999997</v>
      </c>
      <c r="J106">
        <v>0.57499999999999996</v>
      </c>
    </row>
    <row r="107" spans="1:10" x14ac:dyDescent="0.25">
      <c r="A107">
        <v>12</v>
      </c>
      <c r="B107" t="s">
        <v>10</v>
      </c>
      <c r="C107">
        <v>3</v>
      </c>
      <c r="D107">
        <v>878</v>
      </c>
      <c r="E107">
        <v>1</v>
      </c>
      <c r="F107">
        <v>255</v>
      </c>
      <c r="G107">
        <v>0.99886234357224102</v>
      </c>
      <c r="H107">
        <v>0.774933804060017</v>
      </c>
      <c r="I107">
        <v>0.87490000000000001</v>
      </c>
      <c r="J107">
        <v>0.87276341948310099</v>
      </c>
    </row>
    <row r="108" spans="1:10" x14ac:dyDescent="0.25">
      <c r="A108">
        <v>12</v>
      </c>
      <c r="B108" t="s">
        <v>11</v>
      </c>
      <c r="C108">
        <v>3</v>
      </c>
      <c r="D108">
        <v>185</v>
      </c>
      <c r="E108">
        <v>316</v>
      </c>
      <c r="F108">
        <v>318</v>
      </c>
      <c r="G108">
        <v>0.369261477045908</v>
      </c>
      <c r="H108">
        <v>0.36779324055666002</v>
      </c>
      <c r="I108">
        <v>2.4657</v>
      </c>
      <c r="J108">
        <v>0.36852589641434202</v>
      </c>
    </row>
    <row r="109" spans="1:10" x14ac:dyDescent="0.25">
      <c r="A109">
        <v>12</v>
      </c>
      <c r="B109" t="s">
        <v>12</v>
      </c>
      <c r="C109">
        <v>3</v>
      </c>
      <c r="D109">
        <v>559</v>
      </c>
      <c r="E109">
        <v>67</v>
      </c>
      <c r="F109">
        <v>94</v>
      </c>
      <c r="G109">
        <v>0.892971246006389</v>
      </c>
      <c r="H109">
        <v>0.85604900459417999</v>
      </c>
      <c r="I109">
        <v>0.98129999999999995</v>
      </c>
      <c r="J109">
        <v>0.87412040656763101</v>
      </c>
    </row>
    <row r="110" spans="1:10" x14ac:dyDescent="0.25">
      <c r="A110">
        <v>13</v>
      </c>
      <c r="B110" t="s">
        <v>10</v>
      </c>
      <c r="C110">
        <v>1</v>
      </c>
      <c r="D110">
        <v>597</v>
      </c>
      <c r="E110">
        <v>0</v>
      </c>
      <c r="F110">
        <v>802</v>
      </c>
      <c r="G110">
        <v>1</v>
      </c>
      <c r="H110">
        <v>0.426733380986418</v>
      </c>
      <c r="I110">
        <v>0.60099999999999998</v>
      </c>
      <c r="J110">
        <v>0.59819639278557102</v>
      </c>
    </row>
    <row r="111" spans="1:10" x14ac:dyDescent="0.25">
      <c r="A111">
        <v>13</v>
      </c>
      <c r="B111" t="s">
        <v>11</v>
      </c>
      <c r="C111">
        <v>1</v>
      </c>
      <c r="D111">
        <v>66</v>
      </c>
      <c r="E111">
        <v>471</v>
      </c>
      <c r="F111">
        <v>474</v>
      </c>
      <c r="G111">
        <v>0.12290502793296</v>
      </c>
      <c r="H111">
        <v>0.122222222222222</v>
      </c>
      <c r="I111">
        <v>2.5</v>
      </c>
      <c r="J111">
        <v>0.122562674094707</v>
      </c>
    </row>
    <row r="112" spans="1:10" x14ac:dyDescent="0.25">
      <c r="A112">
        <v>13</v>
      </c>
      <c r="B112" t="s">
        <v>12</v>
      </c>
      <c r="C112">
        <v>1</v>
      </c>
      <c r="D112">
        <v>514</v>
      </c>
      <c r="E112">
        <v>67</v>
      </c>
      <c r="F112">
        <v>532</v>
      </c>
      <c r="G112">
        <v>0.88468158347676396</v>
      </c>
      <c r="H112">
        <v>0.491395793499044</v>
      </c>
      <c r="I112">
        <v>0.71660000000000001</v>
      </c>
      <c r="J112">
        <v>0.63183773816840805</v>
      </c>
    </row>
    <row r="113" spans="1:10" x14ac:dyDescent="0.25">
      <c r="A113">
        <v>13</v>
      </c>
      <c r="B113" t="s">
        <v>10</v>
      </c>
      <c r="C113">
        <v>2</v>
      </c>
      <c r="D113">
        <v>575</v>
      </c>
      <c r="E113">
        <v>2</v>
      </c>
      <c r="F113">
        <v>846</v>
      </c>
      <c r="G113">
        <v>0.99653379549393395</v>
      </c>
      <c r="H113">
        <v>0.40464461646727601</v>
      </c>
      <c r="I113">
        <v>0.57899999999999996</v>
      </c>
      <c r="J113">
        <v>0.57557557557557504</v>
      </c>
    </row>
    <row r="114" spans="1:10" x14ac:dyDescent="0.25">
      <c r="A114">
        <v>13</v>
      </c>
      <c r="B114" t="s">
        <v>11</v>
      </c>
      <c r="C114">
        <v>2</v>
      </c>
      <c r="D114">
        <v>29</v>
      </c>
      <c r="E114">
        <v>297</v>
      </c>
      <c r="F114">
        <v>299</v>
      </c>
      <c r="G114">
        <v>8.8957055214723899E-2</v>
      </c>
      <c r="H114">
        <v>8.8414634146341403E-2</v>
      </c>
      <c r="I114">
        <v>1.5185</v>
      </c>
      <c r="J114">
        <v>8.8685015290519795E-2</v>
      </c>
    </row>
    <row r="115" spans="1:10" x14ac:dyDescent="0.25">
      <c r="A115">
        <v>13</v>
      </c>
      <c r="B115" t="s">
        <v>12</v>
      </c>
      <c r="C115">
        <v>2</v>
      </c>
      <c r="D115">
        <v>442</v>
      </c>
      <c r="E115">
        <v>63</v>
      </c>
      <c r="F115">
        <v>681</v>
      </c>
      <c r="G115">
        <v>0.87524752475247503</v>
      </c>
      <c r="H115">
        <v>0.393588601959038</v>
      </c>
      <c r="I115">
        <v>0.62209999999999999</v>
      </c>
      <c r="J115">
        <v>0.54299754299754299</v>
      </c>
    </row>
    <row r="116" spans="1:10" x14ac:dyDescent="0.25">
      <c r="A116">
        <v>13</v>
      </c>
      <c r="B116" t="s">
        <v>10</v>
      </c>
      <c r="C116">
        <v>3</v>
      </c>
      <c r="D116">
        <v>978</v>
      </c>
      <c r="E116">
        <v>1</v>
      </c>
      <c r="F116">
        <v>42</v>
      </c>
      <c r="G116">
        <v>0.99897854954034704</v>
      </c>
      <c r="H116">
        <v>0.95882352941176396</v>
      </c>
      <c r="I116">
        <v>0.98</v>
      </c>
      <c r="J116">
        <v>0.97848924462231102</v>
      </c>
    </row>
    <row r="117" spans="1:10" x14ac:dyDescent="0.25">
      <c r="A117">
        <v>13</v>
      </c>
      <c r="B117" t="s">
        <v>11</v>
      </c>
      <c r="C117">
        <v>3</v>
      </c>
      <c r="D117">
        <v>194</v>
      </c>
      <c r="E117">
        <v>333</v>
      </c>
      <c r="F117">
        <v>334</v>
      </c>
      <c r="G117">
        <v>0.36812144212523701</v>
      </c>
      <c r="H117">
        <v>0.36742424242424199</v>
      </c>
      <c r="I117">
        <v>2.4443999999999999</v>
      </c>
      <c r="J117">
        <v>0.36777251184834098</v>
      </c>
    </row>
    <row r="118" spans="1:10" x14ac:dyDescent="0.25">
      <c r="A118">
        <v>13</v>
      </c>
      <c r="B118" t="s">
        <v>12</v>
      </c>
      <c r="C118">
        <v>3</v>
      </c>
      <c r="D118">
        <v>741</v>
      </c>
      <c r="E118">
        <v>43</v>
      </c>
      <c r="F118">
        <v>103</v>
      </c>
      <c r="G118">
        <v>0.94515306122448906</v>
      </c>
      <c r="H118">
        <v>0.87796208530805597</v>
      </c>
      <c r="I118">
        <v>0.96440000000000003</v>
      </c>
      <c r="J118">
        <v>0.91031941031940999</v>
      </c>
    </row>
    <row r="119" spans="1:10" x14ac:dyDescent="0.25">
      <c r="A119">
        <v>14</v>
      </c>
      <c r="B119" t="s">
        <v>10</v>
      </c>
      <c r="C119">
        <v>1</v>
      </c>
      <c r="D119">
        <v>319</v>
      </c>
      <c r="E119">
        <v>0</v>
      </c>
      <c r="F119">
        <v>1464</v>
      </c>
      <c r="G119">
        <v>1</v>
      </c>
      <c r="H119">
        <v>0.17891194615816</v>
      </c>
      <c r="I119">
        <v>0.30509999999999998</v>
      </c>
      <c r="J119">
        <v>0.30352045670789701</v>
      </c>
    </row>
    <row r="120" spans="1:10" x14ac:dyDescent="0.25">
      <c r="A120">
        <v>14</v>
      </c>
      <c r="B120" t="s">
        <v>11</v>
      </c>
      <c r="C120">
        <v>1</v>
      </c>
      <c r="D120">
        <v>111</v>
      </c>
      <c r="E120">
        <v>503</v>
      </c>
      <c r="F120">
        <v>504</v>
      </c>
      <c r="G120">
        <v>0.180781758957654</v>
      </c>
      <c r="H120">
        <v>0.180487804878048</v>
      </c>
      <c r="I120">
        <v>2.8340999999999998</v>
      </c>
      <c r="J120">
        <v>0.18063466232709499</v>
      </c>
    </row>
    <row r="121" spans="1:10" x14ac:dyDescent="0.25">
      <c r="A121">
        <v>14</v>
      </c>
      <c r="B121" t="s">
        <v>12</v>
      </c>
      <c r="C121">
        <v>1</v>
      </c>
      <c r="D121">
        <v>470</v>
      </c>
      <c r="E121">
        <v>71</v>
      </c>
      <c r="F121">
        <v>814</v>
      </c>
      <c r="G121">
        <v>0.86876155268022104</v>
      </c>
      <c r="H121">
        <v>0.36604361370716498</v>
      </c>
      <c r="I121">
        <v>0.59360000000000002</v>
      </c>
      <c r="J121">
        <v>0.51506849315068404</v>
      </c>
    </row>
    <row r="122" spans="1:10" x14ac:dyDescent="0.25">
      <c r="A122">
        <v>14</v>
      </c>
      <c r="B122" t="s">
        <v>10</v>
      </c>
      <c r="C122">
        <v>2</v>
      </c>
      <c r="D122">
        <v>623</v>
      </c>
      <c r="E122">
        <v>0</v>
      </c>
      <c r="F122">
        <v>855</v>
      </c>
      <c r="G122">
        <v>1</v>
      </c>
      <c r="H122">
        <v>0.421515561569688</v>
      </c>
      <c r="I122">
        <v>0.59509999999999996</v>
      </c>
      <c r="J122">
        <v>0.59305092812946203</v>
      </c>
    </row>
    <row r="123" spans="1:10" x14ac:dyDescent="0.25">
      <c r="A123">
        <v>14</v>
      </c>
      <c r="B123" t="s">
        <v>11</v>
      </c>
      <c r="C123">
        <v>2</v>
      </c>
      <c r="D123">
        <v>10</v>
      </c>
      <c r="E123">
        <v>116</v>
      </c>
      <c r="F123">
        <v>291</v>
      </c>
      <c r="G123">
        <v>7.9365079365079305E-2</v>
      </c>
      <c r="H123">
        <v>3.32225913621262E-2</v>
      </c>
      <c r="I123">
        <v>0.58530000000000004</v>
      </c>
      <c r="J123">
        <v>4.6838407494145202E-2</v>
      </c>
    </row>
    <row r="124" spans="1:10" x14ac:dyDescent="0.25">
      <c r="A124">
        <v>14</v>
      </c>
      <c r="B124" t="s">
        <v>12</v>
      </c>
      <c r="C124">
        <v>2</v>
      </c>
      <c r="D124">
        <v>646</v>
      </c>
      <c r="E124">
        <v>41</v>
      </c>
      <c r="F124">
        <v>490</v>
      </c>
      <c r="G124">
        <v>0.94032023289665201</v>
      </c>
      <c r="H124">
        <v>0.56866197183098499</v>
      </c>
      <c r="I124">
        <v>0.75580000000000003</v>
      </c>
      <c r="J124">
        <v>0.70872188699945105</v>
      </c>
    </row>
    <row r="125" spans="1:10" x14ac:dyDescent="0.25">
      <c r="A125">
        <v>14</v>
      </c>
      <c r="B125" t="s">
        <v>10</v>
      </c>
      <c r="C125">
        <v>3</v>
      </c>
      <c r="D125">
        <v>1036</v>
      </c>
      <c r="E125">
        <v>0</v>
      </c>
      <c r="F125">
        <v>30</v>
      </c>
      <c r="G125">
        <v>1</v>
      </c>
      <c r="H125">
        <v>0.971857410881801</v>
      </c>
      <c r="I125">
        <v>0.98670000000000002</v>
      </c>
      <c r="J125">
        <v>0.98572787821122698</v>
      </c>
    </row>
    <row r="126" spans="1:10" x14ac:dyDescent="0.25">
      <c r="A126">
        <v>14</v>
      </c>
      <c r="B126" t="s">
        <v>11</v>
      </c>
      <c r="C126">
        <v>3</v>
      </c>
      <c r="D126">
        <v>172</v>
      </c>
      <c r="E126">
        <v>62</v>
      </c>
      <c r="F126">
        <v>59</v>
      </c>
      <c r="G126">
        <v>0.73504273504273498</v>
      </c>
      <c r="H126">
        <v>0.74458874458874402</v>
      </c>
      <c r="I126">
        <v>1.0783</v>
      </c>
      <c r="J126">
        <v>0.73978494623655899</v>
      </c>
    </row>
    <row r="127" spans="1:10" x14ac:dyDescent="0.25">
      <c r="A127">
        <v>14</v>
      </c>
      <c r="B127" t="s">
        <v>12</v>
      </c>
      <c r="C127">
        <v>3</v>
      </c>
      <c r="D127">
        <v>614</v>
      </c>
      <c r="E127">
        <v>195</v>
      </c>
      <c r="F127">
        <v>400</v>
      </c>
      <c r="G127">
        <v>0.75896168108776196</v>
      </c>
      <c r="H127">
        <v>0.60552268244575902</v>
      </c>
      <c r="I127">
        <v>0.88939999999999997</v>
      </c>
      <c r="J127">
        <v>0.67361492046077798</v>
      </c>
    </row>
    <row r="128" spans="1:10" x14ac:dyDescent="0.25">
      <c r="A128">
        <v>15</v>
      </c>
      <c r="B128" t="s">
        <v>10</v>
      </c>
      <c r="C128">
        <v>1</v>
      </c>
      <c r="D128">
        <v>496</v>
      </c>
      <c r="E128">
        <v>1</v>
      </c>
      <c r="F128">
        <v>932</v>
      </c>
      <c r="G128">
        <v>0.99798792756539201</v>
      </c>
      <c r="H128">
        <v>0.34733893557422901</v>
      </c>
      <c r="I128">
        <v>0.51870000000000005</v>
      </c>
      <c r="J128">
        <v>0.51532467532467496</v>
      </c>
    </row>
    <row r="129" spans="1:10" x14ac:dyDescent="0.25">
      <c r="A129">
        <v>15</v>
      </c>
      <c r="B129" t="s">
        <v>11</v>
      </c>
      <c r="C129">
        <v>1</v>
      </c>
      <c r="D129">
        <v>108</v>
      </c>
      <c r="E129">
        <v>496</v>
      </c>
      <c r="F129">
        <v>498</v>
      </c>
      <c r="G129">
        <v>0.17880794701986699</v>
      </c>
      <c r="H129">
        <v>0.17821782178217799</v>
      </c>
      <c r="I129">
        <v>2.7797999999999998</v>
      </c>
      <c r="J129">
        <v>0.17851239669421401</v>
      </c>
    </row>
    <row r="130" spans="1:10" x14ac:dyDescent="0.25">
      <c r="A130">
        <v>15</v>
      </c>
      <c r="B130" t="s">
        <v>12</v>
      </c>
      <c r="C130">
        <v>1</v>
      </c>
      <c r="D130">
        <v>404</v>
      </c>
      <c r="E130">
        <v>67</v>
      </c>
      <c r="F130">
        <v>671</v>
      </c>
      <c r="G130">
        <v>0.85774946921443695</v>
      </c>
      <c r="H130">
        <v>0.37581395348837199</v>
      </c>
      <c r="I130">
        <v>0.61109999999999998</v>
      </c>
      <c r="J130">
        <v>0.52263906856403597</v>
      </c>
    </row>
    <row r="131" spans="1:10" x14ac:dyDescent="0.25">
      <c r="A131">
        <v>15</v>
      </c>
      <c r="B131" t="s">
        <v>10</v>
      </c>
      <c r="C131">
        <v>2</v>
      </c>
      <c r="D131">
        <v>707</v>
      </c>
      <c r="E131">
        <v>2</v>
      </c>
      <c r="F131">
        <v>508</v>
      </c>
      <c r="G131">
        <v>0.99717912552891397</v>
      </c>
      <c r="H131">
        <v>0.58189300411522604</v>
      </c>
      <c r="I131">
        <v>0.73960000000000004</v>
      </c>
      <c r="J131">
        <v>0.734927234927235</v>
      </c>
    </row>
    <row r="132" spans="1:10" x14ac:dyDescent="0.25">
      <c r="A132">
        <v>15</v>
      </c>
      <c r="B132" t="s">
        <v>11</v>
      </c>
      <c r="C132">
        <v>2</v>
      </c>
      <c r="D132">
        <v>27</v>
      </c>
      <c r="E132">
        <v>121</v>
      </c>
      <c r="F132">
        <v>246</v>
      </c>
      <c r="G132">
        <v>0.18243243243243201</v>
      </c>
      <c r="H132">
        <v>9.8901098901098897E-2</v>
      </c>
      <c r="I132">
        <v>0.6835</v>
      </c>
      <c r="J132">
        <v>0.128266033254156</v>
      </c>
    </row>
    <row r="133" spans="1:10" x14ac:dyDescent="0.25">
      <c r="A133">
        <v>15</v>
      </c>
      <c r="B133" t="s">
        <v>12</v>
      </c>
      <c r="C133">
        <v>2</v>
      </c>
      <c r="D133">
        <v>361</v>
      </c>
      <c r="E133">
        <v>43</v>
      </c>
      <c r="F133">
        <v>782</v>
      </c>
      <c r="G133">
        <v>0.89356435643564303</v>
      </c>
      <c r="H133">
        <v>0.31583552055993003</v>
      </c>
      <c r="I133">
        <v>0.52329999999999999</v>
      </c>
      <c r="J133">
        <v>0.46670976082740701</v>
      </c>
    </row>
    <row r="134" spans="1:10" x14ac:dyDescent="0.25">
      <c r="A134">
        <v>15</v>
      </c>
      <c r="B134" t="s">
        <v>10</v>
      </c>
      <c r="C134">
        <v>3</v>
      </c>
      <c r="D134">
        <v>957</v>
      </c>
      <c r="E134">
        <v>22</v>
      </c>
      <c r="F134">
        <v>23</v>
      </c>
      <c r="G134">
        <v>0.97752808988763995</v>
      </c>
      <c r="H134">
        <v>0.97653061224489801</v>
      </c>
      <c r="I134">
        <v>1.0165999999999999</v>
      </c>
      <c r="J134">
        <v>0.97702909647779401</v>
      </c>
    </row>
    <row r="135" spans="1:10" x14ac:dyDescent="0.25">
      <c r="A135">
        <v>15</v>
      </c>
      <c r="B135" t="s">
        <v>11</v>
      </c>
      <c r="C135">
        <v>3</v>
      </c>
      <c r="D135">
        <v>191</v>
      </c>
      <c r="E135">
        <v>222</v>
      </c>
      <c r="F135">
        <v>224</v>
      </c>
      <c r="G135">
        <v>0.462469733656174</v>
      </c>
      <c r="H135">
        <v>0.46024096385542101</v>
      </c>
      <c r="I135">
        <v>1.9036999999999999</v>
      </c>
      <c r="J135">
        <v>0.46135265700483002</v>
      </c>
    </row>
    <row r="136" spans="1:10" x14ac:dyDescent="0.25">
      <c r="A136">
        <v>15</v>
      </c>
      <c r="B136" t="s">
        <v>12</v>
      </c>
      <c r="C136">
        <v>3</v>
      </c>
      <c r="D136">
        <v>700</v>
      </c>
      <c r="E136">
        <v>41</v>
      </c>
      <c r="F136">
        <v>105</v>
      </c>
      <c r="G136">
        <v>0.944669365721997</v>
      </c>
      <c r="H136">
        <v>0.86956521739130399</v>
      </c>
      <c r="I136">
        <v>0.95989999999999998</v>
      </c>
      <c r="J136">
        <v>0.90556274256144798</v>
      </c>
    </row>
    <row r="137" spans="1:10" x14ac:dyDescent="0.25">
      <c r="A137">
        <v>16</v>
      </c>
      <c r="B137" t="s">
        <v>10</v>
      </c>
      <c r="C137">
        <v>1</v>
      </c>
      <c r="D137">
        <v>183</v>
      </c>
      <c r="E137">
        <v>3</v>
      </c>
      <c r="F137">
        <v>1847</v>
      </c>
      <c r="G137">
        <v>0.98387096774193505</v>
      </c>
      <c r="H137">
        <v>9.0147783251231503E-2</v>
      </c>
      <c r="I137">
        <v>0.16950000000000001</v>
      </c>
      <c r="J137">
        <v>0.165162454873646</v>
      </c>
    </row>
    <row r="138" spans="1:10" x14ac:dyDescent="0.25">
      <c r="A138">
        <v>16</v>
      </c>
      <c r="B138" t="s">
        <v>11</v>
      </c>
      <c r="C138">
        <v>1</v>
      </c>
      <c r="D138">
        <v>177</v>
      </c>
      <c r="E138">
        <v>503</v>
      </c>
      <c r="F138">
        <v>505</v>
      </c>
      <c r="G138">
        <v>0.26029411764705801</v>
      </c>
      <c r="H138">
        <v>0.25953079178885602</v>
      </c>
      <c r="I138">
        <v>2.5074000000000001</v>
      </c>
      <c r="J138">
        <v>0.259911894273127</v>
      </c>
    </row>
    <row r="139" spans="1:10" x14ac:dyDescent="0.25">
      <c r="A139">
        <v>16</v>
      </c>
      <c r="B139" t="s">
        <v>12</v>
      </c>
      <c r="C139">
        <v>1</v>
      </c>
      <c r="D139">
        <v>179</v>
      </c>
      <c r="E139">
        <v>33</v>
      </c>
      <c r="F139">
        <v>969</v>
      </c>
      <c r="G139">
        <v>0.84433962264150897</v>
      </c>
      <c r="H139">
        <v>0.15592334494773499</v>
      </c>
      <c r="I139">
        <v>0.31419999999999998</v>
      </c>
      <c r="J139">
        <v>0.26323529411764701</v>
      </c>
    </row>
    <row r="140" spans="1:10" x14ac:dyDescent="0.25">
      <c r="A140">
        <v>16</v>
      </c>
      <c r="B140" t="s">
        <v>10</v>
      </c>
      <c r="C140">
        <v>2</v>
      </c>
      <c r="D140">
        <v>281</v>
      </c>
      <c r="E140">
        <v>0</v>
      </c>
      <c r="F140">
        <v>1654</v>
      </c>
      <c r="G140">
        <v>1</v>
      </c>
      <c r="H140">
        <v>0.14521963824289399</v>
      </c>
      <c r="I140">
        <v>0.25519999999999998</v>
      </c>
      <c r="J140">
        <v>0.25361010830324898</v>
      </c>
    </row>
    <row r="141" spans="1:10" x14ac:dyDescent="0.25">
      <c r="A141">
        <v>16</v>
      </c>
      <c r="B141" t="s">
        <v>11</v>
      </c>
      <c r="C141">
        <v>2</v>
      </c>
      <c r="D141">
        <v>50</v>
      </c>
      <c r="E141">
        <v>190</v>
      </c>
      <c r="F141">
        <v>250</v>
      </c>
      <c r="G141">
        <v>0.20833333333333301</v>
      </c>
      <c r="H141">
        <v>0.16666666666666599</v>
      </c>
      <c r="I141">
        <v>0.88600000000000001</v>
      </c>
      <c r="J141">
        <v>0.18518518518518501</v>
      </c>
    </row>
    <row r="142" spans="1:10" x14ac:dyDescent="0.25">
      <c r="A142">
        <v>16</v>
      </c>
      <c r="B142" t="s">
        <v>12</v>
      </c>
      <c r="C142">
        <v>2</v>
      </c>
      <c r="D142">
        <v>167</v>
      </c>
      <c r="E142">
        <v>26</v>
      </c>
      <c r="F142">
        <v>999</v>
      </c>
      <c r="G142">
        <v>0.86528497409326399</v>
      </c>
      <c r="H142">
        <v>0.143224699828473</v>
      </c>
      <c r="I142">
        <v>0.28489999999999999</v>
      </c>
      <c r="J142">
        <v>0.24576894775570199</v>
      </c>
    </row>
    <row r="143" spans="1:10" x14ac:dyDescent="0.25">
      <c r="A143">
        <v>16</v>
      </c>
      <c r="B143" t="s">
        <v>10</v>
      </c>
      <c r="C143">
        <v>3</v>
      </c>
      <c r="D143">
        <v>1077</v>
      </c>
      <c r="E143">
        <v>2</v>
      </c>
      <c r="F143">
        <v>61</v>
      </c>
      <c r="G143">
        <v>0.99814643188137098</v>
      </c>
      <c r="H143">
        <v>0.94639718804920903</v>
      </c>
      <c r="I143">
        <v>0.97389999999999999</v>
      </c>
      <c r="J143">
        <v>0.97158322056833502</v>
      </c>
    </row>
    <row r="144" spans="1:10" x14ac:dyDescent="0.25">
      <c r="A144">
        <v>16</v>
      </c>
      <c r="B144" t="s">
        <v>11</v>
      </c>
      <c r="C144">
        <v>3</v>
      </c>
      <c r="D144">
        <v>202</v>
      </c>
      <c r="E144">
        <v>182</v>
      </c>
      <c r="F144">
        <v>183</v>
      </c>
      <c r="G144">
        <v>0.52604166666666596</v>
      </c>
      <c r="H144">
        <v>0.52467532467532396</v>
      </c>
      <c r="I144">
        <v>1.4154</v>
      </c>
      <c r="J144">
        <v>0.52535760728218395</v>
      </c>
    </row>
    <row r="145" spans="1:10" x14ac:dyDescent="0.25">
      <c r="A145">
        <v>16</v>
      </c>
      <c r="B145" t="s">
        <v>12</v>
      </c>
      <c r="C145">
        <v>3</v>
      </c>
      <c r="D145">
        <v>559</v>
      </c>
      <c r="E145">
        <v>47</v>
      </c>
      <c r="F145">
        <v>195</v>
      </c>
      <c r="G145">
        <v>0.922442244224422</v>
      </c>
      <c r="H145">
        <v>0.74137931034482696</v>
      </c>
      <c r="I145">
        <v>0.89280000000000004</v>
      </c>
      <c r="J145">
        <v>0.82205882352941095</v>
      </c>
    </row>
    <row r="146" spans="1:10" x14ac:dyDescent="0.25">
      <c r="A146">
        <v>17</v>
      </c>
      <c r="B146" t="s">
        <v>10</v>
      </c>
      <c r="C146">
        <v>1</v>
      </c>
      <c r="D146">
        <v>331</v>
      </c>
      <c r="E146">
        <v>1</v>
      </c>
      <c r="F146">
        <v>1394</v>
      </c>
      <c r="G146">
        <v>0.99698795180722799</v>
      </c>
      <c r="H146">
        <v>0.19188405797101399</v>
      </c>
      <c r="I146">
        <v>0.3236</v>
      </c>
      <c r="J146">
        <v>0.32182790471560502</v>
      </c>
    </row>
    <row r="147" spans="1:10" x14ac:dyDescent="0.25">
      <c r="A147">
        <v>17</v>
      </c>
      <c r="B147" t="s">
        <v>11</v>
      </c>
      <c r="C147">
        <v>1</v>
      </c>
      <c r="D147">
        <v>138</v>
      </c>
      <c r="E147">
        <v>689</v>
      </c>
      <c r="F147">
        <v>693</v>
      </c>
      <c r="G147">
        <v>0.16686819830713401</v>
      </c>
      <c r="H147">
        <v>0.16606498194945801</v>
      </c>
      <c r="I147">
        <v>3.4624999999999999</v>
      </c>
      <c r="J147">
        <v>0.16646562123039799</v>
      </c>
    </row>
    <row r="148" spans="1:10" x14ac:dyDescent="0.25">
      <c r="A148">
        <v>17</v>
      </c>
      <c r="B148" t="s">
        <v>12</v>
      </c>
      <c r="C148">
        <v>1</v>
      </c>
      <c r="D148">
        <v>293</v>
      </c>
      <c r="E148">
        <v>45</v>
      </c>
      <c r="F148">
        <v>1042</v>
      </c>
      <c r="G148">
        <v>0.866863905325443</v>
      </c>
      <c r="H148">
        <v>0.21947565543071099</v>
      </c>
      <c r="I148">
        <v>0.40500000000000003</v>
      </c>
      <c r="J148">
        <v>0.35026897788403999</v>
      </c>
    </row>
    <row r="149" spans="1:10" x14ac:dyDescent="0.25">
      <c r="A149">
        <v>17</v>
      </c>
      <c r="B149" t="s">
        <v>10</v>
      </c>
      <c r="C149">
        <v>2</v>
      </c>
      <c r="D149">
        <v>721</v>
      </c>
      <c r="E149">
        <v>0</v>
      </c>
      <c r="F149">
        <v>613</v>
      </c>
      <c r="G149">
        <v>1</v>
      </c>
      <c r="H149">
        <v>0.54047976011994003</v>
      </c>
      <c r="I149">
        <v>0.7036</v>
      </c>
      <c r="J149">
        <v>0.70170316301703095</v>
      </c>
    </row>
    <row r="150" spans="1:10" x14ac:dyDescent="0.25">
      <c r="A150">
        <v>17</v>
      </c>
      <c r="B150" t="s">
        <v>11</v>
      </c>
      <c r="C150">
        <v>2</v>
      </c>
      <c r="D150">
        <v>17</v>
      </c>
      <c r="E150">
        <v>187</v>
      </c>
      <c r="F150">
        <v>253</v>
      </c>
      <c r="G150">
        <v>8.3333333333333301E-2</v>
      </c>
      <c r="H150">
        <v>6.2962962962962901E-2</v>
      </c>
      <c r="I150">
        <v>0.85</v>
      </c>
      <c r="J150">
        <v>7.1729957805907102E-2</v>
      </c>
    </row>
    <row r="151" spans="1:10" x14ac:dyDescent="0.25">
      <c r="A151">
        <v>17</v>
      </c>
      <c r="B151" t="s">
        <v>12</v>
      </c>
      <c r="C151">
        <v>2</v>
      </c>
      <c r="D151">
        <v>557</v>
      </c>
      <c r="E151">
        <v>61</v>
      </c>
      <c r="F151">
        <v>497</v>
      </c>
      <c r="G151">
        <v>0.90129449838187703</v>
      </c>
      <c r="H151">
        <v>0.528462998102466</v>
      </c>
      <c r="I151">
        <v>0.74070000000000003</v>
      </c>
      <c r="J151">
        <v>0.66626794258373201</v>
      </c>
    </row>
    <row r="152" spans="1:10" x14ac:dyDescent="0.25">
      <c r="A152">
        <v>17</v>
      </c>
      <c r="B152" t="s">
        <v>10</v>
      </c>
      <c r="C152">
        <v>3</v>
      </c>
      <c r="D152">
        <v>1012</v>
      </c>
      <c r="E152">
        <v>1</v>
      </c>
      <c r="F152">
        <v>32</v>
      </c>
      <c r="G152">
        <v>0.99901283316880496</v>
      </c>
      <c r="H152">
        <v>0.96934865900383105</v>
      </c>
      <c r="I152">
        <v>0.98540000000000005</v>
      </c>
      <c r="J152">
        <v>0.98395721925133595</v>
      </c>
    </row>
    <row r="153" spans="1:10" x14ac:dyDescent="0.25">
      <c r="A153">
        <v>17</v>
      </c>
      <c r="B153" t="s">
        <v>11</v>
      </c>
      <c r="C153">
        <v>3</v>
      </c>
      <c r="D153">
        <v>185</v>
      </c>
      <c r="E153">
        <v>45</v>
      </c>
      <c r="F153">
        <v>64</v>
      </c>
      <c r="G153">
        <v>0.80434782608695599</v>
      </c>
      <c r="H153">
        <v>0.74297188755020005</v>
      </c>
      <c r="I153">
        <v>0.96250000000000002</v>
      </c>
      <c r="J153">
        <v>0.77244258872651295</v>
      </c>
    </row>
    <row r="154" spans="1:10" x14ac:dyDescent="0.25">
      <c r="A154">
        <v>17</v>
      </c>
      <c r="B154" t="s">
        <v>12</v>
      </c>
      <c r="C154">
        <v>3</v>
      </c>
      <c r="D154">
        <v>745</v>
      </c>
      <c r="E154">
        <v>47</v>
      </c>
      <c r="F154">
        <v>135</v>
      </c>
      <c r="G154">
        <v>0.94065656565656497</v>
      </c>
      <c r="H154">
        <v>0.84659090909090895</v>
      </c>
      <c r="I154">
        <v>0.9486</v>
      </c>
      <c r="J154">
        <v>0.89114832535885102</v>
      </c>
    </row>
    <row r="155" spans="1:10" x14ac:dyDescent="0.25">
      <c r="A155">
        <v>18</v>
      </c>
      <c r="B155" t="s">
        <v>10</v>
      </c>
      <c r="C155">
        <v>1</v>
      </c>
      <c r="D155">
        <v>435</v>
      </c>
      <c r="E155">
        <v>0</v>
      </c>
      <c r="F155">
        <v>1217</v>
      </c>
      <c r="G155">
        <v>1</v>
      </c>
      <c r="H155">
        <v>0.26331719128329201</v>
      </c>
      <c r="I155">
        <v>0.41760000000000003</v>
      </c>
      <c r="J155">
        <v>0.41686631528509799</v>
      </c>
    </row>
    <row r="156" spans="1:10" x14ac:dyDescent="0.25">
      <c r="A156">
        <v>18</v>
      </c>
      <c r="B156" t="s">
        <v>11</v>
      </c>
      <c r="C156">
        <v>1</v>
      </c>
      <c r="D156">
        <v>155</v>
      </c>
      <c r="E156">
        <v>475</v>
      </c>
      <c r="F156">
        <v>478</v>
      </c>
      <c r="G156">
        <v>0.24603174603174599</v>
      </c>
      <c r="H156">
        <v>0.244865718799368</v>
      </c>
      <c r="I156">
        <v>2.5118999999999998</v>
      </c>
      <c r="J156">
        <v>0.245447347585114</v>
      </c>
    </row>
    <row r="157" spans="1:10" x14ac:dyDescent="0.25">
      <c r="A157">
        <v>18</v>
      </c>
      <c r="B157" t="s">
        <v>12</v>
      </c>
      <c r="C157">
        <v>1</v>
      </c>
      <c r="D157">
        <v>339</v>
      </c>
      <c r="E157">
        <v>35</v>
      </c>
      <c r="F157">
        <v>888</v>
      </c>
      <c r="G157">
        <v>0.90641711229946498</v>
      </c>
      <c r="H157">
        <v>0.27628361858190698</v>
      </c>
      <c r="I157">
        <v>0.46820000000000001</v>
      </c>
      <c r="J157">
        <v>0.42348532167395297</v>
      </c>
    </row>
    <row r="158" spans="1:10" x14ac:dyDescent="0.25">
      <c r="A158">
        <v>18</v>
      </c>
      <c r="B158" t="s">
        <v>10</v>
      </c>
      <c r="C158">
        <v>2</v>
      </c>
      <c r="D158">
        <v>512</v>
      </c>
      <c r="E158">
        <v>0</v>
      </c>
      <c r="F158">
        <v>1062</v>
      </c>
      <c r="G158">
        <v>1</v>
      </c>
      <c r="H158">
        <v>0.32528589580686101</v>
      </c>
      <c r="I158">
        <v>0.49230000000000002</v>
      </c>
      <c r="J158">
        <v>0.49089165867689299</v>
      </c>
    </row>
    <row r="159" spans="1:10" x14ac:dyDescent="0.25">
      <c r="A159">
        <v>18</v>
      </c>
      <c r="B159" t="s">
        <v>11</v>
      </c>
      <c r="C159">
        <v>2</v>
      </c>
      <c r="D159">
        <v>52</v>
      </c>
      <c r="E159">
        <v>229</v>
      </c>
      <c r="F159">
        <v>230</v>
      </c>
      <c r="G159">
        <v>0.185053380782918</v>
      </c>
      <c r="H159">
        <v>0.184397163120567</v>
      </c>
      <c r="I159">
        <v>1.119</v>
      </c>
      <c r="J159">
        <v>0.184724689165186</v>
      </c>
    </row>
    <row r="160" spans="1:10" x14ac:dyDescent="0.25">
      <c r="A160">
        <v>18</v>
      </c>
      <c r="B160" t="s">
        <v>12</v>
      </c>
      <c r="C160">
        <v>2</v>
      </c>
      <c r="D160">
        <v>353</v>
      </c>
      <c r="E160">
        <v>32</v>
      </c>
      <c r="F160">
        <v>861</v>
      </c>
      <c r="G160">
        <v>0.91688311688311597</v>
      </c>
      <c r="H160">
        <v>0.29077429983525499</v>
      </c>
      <c r="I160">
        <v>0.4844</v>
      </c>
      <c r="J160">
        <v>0.441525953721075</v>
      </c>
    </row>
    <row r="161" spans="1:10" x14ac:dyDescent="0.25">
      <c r="A161">
        <v>18</v>
      </c>
      <c r="B161" t="s">
        <v>10</v>
      </c>
      <c r="C161">
        <v>3</v>
      </c>
      <c r="D161">
        <v>1022</v>
      </c>
      <c r="E161">
        <v>2</v>
      </c>
      <c r="F161">
        <v>40</v>
      </c>
      <c r="G161">
        <v>0.998046875</v>
      </c>
      <c r="H161">
        <v>0.96233521657250398</v>
      </c>
      <c r="I161">
        <v>0.98280000000000001</v>
      </c>
      <c r="J161">
        <v>0.97986577181208001</v>
      </c>
    </row>
    <row r="162" spans="1:10" x14ac:dyDescent="0.25">
      <c r="A162">
        <v>18</v>
      </c>
      <c r="B162" t="s">
        <v>11</v>
      </c>
      <c r="C162">
        <v>3</v>
      </c>
      <c r="D162">
        <v>215</v>
      </c>
      <c r="E162">
        <v>136</v>
      </c>
      <c r="F162">
        <v>137</v>
      </c>
      <c r="G162">
        <v>0.61253561253561195</v>
      </c>
      <c r="H162">
        <v>0.61079545454545403</v>
      </c>
      <c r="I162">
        <v>1.3968</v>
      </c>
      <c r="J162">
        <v>0.61166429587482196</v>
      </c>
    </row>
    <row r="163" spans="1:10" x14ac:dyDescent="0.25">
      <c r="A163">
        <v>18</v>
      </c>
      <c r="B163" t="s">
        <v>12</v>
      </c>
      <c r="C163">
        <v>3</v>
      </c>
      <c r="D163">
        <v>748</v>
      </c>
      <c r="E163">
        <v>40</v>
      </c>
      <c r="F163">
        <v>65</v>
      </c>
      <c r="G163">
        <v>0.949238578680203</v>
      </c>
      <c r="H163">
        <v>0.920049200492004</v>
      </c>
      <c r="I163">
        <v>0.98499999999999999</v>
      </c>
      <c r="J163">
        <v>0.93441599000624598</v>
      </c>
    </row>
    <row r="164" spans="1:10" x14ac:dyDescent="0.25">
      <c r="A164">
        <v>19</v>
      </c>
      <c r="B164" t="s">
        <v>10</v>
      </c>
      <c r="C164">
        <v>1</v>
      </c>
      <c r="D164">
        <v>690</v>
      </c>
      <c r="E164">
        <v>0</v>
      </c>
      <c r="F164">
        <v>769</v>
      </c>
      <c r="G164">
        <v>1</v>
      </c>
      <c r="H164">
        <v>0.47292666209732598</v>
      </c>
      <c r="I164">
        <v>0.64410000000000001</v>
      </c>
      <c r="J164">
        <v>0.64215914378780803</v>
      </c>
    </row>
    <row r="165" spans="1:10" x14ac:dyDescent="0.25">
      <c r="A165">
        <v>19</v>
      </c>
      <c r="B165" t="s">
        <v>11</v>
      </c>
      <c r="C165">
        <v>1</v>
      </c>
      <c r="D165">
        <v>108</v>
      </c>
      <c r="E165">
        <v>353</v>
      </c>
      <c r="F165">
        <v>354</v>
      </c>
      <c r="G165">
        <v>0.23427331887201699</v>
      </c>
      <c r="H165">
        <v>0.23376623376623301</v>
      </c>
      <c r="I165">
        <v>1.8856999999999999</v>
      </c>
      <c r="J165">
        <v>0.23401950162513499</v>
      </c>
    </row>
    <row r="166" spans="1:10" x14ac:dyDescent="0.25">
      <c r="A166">
        <v>19</v>
      </c>
      <c r="B166" t="s">
        <v>12</v>
      </c>
      <c r="C166">
        <v>1</v>
      </c>
      <c r="D166">
        <v>452</v>
      </c>
      <c r="E166">
        <v>53</v>
      </c>
      <c r="F166">
        <v>548</v>
      </c>
      <c r="G166">
        <v>0.89504950495049496</v>
      </c>
      <c r="H166">
        <v>0.45200000000000001</v>
      </c>
      <c r="I166">
        <v>0.67200000000000004</v>
      </c>
      <c r="J166">
        <v>0.60066445182724204</v>
      </c>
    </row>
    <row r="167" spans="1:10" x14ac:dyDescent="0.25">
      <c r="A167">
        <v>19</v>
      </c>
      <c r="B167" t="s">
        <v>10</v>
      </c>
      <c r="C167">
        <v>2</v>
      </c>
      <c r="D167">
        <v>714</v>
      </c>
      <c r="E167">
        <v>1</v>
      </c>
      <c r="F167">
        <v>720</v>
      </c>
      <c r="G167">
        <v>0.99860139860139796</v>
      </c>
      <c r="H167">
        <v>0.497907949790795</v>
      </c>
      <c r="I167">
        <v>0.6673</v>
      </c>
      <c r="J167">
        <v>0.66449511400651395</v>
      </c>
    </row>
    <row r="168" spans="1:10" x14ac:dyDescent="0.25">
      <c r="A168">
        <v>19</v>
      </c>
      <c r="B168" t="s">
        <v>11</v>
      </c>
      <c r="C168">
        <v>2</v>
      </c>
      <c r="D168">
        <v>75</v>
      </c>
      <c r="E168">
        <v>127</v>
      </c>
      <c r="F168">
        <v>211</v>
      </c>
      <c r="G168">
        <v>0.37128712871287101</v>
      </c>
      <c r="H168">
        <v>0.26223776223776202</v>
      </c>
      <c r="I168">
        <v>0.8327</v>
      </c>
      <c r="J168">
        <v>0.30737704918032699</v>
      </c>
    </row>
    <row r="169" spans="1:10" x14ac:dyDescent="0.25">
      <c r="A169">
        <v>19</v>
      </c>
      <c r="B169" t="s">
        <v>12</v>
      </c>
      <c r="C169">
        <v>2</v>
      </c>
      <c r="D169">
        <v>362</v>
      </c>
      <c r="E169">
        <v>42</v>
      </c>
      <c r="F169">
        <v>738</v>
      </c>
      <c r="G169">
        <v>0.89603960396039595</v>
      </c>
      <c r="H169">
        <v>0.32909090909090899</v>
      </c>
      <c r="I169">
        <v>0.53920000000000001</v>
      </c>
      <c r="J169">
        <v>0.48138297872340402</v>
      </c>
    </row>
    <row r="170" spans="1:10" x14ac:dyDescent="0.25">
      <c r="A170">
        <v>19</v>
      </c>
      <c r="B170" t="s">
        <v>10</v>
      </c>
      <c r="C170">
        <v>3</v>
      </c>
      <c r="D170">
        <v>1063</v>
      </c>
      <c r="E170">
        <v>1</v>
      </c>
      <c r="F170">
        <v>24</v>
      </c>
      <c r="G170">
        <v>0.99906015037593898</v>
      </c>
      <c r="H170">
        <v>0.97792088316467296</v>
      </c>
      <c r="I170">
        <v>0.98980000000000001</v>
      </c>
      <c r="J170">
        <v>0.98837749883774995</v>
      </c>
    </row>
    <row r="171" spans="1:10" x14ac:dyDescent="0.25">
      <c r="A171">
        <v>19</v>
      </c>
      <c r="B171" t="s">
        <v>11</v>
      </c>
      <c r="C171">
        <v>3</v>
      </c>
      <c r="D171">
        <v>205</v>
      </c>
      <c r="E171">
        <v>21</v>
      </c>
      <c r="F171">
        <v>57</v>
      </c>
      <c r="G171">
        <v>0.90707964601769897</v>
      </c>
      <c r="H171">
        <v>0.78244274809160297</v>
      </c>
      <c r="I171">
        <v>0.93059999999999998</v>
      </c>
      <c r="J171">
        <v>0.84016393442622905</v>
      </c>
    </row>
    <row r="172" spans="1:10" x14ac:dyDescent="0.25">
      <c r="A172">
        <v>19</v>
      </c>
      <c r="B172" t="s">
        <v>12</v>
      </c>
      <c r="C172">
        <v>3</v>
      </c>
      <c r="D172">
        <v>618</v>
      </c>
      <c r="E172">
        <v>34</v>
      </c>
      <c r="F172">
        <v>235</v>
      </c>
      <c r="G172">
        <v>0.94785276073619595</v>
      </c>
      <c r="H172">
        <v>0.72450175849941301</v>
      </c>
      <c r="I172">
        <v>0.86719999999999997</v>
      </c>
      <c r="J172">
        <v>0.82126245847176005</v>
      </c>
    </row>
    <row r="173" spans="1:10" x14ac:dyDescent="0.25">
      <c r="A173">
        <v>20</v>
      </c>
      <c r="B173" t="s">
        <v>10</v>
      </c>
      <c r="C173">
        <v>1</v>
      </c>
      <c r="D173">
        <v>917</v>
      </c>
      <c r="E173">
        <v>3</v>
      </c>
      <c r="F173">
        <v>660</v>
      </c>
      <c r="G173">
        <v>0.99673913043478202</v>
      </c>
      <c r="H173">
        <v>0.58148383005707005</v>
      </c>
      <c r="I173">
        <v>0.73939999999999995</v>
      </c>
      <c r="J173">
        <v>0.734481377653183</v>
      </c>
    </row>
    <row r="174" spans="1:10" x14ac:dyDescent="0.25">
      <c r="A174">
        <v>20</v>
      </c>
      <c r="B174" t="s">
        <v>11</v>
      </c>
      <c r="C174">
        <v>1</v>
      </c>
      <c r="D174">
        <v>37</v>
      </c>
      <c r="E174">
        <v>143</v>
      </c>
      <c r="F174">
        <v>286</v>
      </c>
      <c r="G174">
        <v>0.20555555555555499</v>
      </c>
      <c r="H174">
        <v>0.114551083591331</v>
      </c>
      <c r="I174">
        <v>0.71830000000000005</v>
      </c>
      <c r="J174">
        <v>0.14711729622266401</v>
      </c>
    </row>
    <row r="175" spans="1:10" x14ac:dyDescent="0.25">
      <c r="A175">
        <v>20</v>
      </c>
      <c r="B175" t="s">
        <v>12</v>
      </c>
      <c r="C175">
        <v>1</v>
      </c>
      <c r="D175">
        <v>531</v>
      </c>
      <c r="E175">
        <v>98</v>
      </c>
      <c r="F175">
        <v>519</v>
      </c>
      <c r="G175">
        <v>0.84419713831478504</v>
      </c>
      <c r="H175">
        <v>0.50571428571428501</v>
      </c>
      <c r="I175">
        <v>0.75149999999999995</v>
      </c>
      <c r="J175">
        <v>0.63251935675997595</v>
      </c>
    </row>
    <row r="176" spans="1:10" x14ac:dyDescent="0.25">
      <c r="A176">
        <v>20</v>
      </c>
      <c r="B176" t="s">
        <v>10</v>
      </c>
      <c r="C176">
        <v>2</v>
      </c>
      <c r="D176">
        <v>1081</v>
      </c>
      <c r="E176">
        <v>6</v>
      </c>
      <c r="F176">
        <v>328</v>
      </c>
      <c r="G176">
        <v>0.99448022079116805</v>
      </c>
      <c r="H176">
        <v>0.76721078779275997</v>
      </c>
      <c r="I176">
        <v>0.87370000000000003</v>
      </c>
      <c r="J176">
        <v>0.86618589743589702</v>
      </c>
    </row>
    <row r="177" spans="1:10" x14ac:dyDescent="0.25">
      <c r="A177">
        <v>20</v>
      </c>
      <c r="B177" t="s">
        <v>11</v>
      </c>
      <c r="C177">
        <v>2</v>
      </c>
      <c r="D177">
        <v>150</v>
      </c>
      <c r="E177">
        <v>370</v>
      </c>
      <c r="F177">
        <v>373</v>
      </c>
      <c r="G177">
        <v>0.28846153846153799</v>
      </c>
      <c r="H177">
        <v>0.28680688336519999</v>
      </c>
      <c r="I177">
        <v>2.0754000000000001</v>
      </c>
      <c r="J177">
        <v>0.28763183125599201</v>
      </c>
    </row>
    <row r="178" spans="1:10" x14ac:dyDescent="0.25">
      <c r="A178">
        <v>20</v>
      </c>
      <c r="B178" t="s">
        <v>12</v>
      </c>
      <c r="C178">
        <v>2</v>
      </c>
      <c r="D178">
        <v>624</v>
      </c>
      <c r="E178">
        <v>124</v>
      </c>
      <c r="F178">
        <v>307</v>
      </c>
      <c r="G178">
        <v>0.83422459893048095</v>
      </c>
      <c r="H178">
        <v>0.67024704618689501</v>
      </c>
      <c r="I178">
        <v>0.89300000000000002</v>
      </c>
      <c r="J178">
        <v>0.74329958308516897</v>
      </c>
    </row>
    <row r="179" spans="1:10" x14ac:dyDescent="0.25">
      <c r="A179">
        <v>20</v>
      </c>
      <c r="B179" t="s">
        <v>10</v>
      </c>
      <c r="C179">
        <v>3</v>
      </c>
      <c r="D179">
        <v>1247</v>
      </c>
      <c r="E179">
        <v>61</v>
      </c>
      <c r="F179">
        <v>63</v>
      </c>
      <c r="G179">
        <v>0.95336391437308798</v>
      </c>
      <c r="H179">
        <v>0.95190839694656404</v>
      </c>
      <c r="I179">
        <v>1.0471999999999999</v>
      </c>
      <c r="J179">
        <v>0.95263559969442302</v>
      </c>
    </row>
    <row r="180" spans="1:10" x14ac:dyDescent="0.25">
      <c r="A180">
        <v>20</v>
      </c>
      <c r="B180" t="s">
        <v>11</v>
      </c>
      <c r="C180">
        <v>3</v>
      </c>
      <c r="D180">
        <v>214</v>
      </c>
      <c r="E180">
        <v>290</v>
      </c>
      <c r="F180">
        <v>292</v>
      </c>
      <c r="G180">
        <v>0.42460317460317398</v>
      </c>
      <c r="H180">
        <v>0.42292490118576997</v>
      </c>
      <c r="I180">
        <v>2.0078999999999998</v>
      </c>
      <c r="J180">
        <v>0.42376237623762297</v>
      </c>
    </row>
    <row r="181" spans="1:10" x14ac:dyDescent="0.25">
      <c r="A181">
        <v>20</v>
      </c>
      <c r="B181" t="s">
        <v>12</v>
      </c>
      <c r="C181">
        <v>3</v>
      </c>
      <c r="D181">
        <v>770</v>
      </c>
      <c r="E181">
        <v>94</v>
      </c>
      <c r="F181">
        <v>96</v>
      </c>
      <c r="G181">
        <v>0.89120370370370305</v>
      </c>
      <c r="H181">
        <v>0.889145496535796</v>
      </c>
      <c r="I181">
        <v>1.0297000000000001</v>
      </c>
      <c r="J181">
        <v>0.89017341040462405</v>
      </c>
    </row>
    <row r="182" spans="1:10" x14ac:dyDescent="0.25">
      <c r="A182">
        <v>21</v>
      </c>
      <c r="B182" t="s">
        <v>10</v>
      </c>
      <c r="C182">
        <v>1</v>
      </c>
      <c r="D182">
        <v>319</v>
      </c>
      <c r="E182">
        <v>0</v>
      </c>
      <c r="F182">
        <v>1200</v>
      </c>
      <c r="G182">
        <v>1</v>
      </c>
      <c r="H182">
        <v>0.21000658327847199</v>
      </c>
      <c r="I182">
        <v>0.34889999999999999</v>
      </c>
      <c r="J182">
        <v>0.34711643090315503</v>
      </c>
    </row>
    <row r="183" spans="1:10" x14ac:dyDescent="0.25">
      <c r="A183">
        <v>21</v>
      </c>
      <c r="B183" t="s">
        <v>11</v>
      </c>
      <c r="C183">
        <v>1</v>
      </c>
      <c r="D183">
        <v>117</v>
      </c>
      <c r="E183">
        <v>384</v>
      </c>
      <c r="F183">
        <v>384</v>
      </c>
      <c r="G183">
        <v>0.23353293413173601</v>
      </c>
      <c r="H183">
        <v>0.23353293413173601</v>
      </c>
      <c r="I183">
        <v>2.4607999999999999</v>
      </c>
      <c r="J183">
        <v>0.23353293413173601</v>
      </c>
    </row>
    <row r="184" spans="1:10" x14ac:dyDescent="0.25">
      <c r="A184">
        <v>21</v>
      </c>
      <c r="B184" t="s">
        <v>12</v>
      </c>
      <c r="C184">
        <v>1</v>
      </c>
      <c r="D184">
        <v>273</v>
      </c>
      <c r="E184">
        <v>94</v>
      </c>
      <c r="F184">
        <v>456</v>
      </c>
      <c r="G184">
        <v>0.74386920980926396</v>
      </c>
      <c r="H184">
        <v>0.374485596707818</v>
      </c>
      <c r="I184">
        <v>0.67210000000000003</v>
      </c>
      <c r="J184">
        <v>0.49817518248175102</v>
      </c>
    </row>
    <row r="185" spans="1:10" x14ac:dyDescent="0.25">
      <c r="A185">
        <v>21</v>
      </c>
      <c r="B185" t="s">
        <v>10</v>
      </c>
      <c r="C185">
        <v>2</v>
      </c>
      <c r="D185">
        <v>613</v>
      </c>
      <c r="E185">
        <v>1</v>
      </c>
      <c r="F185">
        <v>610</v>
      </c>
      <c r="G185">
        <v>0.99837133550488599</v>
      </c>
      <c r="H185">
        <v>0.50122649223221505</v>
      </c>
      <c r="I185">
        <v>0.67069999999999996</v>
      </c>
      <c r="J185">
        <v>0.66739248775176896</v>
      </c>
    </row>
    <row r="186" spans="1:10" x14ac:dyDescent="0.25">
      <c r="A186">
        <v>21</v>
      </c>
      <c r="B186" t="s">
        <v>11</v>
      </c>
      <c r="C186">
        <v>2</v>
      </c>
      <c r="D186">
        <v>75</v>
      </c>
      <c r="E186">
        <v>148</v>
      </c>
      <c r="F186">
        <v>149</v>
      </c>
      <c r="G186">
        <v>0.33632286995515698</v>
      </c>
      <c r="H186">
        <v>0.33482142857142799</v>
      </c>
      <c r="I186">
        <v>1.0980000000000001</v>
      </c>
      <c r="J186">
        <v>0.33557046979865701</v>
      </c>
    </row>
    <row r="187" spans="1:10" x14ac:dyDescent="0.25">
      <c r="A187">
        <v>21</v>
      </c>
      <c r="B187" t="s">
        <v>12</v>
      </c>
      <c r="C187">
        <v>2</v>
      </c>
      <c r="D187">
        <v>374</v>
      </c>
      <c r="E187">
        <v>91</v>
      </c>
      <c r="F187">
        <v>256</v>
      </c>
      <c r="G187">
        <v>0.804301075268817</v>
      </c>
      <c r="H187">
        <v>0.59365079365079299</v>
      </c>
      <c r="I187">
        <v>0.85250000000000004</v>
      </c>
      <c r="J187">
        <v>0.68310502283105001</v>
      </c>
    </row>
    <row r="188" spans="1:10" x14ac:dyDescent="0.25">
      <c r="A188">
        <v>21</v>
      </c>
      <c r="B188" t="s">
        <v>10</v>
      </c>
      <c r="C188">
        <v>3</v>
      </c>
      <c r="D188">
        <v>789</v>
      </c>
      <c r="E188">
        <v>1</v>
      </c>
      <c r="F188">
        <v>259</v>
      </c>
      <c r="G188">
        <v>0.99873417721518898</v>
      </c>
      <c r="H188">
        <v>0.75286259541984701</v>
      </c>
      <c r="I188">
        <v>0.8609</v>
      </c>
      <c r="J188">
        <v>0.85854189336234998</v>
      </c>
    </row>
    <row r="189" spans="1:10" x14ac:dyDescent="0.25">
      <c r="A189">
        <v>21</v>
      </c>
      <c r="B189" t="s">
        <v>11</v>
      </c>
      <c r="C189">
        <v>3</v>
      </c>
      <c r="D189">
        <v>184</v>
      </c>
      <c r="E189">
        <v>345</v>
      </c>
      <c r="F189">
        <v>347</v>
      </c>
      <c r="G189">
        <v>0.34782608695652101</v>
      </c>
      <c r="H189">
        <v>0.34651600753295603</v>
      </c>
      <c r="I189">
        <v>2.6029</v>
      </c>
      <c r="J189">
        <v>0.34716981132075397</v>
      </c>
    </row>
    <row r="190" spans="1:10" x14ac:dyDescent="0.25">
      <c r="A190">
        <v>21</v>
      </c>
      <c r="B190" t="s">
        <v>12</v>
      </c>
      <c r="C190">
        <v>3</v>
      </c>
      <c r="D190">
        <v>437</v>
      </c>
      <c r="E190">
        <v>144</v>
      </c>
      <c r="F190">
        <v>148</v>
      </c>
      <c r="G190">
        <v>0.75215146299483604</v>
      </c>
      <c r="H190">
        <v>0.74700854700854702</v>
      </c>
      <c r="I190">
        <v>1.0656000000000001</v>
      </c>
      <c r="J190">
        <v>0.74957118353344698</v>
      </c>
    </row>
    <row r="191" spans="1:10" x14ac:dyDescent="0.25">
      <c r="A191">
        <v>22</v>
      </c>
      <c r="B191" t="s">
        <v>10</v>
      </c>
      <c r="C191">
        <v>1</v>
      </c>
      <c r="D191">
        <v>492</v>
      </c>
      <c r="E191">
        <v>2</v>
      </c>
      <c r="F191">
        <v>903</v>
      </c>
      <c r="G191">
        <v>0.99595141700404799</v>
      </c>
      <c r="H191">
        <v>0.35268817204301001</v>
      </c>
      <c r="I191">
        <v>0.52539999999999998</v>
      </c>
      <c r="J191">
        <v>0.52091053467443005</v>
      </c>
    </row>
    <row r="192" spans="1:10" x14ac:dyDescent="0.25">
      <c r="A192">
        <v>22</v>
      </c>
      <c r="B192" t="s">
        <v>11</v>
      </c>
      <c r="C192">
        <v>1</v>
      </c>
      <c r="D192">
        <v>111</v>
      </c>
      <c r="E192">
        <v>411</v>
      </c>
      <c r="F192">
        <v>414</v>
      </c>
      <c r="G192">
        <v>0.212643678160919</v>
      </c>
      <c r="H192">
        <v>0.21142857142857099</v>
      </c>
      <c r="I192">
        <v>2.1255000000000002</v>
      </c>
      <c r="J192">
        <v>0.212034383954154</v>
      </c>
    </row>
    <row r="193" spans="1:10" x14ac:dyDescent="0.25">
      <c r="A193">
        <v>22</v>
      </c>
      <c r="B193" t="s">
        <v>12</v>
      </c>
      <c r="C193">
        <v>1</v>
      </c>
      <c r="D193">
        <v>348</v>
      </c>
      <c r="E193">
        <v>79</v>
      </c>
      <c r="F193">
        <v>629</v>
      </c>
      <c r="G193">
        <v>0.81498829039812604</v>
      </c>
      <c r="H193">
        <v>0.35619242579324401</v>
      </c>
      <c r="I193">
        <v>0.60740000000000005</v>
      </c>
      <c r="J193">
        <v>0.49572649572649502</v>
      </c>
    </row>
    <row r="194" spans="1:10" x14ac:dyDescent="0.25">
      <c r="A194">
        <v>22</v>
      </c>
      <c r="B194" t="s">
        <v>10</v>
      </c>
      <c r="C194">
        <v>2</v>
      </c>
      <c r="D194">
        <v>593</v>
      </c>
      <c r="E194">
        <v>7</v>
      </c>
      <c r="F194">
        <v>697</v>
      </c>
      <c r="G194">
        <v>0.98833333333333295</v>
      </c>
      <c r="H194">
        <v>0.45968992248062002</v>
      </c>
      <c r="I194">
        <v>0.63639999999999997</v>
      </c>
      <c r="J194">
        <v>0.62751322751322702</v>
      </c>
    </row>
    <row r="195" spans="1:10" x14ac:dyDescent="0.25">
      <c r="A195">
        <v>22</v>
      </c>
      <c r="B195" t="s">
        <v>11</v>
      </c>
      <c r="C195">
        <v>2</v>
      </c>
      <c r="D195">
        <v>41</v>
      </c>
      <c r="E195">
        <v>168</v>
      </c>
      <c r="F195">
        <v>242</v>
      </c>
      <c r="G195">
        <v>0.196172248803827</v>
      </c>
      <c r="H195">
        <v>0.144876325088339</v>
      </c>
      <c r="I195">
        <v>0.85429999999999995</v>
      </c>
      <c r="J195">
        <v>0.16666666666666599</v>
      </c>
    </row>
    <row r="196" spans="1:10" x14ac:dyDescent="0.25">
      <c r="A196">
        <v>22</v>
      </c>
      <c r="B196" t="s">
        <v>12</v>
      </c>
      <c r="C196">
        <v>2</v>
      </c>
      <c r="D196">
        <v>394</v>
      </c>
      <c r="E196">
        <v>77</v>
      </c>
      <c r="F196">
        <v>539</v>
      </c>
      <c r="G196">
        <v>0.83651804670912899</v>
      </c>
      <c r="H196">
        <v>0.42229367631296799</v>
      </c>
      <c r="I196">
        <v>0.67279999999999995</v>
      </c>
      <c r="J196">
        <v>0.56125356125356096</v>
      </c>
    </row>
    <row r="197" spans="1:10" x14ac:dyDescent="0.25">
      <c r="A197">
        <v>22</v>
      </c>
      <c r="B197" t="s">
        <v>10</v>
      </c>
      <c r="C197">
        <v>3</v>
      </c>
      <c r="D197">
        <v>785</v>
      </c>
      <c r="E197">
        <v>3</v>
      </c>
      <c r="F197">
        <v>317</v>
      </c>
      <c r="G197">
        <v>0.99619289340101502</v>
      </c>
      <c r="H197">
        <v>0.712341197822141</v>
      </c>
      <c r="I197">
        <v>0.83509999999999995</v>
      </c>
      <c r="J197">
        <v>0.83068783068783003</v>
      </c>
    </row>
    <row r="198" spans="1:10" x14ac:dyDescent="0.25">
      <c r="A198">
        <v>22</v>
      </c>
      <c r="B198" t="s">
        <v>11</v>
      </c>
      <c r="C198">
        <v>3</v>
      </c>
      <c r="D198">
        <v>208</v>
      </c>
      <c r="E198">
        <v>337</v>
      </c>
      <c r="F198">
        <v>338</v>
      </c>
      <c r="G198">
        <v>0.38165137614678901</v>
      </c>
      <c r="H198">
        <v>0.38095238095237999</v>
      </c>
      <c r="I198">
        <v>2.2105000000000001</v>
      </c>
      <c r="J198">
        <v>0.38130155820348299</v>
      </c>
    </row>
    <row r="199" spans="1:10" x14ac:dyDescent="0.25">
      <c r="A199">
        <v>22</v>
      </c>
      <c r="B199" t="s">
        <v>12</v>
      </c>
      <c r="C199">
        <v>3</v>
      </c>
      <c r="D199">
        <v>568</v>
      </c>
      <c r="E199">
        <v>38</v>
      </c>
      <c r="F199">
        <v>230</v>
      </c>
      <c r="G199">
        <v>0.93729372937293698</v>
      </c>
      <c r="H199">
        <v>0.71177944862155296</v>
      </c>
      <c r="I199">
        <v>0.8649</v>
      </c>
      <c r="J199">
        <v>0.80911680911680905</v>
      </c>
    </row>
    <row r="200" spans="1:10" x14ac:dyDescent="0.25">
      <c r="A200">
        <v>23</v>
      </c>
      <c r="B200" t="s">
        <v>10</v>
      </c>
      <c r="C200">
        <v>1</v>
      </c>
      <c r="D200">
        <v>169</v>
      </c>
      <c r="E200">
        <v>9</v>
      </c>
      <c r="F200">
        <v>1649</v>
      </c>
      <c r="G200">
        <v>0.949438202247191</v>
      </c>
      <c r="H200">
        <v>9.29592959295929E-2</v>
      </c>
      <c r="I200">
        <v>0.1802</v>
      </c>
      <c r="J200">
        <v>0.16933867735470901</v>
      </c>
    </row>
    <row r="201" spans="1:10" x14ac:dyDescent="0.25">
      <c r="A201">
        <v>23</v>
      </c>
      <c r="B201" t="s">
        <v>11</v>
      </c>
      <c r="C201">
        <v>1</v>
      </c>
      <c r="D201">
        <v>136</v>
      </c>
      <c r="E201">
        <v>901</v>
      </c>
      <c r="F201">
        <v>903</v>
      </c>
      <c r="G201">
        <v>0.13114754098360601</v>
      </c>
      <c r="H201">
        <v>0.13089509143407099</v>
      </c>
      <c r="I201">
        <v>3.9060000000000001</v>
      </c>
      <c r="J201">
        <v>0.13102119460500899</v>
      </c>
    </row>
    <row r="202" spans="1:10" x14ac:dyDescent="0.25">
      <c r="A202">
        <v>23</v>
      </c>
      <c r="B202" t="s">
        <v>12</v>
      </c>
      <c r="C202">
        <v>1</v>
      </c>
      <c r="D202">
        <v>235</v>
      </c>
      <c r="E202">
        <v>39</v>
      </c>
      <c r="F202">
        <v>1159</v>
      </c>
      <c r="G202">
        <v>0.85766423357664201</v>
      </c>
      <c r="H202">
        <v>0.16857962697274001</v>
      </c>
      <c r="I202">
        <v>0.33050000000000002</v>
      </c>
      <c r="J202">
        <v>0.281774580335731</v>
      </c>
    </row>
    <row r="203" spans="1:10" x14ac:dyDescent="0.25">
      <c r="A203">
        <v>23</v>
      </c>
      <c r="B203" t="s">
        <v>10</v>
      </c>
      <c r="C203">
        <v>2</v>
      </c>
      <c r="D203">
        <v>637</v>
      </c>
      <c r="E203">
        <v>14</v>
      </c>
      <c r="F203">
        <v>708</v>
      </c>
      <c r="G203">
        <v>0.978494623655914</v>
      </c>
      <c r="H203">
        <v>0.47360594795539002</v>
      </c>
      <c r="I203">
        <v>0.65369999999999995</v>
      </c>
      <c r="J203">
        <v>0.63827655310621201</v>
      </c>
    </row>
    <row r="204" spans="1:10" x14ac:dyDescent="0.25">
      <c r="A204">
        <v>23</v>
      </c>
      <c r="B204" t="s">
        <v>11</v>
      </c>
      <c r="C204">
        <v>2</v>
      </c>
      <c r="D204">
        <v>45</v>
      </c>
      <c r="E204">
        <v>326</v>
      </c>
      <c r="F204">
        <v>325</v>
      </c>
      <c r="G204">
        <v>0.12129380053908299</v>
      </c>
      <c r="H204">
        <v>0.121621621621621</v>
      </c>
      <c r="I204">
        <v>1.3985000000000001</v>
      </c>
      <c r="J204">
        <v>0.121457489878542</v>
      </c>
    </row>
    <row r="205" spans="1:10" x14ac:dyDescent="0.25">
      <c r="A205">
        <v>23</v>
      </c>
      <c r="B205" t="s">
        <v>12</v>
      </c>
      <c r="C205">
        <v>2</v>
      </c>
      <c r="D205">
        <v>225</v>
      </c>
      <c r="E205">
        <v>27</v>
      </c>
      <c r="F205">
        <v>1191</v>
      </c>
      <c r="G205">
        <v>0.89285714285714202</v>
      </c>
      <c r="H205">
        <v>0.15889830508474501</v>
      </c>
      <c r="I205">
        <v>0.30420000000000003</v>
      </c>
      <c r="J205">
        <v>0.26978417266186999</v>
      </c>
    </row>
    <row r="206" spans="1:10" x14ac:dyDescent="0.25">
      <c r="A206">
        <v>23</v>
      </c>
      <c r="B206" t="s">
        <v>10</v>
      </c>
      <c r="C206">
        <v>3</v>
      </c>
      <c r="D206">
        <v>744</v>
      </c>
      <c r="E206">
        <v>4</v>
      </c>
      <c r="F206">
        <v>504</v>
      </c>
      <c r="G206">
        <v>0.99465240641711195</v>
      </c>
      <c r="H206">
        <v>0.59615384615384603</v>
      </c>
      <c r="I206">
        <v>0.75080000000000002</v>
      </c>
      <c r="J206">
        <v>0.74549098196392705</v>
      </c>
    </row>
    <row r="207" spans="1:10" x14ac:dyDescent="0.25">
      <c r="A207">
        <v>23</v>
      </c>
      <c r="B207" t="s">
        <v>11</v>
      </c>
      <c r="C207">
        <v>3</v>
      </c>
      <c r="D207">
        <v>215</v>
      </c>
      <c r="E207">
        <v>580</v>
      </c>
      <c r="F207">
        <v>583</v>
      </c>
      <c r="G207">
        <v>0.27044025157232698</v>
      </c>
      <c r="H207">
        <v>0.26942355889724301</v>
      </c>
      <c r="I207">
        <v>3</v>
      </c>
      <c r="J207">
        <v>0.26993094789704902</v>
      </c>
    </row>
    <row r="208" spans="1:10" x14ac:dyDescent="0.25">
      <c r="A208">
        <v>23</v>
      </c>
      <c r="B208" t="s">
        <v>12</v>
      </c>
      <c r="C208">
        <v>3</v>
      </c>
      <c r="D208">
        <v>722</v>
      </c>
      <c r="E208">
        <v>118</v>
      </c>
      <c r="F208">
        <v>121</v>
      </c>
      <c r="G208">
        <v>0.85952380952380902</v>
      </c>
      <c r="H208">
        <v>0.85646500593119801</v>
      </c>
      <c r="I208">
        <v>1.0096000000000001</v>
      </c>
      <c r="J208">
        <v>0.85799168152109295</v>
      </c>
    </row>
    <row r="209" spans="1:10" x14ac:dyDescent="0.25">
      <c r="A209">
        <v>24</v>
      </c>
      <c r="B209" t="s">
        <v>10</v>
      </c>
      <c r="C209">
        <v>1</v>
      </c>
      <c r="D209">
        <v>505</v>
      </c>
      <c r="E209">
        <v>2</v>
      </c>
      <c r="F209">
        <v>1143</v>
      </c>
      <c r="G209">
        <v>0.99605522682445702</v>
      </c>
      <c r="H209">
        <v>0.30643203883495101</v>
      </c>
      <c r="I209">
        <v>0.47270000000000001</v>
      </c>
      <c r="J209">
        <v>0.46867749419953503</v>
      </c>
    </row>
    <row r="210" spans="1:10" x14ac:dyDescent="0.25">
      <c r="A210">
        <v>24</v>
      </c>
      <c r="B210" t="s">
        <v>11</v>
      </c>
      <c r="C210">
        <v>1</v>
      </c>
      <c r="D210">
        <v>64</v>
      </c>
      <c r="E210">
        <v>437</v>
      </c>
      <c r="F210">
        <v>440</v>
      </c>
      <c r="G210">
        <v>0.12774451097804301</v>
      </c>
      <c r="H210">
        <v>0.12698412698412601</v>
      </c>
      <c r="I210">
        <v>2.0405000000000002</v>
      </c>
      <c r="J210">
        <v>0.12736318407960101</v>
      </c>
    </row>
    <row r="211" spans="1:10" x14ac:dyDescent="0.25">
      <c r="A211">
        <v>24</v>
      </c>
      <c r="B211" t="s">
        <v>12</v>
      </c>
      <c r="C211">
        <v>1</v>
      </c>
      <c r="D211">
        <v>329</v>
      </c>
      <c r="E211">
        <v>39</v>
      </c>
      <c r="F211">
        <v>661</v>
      </c>
      <c r="G211">
        <v>0.89402173913043403</v>
      </c>
      <c r="H211">
        <v>0.33232323232323202</v>
      </c>
      <c r="I211">
        <v>0.54410000000000003</v>
      </c>
      <c r="J211">
        <v>0.48453608247422603</v>
      </c>
    </row>
    <row r="212" spans="1:10" x14ac:dyDescent="0.25">
      <c r="A212">
        <v>24</v>
      </c>
      <c r="B212" t="s">
        <v>10</v>
      </c>
      <c r="C212">
        <v>2</v>
      </c>
      <c r="D212">
        <v>648</v>
      </c>
      <c r="E212">
        <v>3</v>
      </c>
      <c r="F212">
        <v>856</v>
      </c>
      <c r="G212">
        <v>0.995391705069124</v>
      </c>
      <c r="H212">
        <v>0.430851063829787</v>
      </c>
      <c r="I212">
        <v>0.60609999999999997</v>
      </c>
      <c r="J212">
        <v>0.60139211136890902</v>
      </c>
    </row>
    <row r="213" spans="1:10" x14ac:dyDescent="0.25">
      <c r="A213">
        <v>24</v>
      </c>
      <c r="B213" t="s">
        <v>11</v>
      </c>
      <c r="C213">
        <v>2</v>
      </c>
      <c r="D213">
        <v>63</v>
      </c>
      <c r="E213">
        <v>446</v>
      </c>
      <c r="F213">
        <v>447</v>
      </c>
      <c r="G213">
        <v>0.1237721021611</v>
      </c>
      <c r="H213">
        <v>0.123529411764705</v>
      </c>
      <c r="I213">
        <v>2.0648</v>
      </c>
      <c r="J213">
        <v>0.123650637880274</v>
      </c>
    </row>
    <row r="214" spans="1:10" x14ac:dyDescent="0.25">
      <c r="A214">
        <v>24</v>
      </c>
      <c r="B214" t="s">
        <v>12</v>
      </c>
      <c r="C214">
        <v>2</v>
      </c>
      <c r="D214">
        <v>336</v>
      </c>
      <c r="E214">
        <v>43</v>
      </c>
      <c r="F214">
        <v>642</v>
      </c>
      <c r="G214">
        <v>0.88654353562005195</v>
      </c>
      <c r="H214">
        <v>0.34355828220858797</v>
      </c>
      <c r="I214">
        <v>0.56179999999999997</v>
      </c>
      <c r="J214">
        <v>0.49521002210759002</v>
      </c>
    </row>
    <row r="215" spans="1:10" x14ac:dyDescent="0.25">
      <c r="A215">
        <v>24</v>
      </c>
      <c r="B215" t="s">
        <v>10</v>
      </c>
      <c r="C215">
        <v>3</v>
      </c>
      <c r="D215">
        <v>1064</v>
      </c>
      <c r="E215">
        <v>11</v>
      </c>
      <c r="F215">
        <v>18</v>
      </c>
      <c r="G215">
        <v>0.98976744186046495</v>
      </c>
      <c r="H215">
        <v>0.98336414048059095</v>
      </c>
      <c r="I215">
        <v>0.99719999999999998</v>
      </c>
      <c r="J215">
        <v>0.986555401019935</v>
      </c>
    </row>
    <row r="216" spans="1:10" x14ac:dyDescent="0.25">
      <c r="A216">
        <v>24</v>
      </c>
      <c r="B216" t="s">
        <v>11</v>
      </c>
      <c r="C216">
        <v>3</v>
      </c>
      <c r="D216">
        <v>215</v>
      </c>
      <c r="E216">
        <v>165</v>
      </c>
      <c r="F216">
        <v>165</v>
      </c>
      <c r="G216">
        <v>0.56578947368420995</v>
      </c>
      <c r="H216">
        <v>0.56578947368420995</v>
      </c>
      <c r="I216">
        <v>1.5385</v>
      </c>
      <c r="J216">
        <v>0.56578947368420995</v>
      </c>
    </row>
    <row r="217" spans="1:10" x14ac:dyDescent="0.25">
      <c r="A217">
        <v>24</v>
      </c>
      <c r="B217" t="s">
        <v>12</v>
      </c>
      <c r="C217">
        <v>3</v>
      </c>
      <c r="D217">
        <v>609</v>
      </c>
      <c r="E217">
        <v>29</v>
      </c>
      <c r="F217">
        <v>111</v>
      </c>
      <c r="G217">
        <v>0.95454545454545403</v>
      </c>
      <c r="H217">
        <v>0.84583333333333299</v>
      </c>
      <c r="I217">
        <v>0.94120000000000004</v>
      </c>
      <c r="J217">
        <v>0.89690721649484495</v>
      </c>
    </row>
    <row r="218" spans="1:10" x14ac:dyDescent="0.25">
      <c r="A218">
        <v>25</v>
      </c>
      <c r="B218" t="s">
        <v>10</v>
      </c>
      <c r="C218">
        <v>1</v>
      </c>
      <c r="D218">
        <v>446</v>
      </c>
      <c r="E218">
        <v>1</v>
      </c>
      <c r="F218">
        <v>997</v>
      </c>
      <c r="G218">
        <v>0.99776286353467503</v>
      </c>
      <c r="H218">
        <v>0.30907830907830902</v>
      </c>
      <c r="I218">
        <v>0.47460000000000002</v>
      </c>
      <c r="J218">
        <v>0.47195767195767102</v>
      </c>
    </row>
    <row r="219" spans="1:10" x14ac:dyDescent="0.25">
      <c r="A219">
        <v>25</v>
      </c>
      <c r="B219" t="s">
        <v>11</v>
      </c>
      <c r="C219">
        <v>1</v>
      </c>
      <c r="D219">
        <v>55</v>
      </c>
      <c r="E219">
        <v>551</v>
      </c>
      <c r="F219">
        <v>550</v>
      </c>
      <c r="G219">
        <v>9.0759075907590706E-2</v>
      </c>
      <c r="H219">
        <v>9.0909090909090898E-2</v>
      </c>
      <c r="I219">
        <v>2.9275000000000002</v>
      </c>
      <c r="J219">
        <v>9.0834021469859597E-2</v>
      </c>
    </row>
    <row r="220" spans="1:10" x14ac:dyDescent="0.25">
      <c r="A220">
        <v>25</v>
      </c>
      <c r="B220" t="s">
        <v>12</v>
      </c>
      <c r="C220">
        <v>1</v>
      </c>
      <c r="D220">
        <v>371</v>
      </c>
      <c r="E220">
        <v>53</v>
      </c>
      <c r="F220">
        <v>639</v>
      </c>
      <c r="G220">
        <v>0.875</v>
      </c>
      <c r="H220">
        <v>0.36732673267326699</v>
      </c>
      <c r="I220">
        <v>0.59330000000000005</v>
      </c>
      <c r="J220">
        <v>0.51743375174337503</v>
      </c>
    </row>
    <row r="221" spans="1:10" x14ac:dyDescent="0.25">
      <c r="A221">
        <v>25</v>
      </c>
      <c r="B221" t="s">
        <v>10</v>
      </c>
      <c r="C221">
        <v>2</v>
      </c>
      <c r="D221">
        <v>700</v>
      </c>
      <c r="E221">
        <v>0</v>
      </c>
      <c r="F221">
        <v>488</v>
      </c>
      <c r="G221">
        <v>1</v>
      </c>
      <c r="H221">
        <v>0.58922558922558899</v>
      </c>
      <c r="I221">
        <v>0.74419999999999997</v>
      </c>
      <c r="J221">
        <v>0.74152542372881303</v>
      </c>
    </row>
    <row r="222" spans="1:10" x14ac:dyDescent="0.25">
      <c r="A222">
        <v>25</v>
      </c>
      <c r="B222" t="s">
        <v>11</v>
      </c>
      <c r="C222">
        <v>2</v>
      </c>
      <c r="D222">
        <v>55</v>
      </c>
      <c r="E222">
        <v>291</v>
      </c>
      <c r="F222">
        <v>293</v>
      </c>
      <c r="G222">
        <v>0.15895953757225401</v>
      </c>
      <c r="H222">
        <v>0.158045977011494</v>
      </c>
      <c r="I222">
        <v>1.6812</v>
      </c>
      <c r="J222">
        <v>0.15850144092219001</v>
      </c>
    </row>
    <row r="223" spans="1:10" x14ac:dyDescent="0.25">
      <c r="A223">
        <v>25</v>
      </c>
      <c r="B223" t="s">
        <v>12</v>
      </c>
      <c r="C223">
        <v>2</v>
      </c>
      <c r="D223">
        <v>256</v>
      </c>
      <c r="E223">
        <v>50</v>
      </c>
      <c r="F223">
        <v>870</v>
      </c>
      <c r="G223">
        <v>0.83660130718954195</v>
      </c>
      <c r="H223">
        <v>0.227353463587921</v>
      </c>
      <c r="I223">
        <v>0.42759999999999998</v>
      </c>
      <c r="J223">
        <v>0.35754189944134002</v>
      </c>
    </row>
    <row r="224" spans="1:10" x14ac:dyDescent="0.25">
      <c r="A224">
        <v>25</v>
      </c>
      <c r="B224" t="s">
        <v>10</v>
      </c>
      <c r="C224">
        <v>3</v>
      </c>
      <c r="D224">
        <v>941</v>
      </c>
      <c r="E224">
        <v>14</v>
      </c>
      <c r="F224">
        <v>16</v>
      </c>
      <c r="G224">
        <v>0.985340314136125</v>
      </c>
      <c r="H224">
        <v>0.98328108672936199</v>
      </c>
      <c r="I224">
        <v>1.0116000000000001</v>
      </c>
      <c r="J224">
        <v>0.98430962343096196</v>
      </c>
    </row>
    <row r="225" spans="1:10" x14ac:dyDescent="0.25">
      <c r="A225">
        <v>25</v>
      </c>
      <c r="B225" t="s">
        <v>11</v>
      </c>
      <c r="C225">
        <v>3</v>
      </c>
      <c r="D225">
        <v>147</v>
      </c>
      <c r="E225">
        <v>265</v>
      </c>
      <c r="F225">
        <v>266</v>
      </c>
      <c r="G225">
        <v>0.35679611650485399</v>
      </c>
      <c r="H225">
        <v>0.35593220338983</v>
      </c>
      <c r="I225">
        <v>1.9952000000000001</v>
      </c>
      <c r="J225">
        <v>0.35636363636363599</v>
      </c>
    </row>
    <row r="226" spans="1:10" x14ac:dyDescent="0.25">
      <c r="A226">
        <v>25</v>
      </c>
      <c r="B226" t="s">
        <v>12</v>
      </c>
      <c r="C226">
        <v>3</v>
      </c>
      <c r="D226">
        <v>579</v>
      </c>
      <c r="E226">
        <v>60</v>
      </c>
      <c r="F226">
        <v>216</v>
      </c>
      <c r="G226">
        <v>0.90610328638497595</v>
      </c>
      <c r="H226">
        <v>0.728301886792452</v>
      </c>
      <c r="I226">
        <v>0.89280000000000004</v>
      </c>
      <c r="J226">
        <v>0.80753138075313802</v>
      </c>
    </row>
    <row r="227" spans="1:10" x14ac:dyDescent="0.25">
      <c r="A227">
        <v>26</v>
      </c>
      <c r="B227" t="s">
        <v>10</v>
      </c>
      <c r="C227">
        <v>1</v>
      </c>
      <c r="D227">
        <v>531</v>
      </c>
      <c r="E227">
        <v>3</v>
      </c>
      <c r="F227">
        <v>902</v>
      </c>
      <c r="G227">
        <v>0.99438202247190999</v>
      </c>
      <c r="H227">
        <v>0.37055129099790601</v>
      </c>
      <c r="I227">
        <v>0.54520000000000002</v>
      </c>
      <c r="J227">
        <v>0.53990849008642605</v>
      </c>
    </row>
    <row r="228" spans="1:10" x14ac:dyDescent="0.25">
      <c r="A228">
        <v>26</v>
      </c>
      <c r="B228" t="s">
        <v>11</v>
      </c>
      <c r="C228">
        <v>1</v>
      </c>
      <c r="D228">
        <v>105</v>
      </c>
      <c r="E228">
        <v>560</v>
      </c>
      <c r="F228">
        <v>555</v>
      </c>
      <c r="G228">
        <v>0.157894736842105</v>
      </c>
      <c r="H228">
        <v>0.15909090909090901</v>
      </c>
      <c r="I228">
        <v>3.1120999999999999</v>
      </c>
      <c r="J228">
        <v>0.15849056603773501</v>
      </c>
    </row>
    <row r="229" spans="1:10" x14ac:dyDescent="0.25">
      <c r="A229">
        <v>26</v>
      </c>
      <c r="B229" t="s">
        <v>12</v>
      </c>
      <c r="C229">
        <v>1</v>
      </c>
      <c r="D229">
        <v>404</v>
      </c>
      <c r="E229">
        <v>69</v>
      </c>
      <c r="F229">
        <v>561</v>
      </c>
      <c r="G229">
        <v>0.85412262156448204</v>
      </c>
      <c r="H229">
        <v>0.41865284974093198</v>
      </c>
      <c r="I229">
        <v>0.65969999999999995</v>
      </c>
      <c r="J229">
        <v>0.56189151599443599</v>
      </c>
    </row>
    <row r="230" spans="1:10" x14ac:dyDescent="0.25">
      <c r="A230">
        <v>26</v>
      </c>
      <c r="B230" t="s">
        <v>10</v>
      </c>
      <c r="C230">
        <v>2</v>
      </c>
      <c r="D230">
        <v>404</v>
      </c>
      <c r="E230">
        <v>6</v>
      </c>
      <c r="F230">
        <v>1155</v>
      </c>
      <c r="G230">
        <v>0.98536585365853602</v>
      </c>
      <c r="H230">
        <v>0.25914047466324502</v>
      </c>
      <c r="I230">
        <v>0.4173</v>
      </c>
      <c r="J230">
        <v>0.410360589131538</v>
      </c>
    </row>
    <row r="231" spans="1:10" x14ac:dyDescent="0.25">
      <c r="A231">
        <v>26</v>
      </c>
      <c r="B231" t="s">
        <v>11</v>
      </c>
      <c r="C231">
        <v>2</v>
      </c>
      <c r="D231">
        <v>35</v>
      </c>
      <c r="E231">
        <v>156</v>
      </c>
      <c r="F231">
        <v>200</v>
      </c>
      <c r="G231">
        <v>0.18324607329842901</v>
      </c>
      <c r="H231">
        <v>0.14893617021276501</v>
      </c>
      <c r="I231">
        <v>0.8972</v>
      </c>
      <c r="J231">
        <v>0.16431924882629101</v>
      </c>
    </row>
    <row r="232" spans="1:10" x14ac:dyDescent="0.25">
      <c r="A232">
        <v>26</v>
      </c>
      <c r="B232" t="s">
        <v>12</v>
      </c>
      <c r="C232">
        <v>2</v>
      </c>
      <c r="D232">
        <v>140</v>
      </c>
      <c r="E232">
        <v>26</v>
      </c>
      <c r="F232">
        <v>1133</v>
      </c>
      <c r="G232">
        <v>0.843373493975903</v>
      </c>
      <c r="H232">
        <v>0.109976433621366</v>
      </c>
      <c r="I232">
        <v>0.2319</v>
      </c>
      <c r="J232">
        <v>0.194579569145239</v>
      </c>
    </row>
    <row r="233" spans="1:10" x14ac:dyDescent="0.25">
      <c r="A233">
        <v>26</v>
      </c>
      <c r="B233" t="s">
        <v>10</v>
      </c>
      <c r="C233">
        <v>3</v>
      </c>
      <c r="D233">
        <v>953</v>
      </c>
      <c r="E233">
        <v>2</v>
      </c>
      <c r="F233">
        <v>61</v>
      </c>
      <c r="G233">
        <v>0.99790575916230295</v>
      </c>
      <c r="H233">
        <v>0.939842209072978</v>
      </c>
      <c r="I233">
        <v>0.97060000000000002</v>
      </c>
      <c r="J233">
        <v>0.96800406297612995</v>
      </c>
    </row>
    <row r="234" spans="1:10" x14ac:dyDescent="0.25">
      <c r="A234">
        <v>26</v>
      </c>
      <c r="B234" t="s">
        <v>11</v>
      </c>
      <c r="C234">
        <v>3</v>
      </c>
      <c r="D234">
        <v>180</v>
      </c>
      <c r="E234">
        <v>116</v>
      </c>
      <c r="F234">
        <v>118</v>
      </c>
      <c r="G234">
        <v>0.608108108108108</v>
      </c>
      <c r="H234">
        <v>0.60402684563758302</v>
      </c>
      <c r="I234">
        <v>1.3925000000000001</v>
      </c>
      <c r="J234">
        <v>0.60606060606060597</v>
      </c>
    </row>
    <row r="235" spans="1:10" x14ac:dyDescent="0.25">
      <c r="A235">
        <v>26</v>
      </c>
      <c r="B235" t="s">
        <v>12</v>
      </c>
      <c r="C235">
        <v>3</v>
      </c>
      <c r="D235">
        <v>579</v>
      </c>
      <c r="E235">
        <v>25</v>
      </c>
      <c r="F235">
        <v>256</v>
      </c>
      <c r="G235">
        <v>0.95860927152317799</v>
      </c>
      <c r="H235">
        <v>0.69341317365269395</v>
      </c>
      <c r="I235">
        <v>0.84030000000000005</v>
      </c>
      <c r="J235">
        <v>0.80472550382209795</v>
      </c>
    </row>
    <row r="236" spans="1:10" x14ac:dyDescent="0.25">
      <c r="A236">
        <v>27</v>
      </c>
      <c r="B236" t="s">
        <v>10</v>
      </c>
      <c r="C236">
        <v>1</v>
      </c>
      <c r="D236">
        <v>420</v>
      </c>
      <c r="E236">
        <v>3</v>
      </c>
      <c r="F236">
        <v>1486</v>
      </c>
      <c r="G236">
        <v>0.99290780141843904</v>
      </c>
      <c r="H236">
        <v>0.22035676810073401</v>
      </c>
      <c r="I236">
        <v>0.3654</v>
      </c>
      <c r="J236">
        <v>0.36066981537140402</v>
      </c>
    </row>
    <row r="237" spans="1:10" x14ac:dyDescent="0.25">
      <c r="A237">
        <v>27</v>
      </c>
      <c r="B237" t="s">
        <v>11</v>
      </c>
      <c r="C237">
        <v>1</v>
      </c>
      <c r="D237">
        <v>55</v>
      </c>
      <c r="E237">
        <v>449</v>
      </c>
      <c r="F237">
        <v>448</v>
      </c>
      <c r="G237">
        <v>0.109126984126984</v>
      </c>
      <c r="H237">
        <v>0.109343936381709</v>
      </c>
      <c r="I237">
        <v>1.8704000000000001</v>
      </c>
      <c r="J237">
        <v>0.109235352532274</v>
      </c>
    </row>
    <row r="238" spans="1:10" x14ac:dyDescent="0.25">
      <c r="A238">
        <v>27</v>
      </c>
      <c r="B238" t="s">
        <v>12</v>
      </c>
      <c r="C238">
        <v>1</v>
      </c>
      <c r="D238">
        <v>254</v>
      </c>
      <c r="E238">
        <v>30</v>
      </c>
      <c r="F238">
        <v>915</v>
      </c>
      <c r="G238">
        <v>0.89436619718309796</v>
      </c>
      <c r="H238">
        <v>0.21727972626176201</v>
      </c>
      <c r="I238">
        <v>0.39419999999999999</v>
      </c>
      <c r="J238">
        <v>0.349621472814865</v>
      </c>
    </row>
    <row r="239" spans="1:10" x14ac:dyDescent="0.25">
      <c r="A239">
        <v>27</v>
      </c>
      <c r="B239" t="s">
        <v>10</v>
      </c>
      <c r="C239">
        <v>2</v>
      </c>
      <c r="D239">
        <v>712</v>
      </c>
      <c r="E239">
        <v>1</v>
      </c>
      <c r="F239">
        <v>905</v>
      </c>
      <c r="G239">
        <v>0.99859747545582001</v>
      </c>
      <c r="H239">
        <v>0.44032158317872599</v>
      </c>
      <c r="I239">
        <v>0.61319999999999997</v>
      </c>
      <c r="J239">
        <v>0.61115879828326103</v>
      </c>
    </row>
    <row r="240" spans="1:10" x14ac:dyDescent="0.25">
      <c r="A240">
        <v>27</v>
      </c>
      <c r="B240" t="s">
        <v>11</v>
      </c>
      <c r="C240">
        <v>2</v>
      </c>
      <c r="D240">
        <v>64</v>
      </c>
      <c r="E240">
        <v>360</v>
      </c>
      <c r="F240">
        <v>349</v>
      </c>
      <c r="G240">
        <v>0.15094339622641501</v>
      </c>
      <c r="H240">
        <v>0.15496368038740899</v>
      </c>
      <c r="I240">
        <v>1.5741000000000001</v>
      </c>
      <c r="J240">
        <v>0.152927120669056</v>
      </c>
    </row>
    <row r="241" spans="1:10" x14ac:dyDescent="0.25">
      <c r="A241">
        <v>27</v>
      </c>
      <c r="B241" t="s">
        <v>12</v>
      </c>
      <c r="C241">
        <v>2</v>
      </c>
      <c r="D241">
        <v>412</v>
      </c>
      <c r="E241">
        <v>62</v>
      </c>
      <c r="F241">
        <v>568</v>
      </c>
      <c r="G241">
        <v>0.86919831223628696</v>
      </c>
      <c r="H241">
        <v>0.420408163265306</v>
      </c>
      <c r="I241">
        <v>0.65380000000000005</v>
      </c>
      <c r="J241">
        <v>0.566712517193947</v>
      </c>
    </row>
    <row r="242" spans="1:10" x14ac:dyDescent="0.25">
      <c r="A242">
        <v>27</v>
      </c>
      <c r="B242" t="s">
        <v>10</v>
      </c>
      <c r="C242">
        <v>3</v>
      </c>
      <c r="D242">
        <v>1159</v>
      </c>
      <c r="E242">
        <v>3</v>
      </c>
      <c r="F242">
        <v>10</v>
      </c>
      <c r="G242">
        <v>0.99741824440619598</v>
      </c>
      <c r="H242">
        <v>0.99144568006843403</v>
      </c>
      <c r="I242">
        <v>0.99739999999999995</v>
      </c>
      <c r="J242">
        <v>0.99442299442299398</v>
      </c>
    </row>
    <row r="243" spans="1:10" x14ac:dyDescent="0.25">
      <c r="A243">
        <v>27</v>
      </c>
      <c r="B243" t="s">
        <v>11</v>
      </c>
      <c r="C243">
        <v>3</v>
      </c>
      <c r="D243">
        <v>226</v>
      </c>
      <c r="E243">
        <v>401</v>
      </c>
      <c r="F243">
        <v>402</v>
      </c>
      <c r="G243">
        <v>0.36044657097288602</v>
      </c>
      <c r="H243">
        <v>0.35987261146496802</v>
      </c>
      <c r="I243">
        <v>2.3258999999999999</v>
      </c>
      <c r="J243">
        <v>0.36015936254980002</v>
      </c>
    </row>
    <row r="244" spans="1:10" x14ac:dyDescent="0.25">
      <c r="A244">
        <v>27</v>
      </c>
      <c r="B244" t="s">
        <v>12</v>
      </c>
      <c r="C244">
        <v>3</v>
      </c>
      <c r="D244">
        <v>616</v>
      </c>
      <c r="E244">
        <v>50</v>
      </c>
      <c r="F244">
        <v>173</v>
      </c>
      <c r="G244">
        <v>0.92492492492492495</v>
      </c>
      <c r="H244">
        <v>0.78073510773130494</v>
      </c>
      <c r="I244">
        <v>0.91620000000000001</v>
      </c>
      <c r="J244">
        <v>0.84673539518900298</v>
      </c>
    </row>
    <row r="245" spans="1:10" x14ac:dyDescent="0.25">
      <c r="A245">
        <v>28</v>
      </c>
      <c r="B245" t="s">
        <v>10</v>
      </c>
      <c r="C245">
        <v>1</v>
      </c>
      <c r="D245">
        <v>591</v>
      </c>
      <c r="E245">
        <v>1</v>
      </c>
      <c r="F245">
        <v>1010</v>
      </c>
      <c r="G245">
        <v>0.99831081081080997</v>
      </c>
      <c r="H245">
        <v>0.36914428482198602</v>
      </c>
      <c r="I245">
        <v>0.54190000000000005</v>
      </c>
      <c r="J245">
        <v>0.53898768809849495</v>
      </c>
    </row>
    <row r="246" spans="1:10" x14ac:dyDescent="0.25">
      <c r="A246">
        <v>28</v>
      </c>
      <c r="B246" t="s">
        <v>11</v>
      </c>
      <c r="C246">
        <v>1</v>
      </c>
      <c r="D246">
        <v>98</v>
      </c>
      <c r="E246">
        <v>502</v>
      </c>
      <c r="F246">
        <v>499</v>
      </c>
      <c r="G246">
        <v>0.163333333333333</v>
      </c>
      <c r="H246">
        <v>0.16415410385259599</v>
      </c>
      <c r="I246">
        <v>2.0478000000000001</v>
      </c>
      <c r="J246">
        <v>0.163742690058479</v>
      </c>
    </row>
    <row r="247" spans="1:10" x14ac:dyDescent="0.25">
      <c r="A247">
        <v>28</v>
      </c>
      <c r="B247" t="s">
        <v>12</v>
      </c>
      <c r="C247">
        <v>1</v>
      </c>
      <c r="D247">
        <v>486</v>
      </c>
      <c r="E247">
        <v>68</v>
      </c>
      <c r="F247">
        <v>675</v>
      </c>
      <c r="G247">
        <v>0.87725631768953005</v>
      </c>
      <c r="H247">
        <v>0.41860465116279</v>
      </c>
      <c r="I247">
        <v>0.64839999999999998</v>
      </c>
      <c r="J247">
        <v>0.56676384839650096</v>
      </c>
    </row>
    <row r="248" spans="1:10" x14ac:dyDescent="0.25">
      <c r="A248">
        <v>28</v>
      </c>
      <c r="B248" t="s">
        <v>10</v>
      </c>
      <c r="C248">
        <v>2</v>
      </c>
      <c r="D248">
        <v>649</v>
      </c>
      <c r="E248">
        <v>0</v>
      </c>
      <c r="F248">
        <v>895</v>
      </c>
      <c r="G248">
        <v>1</v>
      </c>
      <c r="H248">
        <v>0.420336787564766</v>
      </c>
      <c r="I248">
        <v>0.59379999999999999</v>
      </c>
      <c r="J248">
        <v>0.59188326493387999</v>
      </c>
    </row>
    <row r="249" spans="1:10" x14ac:dyDescent="0.25">
      <c r="A249">
        <v>28</v>
      </c>
      <c r="B249" t="s">
        <v>11</v>
      </c>
      <c r="C249">
        <v>2</v>
      </c>
      <c r="D249">
        <v>75</v>
      </c>
      <c r="E249">
        <v>413</v>
      </c>
      <c r="F249">
        <v>412</v>
      </c>
      <c r="G249">
        <v>0.15368852459016299</v>
      </c>
      <c r="H249">
        <v>0.15400410677618001</v>
      </c>
      <c r="I249">
        <v>1.6689000000000001</v>
      </c>
      <c r="J249">
        <v>0.15384615384615299</v>
      </c>
    </row>
    <row r="250" spans="1:10" x14ac:dyDescent="0.25">
      <c r="A250">
        <v>28</v>
      </c>
      <c r="B250" t="s">
        <v>12</v>
      </c>
      <c r="C250">
        <v>2</v>
      </c>
      <c r="D250">
        <v>458</v>
      </c>
      <c r="E250">
        <v>55</v>
      </c>
      <c r="F250">
        <v>745</v>
      </c>
      <c r="G250">
        <v>0.89278752436647102</v>
      </c>
      <c r="H250">
        <v>0.38071487946799598</v>
      </c>
      <c r="I250">
        <v>0.59950000000000003</v>
      </c>
      <c r="J250">
        <v>0.53379953379953304</v>
      </c>
    </row>
    <row r="251" spans="1:10" x14ac:dyDescent="0.25">
      <c r="A251">
        <v>28</v>
      </c>
      <c r="B251" t="s">
        <v>10</v>
      </c>
      <c r="C251">
        <v>3</v>
      </c>
      <c r="D251">
        <v>1086</v>
      </c>
      <c r="E251">
        <v>4</v>
      </c>
      <c r="F251">
        <v>18</v>
      </c>
      <c r="G251">
        <v>0.99633027522935702</v>
      </c>
      <c r="H251">
        <v>0.98369565217391297</v>
      </c>
      <c r="I251">
        <v>0.99450000000000005</v>
      </c>
      <c r="J251">
        <v>0.98997265268915202</v>
      </c>
    </row>
    <row r="252" spans="1:10" x14ac:dyDescent="0.25">
      <c r="A252">
        <v>28</v>
      </c>
      <c r="B252" t="s">
        <v>11</v>
      </c>
      <c r="C252">
        <v>3</v>
      </c>
      <c r="D252">
        <v>222</v>
      </c>
      <c r="E252">
        <v>481</v>
      </c>
      <c r="F252">
        <v>483</v>
      </c>
      <c r="G252">
        <v>0.31578947368421001</v>
      </c>
      <c r="H252">
        <v>0.314893617021276</v>
      </c>
      <c r="I252">
        <v>2.4060999999999999</v>
      </c>
      <c r="J252">
        <v>0.31534090909090901</v>
      </c>
    </row>
    <row r="253" spans="1:10" x14ac:dyDescent="0.25">
      <c r="A253">
        <v>28</v>
      </c>
      <c r="B253" t="s">
        <v>12</v>
      </c>
      <c r="C253">
        <v>3</v>
      </c>
      <c r="D253">
        <v>789</v>
      </c>
      <c r="E253">
        <v>50</v>
      </c>
      <c r="F253">
        <v>88</v>
      </c>
      <c r="G253">
        <v>0.94040524433849804</v>
      </c>
      <c r="H253">
        <v>0.89965792474344297</v>
      </c>
      <c r="I253">
        <v>0.97899999999999998</v>
      </c>
      <c r="J253">
        <v>0.91958041958041903</v>
      </c>
    </row>
    <row r="254" spans="1:10" x14ac:dyDescent="0.25">
      <c r="A254">
        <v>29</v>
      </c>
      <c r="B254" t="s">
        <v>10</v>
      </c>
      <c r="C254">
        <v>1</v>
      </c>
      <c r="D254">
        <v>530</v>
      </c>
      <c r="E254">
        <v>0</v>
      </c>
      <c r="F254">
        <v>1217</v>
      </c>
      <c r="G254">
        <v>1</v>
      </c>
      <c r="H254">
        <v>0.30337721808815099</v>
      </c>
      <c r="I254">
        <v>0.46750000000000003</v>
      </c>
      <c r="J254">
        <v>0.46552481335090001</v>
      </c>
    </row>
    <row r="255" spans="1:10" x14ac:dyDescent="0.25">
      <c r="A255">
        <v>29</v>
      </c>
      <c r="B255" t="s">
        <v>11</v>
      </c>
      <c r="C255">
        <v>1</v>
      </c>
      <c r="D255">
        <v>77</v>
      </c>
      <c r="E255">
        <v>418</v>
      </c>
      <c r="F255">
        <v>420</v>
      </c>
      <c r="G255">
        <v>0.155555555555555</v>
      </c>
      <c r="H255">
        <v>0.154929577464788</v>
      </c>
      <c r="I255">
        <v>2.0121000000000002</v>
      </c>
      <c r="J255">
        <v>0.15524193548387</v>
      </c>
    </row>
    <row r="256" spans="1:10" x14ac:dyDescent="0.25">
      <c r="A256">
        <v>29</v>
      </c>
      <c r="B256" t="s">
        <v>12</v>
      </c>
      <c r="C256">
        <v>1</v>
      </c>
      <c r="D256">
        <v>462</v>
      </c>
      <c r="E256">
        <v>86</v>
      </c>
      <c r="F256">
        <v>727</v>
      </c>
      <c r="G256">
        <v>0.84306569343065696</v>
      </c>
      <c r="H256">
        <v>0.38856181665264899</v>
      </c>
      <c r="I256">
        <v>0.63180000000000003</v>
      </c>
      <c r="J256">
        <v>0.53195164075993095</v>
      </c>
    </row>
    <row r="257" spans="1:10" x14ac:dyDescent="0.25">
      <c r="A257">
        <v>29</v>
      </c>
      <c r="B257" t="s">
        <v>10</v>
      </c>
      <c r="C257">
        <v>2</v>
      </c>
      <c r="D257">
        <v>744</v>
      </c>
      <c r="E257">
        <v>1</v>
      </c>
      <c r="F257">
        <v>788</v>
      </c>
      <c r="G257">
        <v>0.99865771812080495</v>
      </c>
      <c r="H257">
        <v>0.48563968668407298</v>
      </c>
      <c r="I257">
        <v>0.65610000000000002</v>
      </c>
      <c r="J257">
        <v>0.65349143610013105</v>
      </c>
    </row>
    <row r="258" spans="1:10" x14ac:dyDescent="0.25">
      <c r="A258">
        <v>29</v>
      </c>
      <c r="B258" t="s">
        <v>11</v>
      </c>
      <c r="C258">
        <v>2</v>
      </c>
      <c r="D258">
        <v>98</v>
      </c>
      <c r="E258">
        <v>274</v>
      </c>
      <c r="F258">
        <v>276</v>
      </c>
      <c r="G258">
        <v>0.26344086021505297</v>
      </c>
      <c r="H258">
        <v>0.26203208556149699</v>
      </c>
      <c r="I258">
        <v>1.5142</v>
      </c>
      <c r="J258">
        <v>0.26273458445040199</v>
      </c>
    </row>
    <row r="259" spans="1:10" x14ac:dyDescent="0.25">
      <c r="A259">
        <v>29</v>
      </c>
      <c r="B259" t="s">
        <v>12</v>
      </c>
      <c r="C259">
        <v>2</v>
      </c>
      <c r="D259">
        <v>580</v>
      </c>
      <c r="E259">
        <v>61</v>
      </c>
      <c r="F259">
        <v>515</v>
      </c>
      <c r="G259">
        <v>0.90483619344773702</v>
      </c>
      <c r="H259">
        <v>0.52968036529680296</v>
      </c>
      <c r="I259">
        <v>0.7399</v>
      </c>
      <c r="J259">
        <v>0.66820276497695796</v>
      </c>
    </row>
    <row r="260" spans="1:10" x14ac:dyDescent="0.25">
      <c r="A260">
        <v>29</v>
      </c>
      <c r="B260" t="s">
        <v>10</v>
      </c>
      <c r="C260">
        <v>3</v>
      </c>
      <c r="D260">
        <v>1055</v>
      </c>
      <c r="E260">
        <v>0</v>
      </c>
      <c r="F260">
        <v>169</v>
      </c>
      <c r="G260">
        <v>1</v>
      </c>
      <c r="H260">
        <v>0.861928104575163</v>
      </c>
      <c r="I260">
        <v>0.92630000000000001</v>
      </c>
      <c r="J260">
        <v>0.92584466871434801</v>
      </c>
    </row>
    <row r="261" spans="1:10" x14ac:dyDescent="0.25">
      <c r="A261">
        <v>29</v>
      </c>
      <c r="B261" t="s">
        <v>11</v>
      </c>
      <c r="C261">
        <v>3</v>
      </c>
      <c r="D261">
        <v>204</v>
      </c>
      <c r="E261">
        <v>366</v>
      </c>
      <c r="F261">
        <v>368</v>
      </c>
      <c r="G261">
        <v>0.35789473684210499</v>
      </c>
      <c r="H261">
        <v>0.356643356643356</v>
      </c>
      <c r="I261">
        <v>2.3157999999999999</v>
      </c>
      <c r="J261">
        <v>0.357267950963222</v>
      </c>
    </row>
    <row r="262" spans="1:10" x14ac:dyDescent="0.25">
      <c r="A262">
        <v>29</v>
      </c>
      <c r="B262" t="s">
        <v>12</v>
      </c>
      <c r="C262">
        <v>3</v>
      </c>
      <c r="D262">
        <v>605</v>
      </c>
      <c r="E262">
        <v>125</v>
      </c>
      <c r="F262">
        <v>401</v>
      </c>
      <c r="G262">
        <v>0.82876712328767099</v>
      </c>
      <c r="H262">
        <v>0.60139165009940299</v>
      </c>
      <c r="I262">
        <v>0.84230000000000005</v>
      </c>
      <c r="J262">
        <v>0.69700460829493005</v>
      </c>
    </row>
    <row r="263" spans="1:10" x14ac:dyDescent="0.25">
      <c r="A263">
        <v>30</v>
      </c>
      <c r="B263" t="s">
        <v>10</v>
      </c>
      <c r="C263">
        <v>1</v>
      </c>
      <c r="D263">
        <v>529</v>
      </c>
      <c r="E263">
        <v>0</v>
      </c>
      <c r="F263">
        <v>933</v>
      </c>
      <c r="G263">
        <v>1</v>
      </c>
      <c r="H263">
        <v>0.361833105335157</v>
      </c>
      <c r="I263">
        <v>0.53359999999999996</v>
      </c>
      <c r="J263">
        <v>0.531391260673028</v>
      </c>
    </row>
    <row r="264" spans="1:10" x14ac:dyDescent="0.25">
      <c r="A264">
        <v>30</v>
      </c>
      <c r="B264" t="s">
        <v>11</v>
      </c>
      <c r="C264">
        <v>1</v>
      </c>
      <c r="D264">
        <v>77</v>
      </c>
      <c r="E264">
        <v>394</v>
      </c>
      <c r="F264">
        <v>392</v>
      </c>
      <c r="G264">
        <v>0.16348195329087001</v>
      </c>
      <c r="H264">
        <v>0.164179104477611</v>
      </c>
      <c r="I264">
        <v>1.8879999999999999</v>
      </c>
      <c r="J264">
        <v>0.16382978723404201</v>
      </c>
    </row>
    <row r="265" spans="1:10" x14ac:dyDescent="0.25">
      <c r="A265">
        <v>30</v>
      </c>
      <c r="B265" t="s">
        <v>12</v>
      </c>
      <c r="C265">
        <v>1</v>
      </c>
      <c r="D265">
        <v>448</v>
      </c>
      <c r="E265">
        <v>47</v>
      </c>
      <c r="F265">
        <v>673</v>
      </c>
      <c r="G265">
        <v>0.90505050505050499</v>
      </c>
      <c r="H265">
        <v>0.39964317573594998</v>
      </c>
      <c r="I265">
        <v>0.61599999999999999</v>
      </c>
      <c r="J265">
        <v>0.55445544554455395</v>
      </c>
    </row>
    <row r="266" spans="1:10" x14ac:dyDescent="0.25">
      <c r="A266">
        <v>30</v>
      </c>
      <c r="B266" t="s">
        <v>10</v>
      </c>
      <c r="C266">
        <v>2</v>
      </c>
      <c r="D266">
        <v>567</v>
      </c>
      <c r="E266">
        <v>0</v>
      </c>
      <c r="F266">
        <v>858</v>
      </c>
      <c r="G266">
        <v>1</v>
      </c>
      <c r="H266">
        <v>0.39789473684210502</v>
      </c>
      <c r="I266">
        <v>0.57069999999999999</v>
      </c>
      <c r="J266">
        <v>0.56927710843373402</v>
      </c>
    </row>
    <row r="267" spans="1:10" x14ac:dyDescent="0.25">
      <c r="A267">
        <v>30</v>
      </c>
      <c r="B267" t="s">
        <v>11</v>
      </c>
      <c r="C267">
        <v>2</v>
      </c>
      <c r="D267">
        <v>68</v>
      </c>
      <c r="E267">
        <v>463</v>
      </c>
      <c r="F267">
        <v>464</v>
      </c>
      <c r="G267">
        <v>0.128060263653484</v>
      </c>
      <c r="H267">
        <v>0.12781954887218</v>
      </c>
      <c r="I267">
        <v>2.1280000000000001</v>
      </c>
      <c r="J267">
        <v>0.12793979303857</v>
      </c>
    </row>
    <row r="268" spans="1:10" x14ac:dyDescent="0.25">
      <c r="A268">
        <v>30</v>
      </c>
      <c r="B268" t="s">
        <v>12</v>
      </c>
      <c r="C268">
        <v>2</v>
      </c>
      <c r="D268">
        <v>385</v>
      </c>
      <c r="E268">
        <v>40</v>
      </c>
      <c r="F268">
        <v>808</v>
      </c>
      <c r="G268">
        <v>0.90588235294117603</v>
      </c>
      <c r="H268">
        <v>0.32271584241408202</v>
      </c>
      <c r="I268">
        <v>0.5272</v>
      </c>
      <c r="J268">
        <v>0.475896168108776</v>
      </c>
    </row>
    <row r="269" spans="1:10" x14ac:dyDescent="0.25">
      <c r="A269">
        <v>30</v>
      </c>
      <c r="B269" t="s">
        <v>10</v>
      </c>
      <c r="C269">
        <v>3</v>
      </c>
      <c r="D269">
        <v>957</v>
      </c>
      <c r="E269">
        <v>0</v>
      </c>
      <c r="F269">
        <v>78</v>
      </c>
      <c r="G269">
        <v>1</v>
      </c>
      <c r="H269">
        <v>0.92463768115942002</v>
      </c>
      <c r="I269">
        <v>0.96189999999999998</v>
      </c>
      <c r="J269">
        <v>0.96084337349397597</v>
      </c>
    </row>
    <row r="270" spans="1:10" x14ac:dyDescent="0.25">
      <c r="A270">
        <v>30</v>
      </c>
      <c r="B270" t="s">
        <v>11</v>
      </c>
      <c r="C270">
        <v>3</v>
      </c>
      <c r="D270">
        <v>205</v>
      </c>
      <c r="E270">
        <v>198</v>
      </c>
      <c r="F270">
        <v>199</v>
      </c>
      <c r="G270">
        <v>0.50868486352357301</v>
      </c>
      <c r="H270">
        <v>0.50742574257425699</v>
      </c>
      <c r="I270">
        <v>1.6160000000000001</v>
      </c>
      <c r="J270">
        <v>0.508054522924411</v>
      </c>
    </row>
    <row r="271" spans="1:10" x14ac:dyDescent="0.25">
      <c r="A271">
        <v>30</v>
      </c>
      <c r="B271" t="s">
        <v>12</v>
      </c>
      <c r="C271">
        <v>3</v>
      </c>
      <c r="D271">
        <v>725</v>
      </c>
      <c r="E271">
        <v>55</v>
      </c>
      <c r="F271">
        <v>113</v>
      </c>
      <c r="G271">
        <v>0.92948717948717896</v>
      </c>
      <c r="H271">
        <v>0.86515513126491606</v>
      </c>
      <c r="I271">
        <v>0.96540000000000004</v>
      </c>
      <c r="J271">
        <v>0.89616810877626696</v>
      </c>
    </row>
    <row r="272" spans="1:10" x14ac:dyDescent="0.25">
      <c r="H272" s="1" t="s">
        <v>13</v>
      </c>
      <c r="I272" s="1" t="s">
        <v>8</v>
      </c>
      <c r="J272" s="1" t="s">
        <v>9</v>
      </c>
    </row>
    <row r="273" spans="8:10" x14ac:dyDescent="0.25">
      <c r="H273" s="2" t="s">
        <v>14</v>
      </c>
      <c r="I273" s="3">
        <f>AVERAGE(I$1:I$271)</f>
        <v>1.0652366666666657</v>
      </c>
      <c r="J273" s="3">
        <f>AVERAGE(J$1:J$271)</f>
        <v>0.5177203035805259</v>
      </c>
    </row>
    <row r="274" spans="8:10" x14ac:dyDescent="0.25">
      <c r="H274" s="4" t="s">
        <v>15</v>
      </c>
      <c r="I274" s="5">
        <f>AVERAGEIF($B$1:$B$271,"regular",I$1:I$271)</f>
        <v>0.67252222222222202</v>
      </c>
      <c r="J274" s="5">
        <f>AVERAGEIF($B$1:$B$271,"regular",J$1:J$271)</f>
        <v>0.66488470095464258</v>
      </c>
    </row>
    <row r="275" spans="8:10" x14ac:dyDescent="0.25">
      <c r="H275" s="4" t="s">
        <v>16</v>
      </c>
      <c r="I275" s="5">
        <f>AVERAGEIF($B$1:$B$271,"irregular",I$1:I$271)</f>
        <v>1.8296344444444448</v>
      </c>
      <c r="J275" s="5">
        <f>AVERAGEIF($B$1:$B$271,"irregular",J$1:J$271)</f>
        <v>0.27918269242368149</v>
      </c>
    </row>
    <row r="276" spans="8:10" x14ac:dyDescent="0.25">
      <c r="H276" s="4" t="s">
        <v>17</v>
      </c>
      <c r="I276" s="5">
        <f>AVERAGEIF($B$1:$B$271,"semiregular",I$1:I$271)</f>
        <v>0.69355333333333324</v>
      </c>
      <c r="J276" s="5">
        <f>AVERAGEIF($B$1:$B$271,"semiregular",J$1:J$271)</f>
        <v>0.6090935173632519</v>
      </c>
    </row>
    <row r="277" spans="8:10" x14ac:dyDescent="0.25">
      <c r="H277" s="6" t="s">
        <v>18</v>
      </c>
      <c r="I277" s="7">
        <f>AVERAGEIF($C$1:$C$271,"1",I$1:I$271)</f>
        <v>1.1432222222222221</v>
      </c>
      <c r="J277" s="7">
        <f>AVERAGEIF($C$1:$C$271,"1",J$1:J$271)</f>
        <v>0.37803622332421805</v>
      </c>
    </row>
    <row r="278" spans="8:10" x14ac:dyDescent="0.25">
      <c r="H278" s="6" t="s">
        <v>19</v>
      </c>
      <c r="I278" s="7">
        <f>AVERAGEIF($C$1:$C$271,"2",I$1:I$271)</f>
        <v>0.80055666666666647</v>
      </c>
      <c r="J278" s="7">
        <f>AVERAGEIF($C$1:$C$271,"2",J$1:J$271)</f>
        <v>0.41773756884754559</v>
      </c>
    </row>
    <row r="279" spans="8:10" x14ac:dyDescent="0.25">
      <c r="H279" s="6" t="s">
        <v>20</v>
      </c>
      <c r="I279" s="7">
        <f>AVERAGEIF($C$1:$C$271,"3",I$1:I$271)</f>
        <v>1.2519311111111109</v>
      </c>
      <c r="J279" s="7">
        <f>AVERAGEIF($C$1:$C$271,"3",J$1:J$271)</f>
        <v>0.75738711856981256</v>
      </c>
    </row>
    <row r="280" spans="8:10" x14ac:dyDescent="0.25">
      <c r="H280" s="8" t="s">
        <v>26</v>
      </c>
      <c r="I280" s="9">
        <f>AVERAGEIFS(I$1:I$271, $B$1:$B$271, "regular", $C$1:$C$271, "3")</f>
        <v>0.96216666666666684</v>
      </c>
      <c r="J280" s="9">
        <f>AVERAGEIFS(J$1:J$271, $B$1:$B$271, "regular", $C$1:$C$271, "3")</f>
        <v>0.95007790898581812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80"/>
  <sheetViews>
    <sheetView topLeftCell="A267" workbookViewId="0">
      <selection activeCell="M294" sqref="M29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1</v>
      </c>
      <c r="D2">
        <v>548</v>
      </c>
      <c r="E2">
        <v>35</v>
      </c>
      <c r="F2">
        <v>740</v>
      </c>
      <c r="G2">
        <v>0.93996569468267499</v>
      </c>
      <c r="H2">
        <v>0.42546583850931602</v>
      </c>
      <c r="I2">
        <v>0.62539999999999996</v>
      </c>
      <c r="J2">
        <v>0.58578300374131398</v>
      </c>
    </row>
    <row r="3" spans="1:10" x14ac:dyDescent="0.25">
      <c r="A3">
        <v>1</v>
      </c>
      <c r="B3" t="s">
        <v>11</v>
      </c>
      <c r="C3">
        <v>1</v>
      </c>
      <c r="D3">
        <v>154</v>
      </c>
      <c r="E3">
        <v>505</v>
      </c>
      <c r="F3">
        <v>507</v>
      </c>
      <c r="G3">
        <v>0.23368740515933201</v>
      </c>
      <c r="H3">
        <v>0.23298033282904601</v>
      </c>
      <c r="I3">
        <v>3.3216000000000001</v>
      </c>
      <c r="J3">
        <v>0.233333333333333</v>
      </c>
    </row>
    <row r="4" spans="1:10" x14ac:dyDescent="0.25">
      <c r="A4">
        <v>1</v>
      </c>
      <c r="B4" t="s">
        <v>12</v>
      </c>
      <c r="C4">
        <v>1</v>
      </c>
      <c r="D4">
        <v>599</v>
      </c>
      <c r="E4">
        <v>182</v>
      </c>
      <c r="F4">
        <v>185</v>
      </c>
      <c r="G4">
        <v>0.76696542893725905</v>
      </c>
      <c r="H4">
        <v>0.76403061224489799</v>
      </c>
      <c r="I4">
        <v>1.1152</v>
      </c>
      <c r="J4">
        <v>0.76549520766773105</v>
      </c>
    </row>
    <row r="5" spans="1:10" x14ac:dyDescent="0.25">
      <c r="A5">
        <v>1</v>
      </c>
      <c r="B5" t="s">
        <v>10</v>
      </c>
      <c r="C5">
        <v>2</v>
      </c>
      <c r="D5">
        <v>704</v>
      </c>
      <c r="E5">
        <v>39</v>
      </c>
      <c r="F5">
        <v>424</v>
      </c>
      <c r="G5">
        <v>0.94751009421265098</v>
      </c>
      <c r="H5">
        <v>0.62411347517730498</v>
      </c>
      <c r="I5">
        <v>0.79620000000000002</v>
      </c>
      <c r="J5">
        <v>0.75253874933190801</v>
      </c>
    </row>
    <row r="6" spans="1:10" x14ac:dyDescent="0.25">
      <c r="A6">
        <v>1</v>
      </c>
      <c r="B6" t="s">
        <v>11</v>
      </c>
      <c r="C6">
        <v>2</v>
      </c>
      <c r="D6">
        <v>153</v>
      </c>
      <c r="E6">
        <v>473</v>
      </c>
      <c r="F6">
        <v>478</v>
      </c>
      <c r="G6">
        <v>0.2444089456869</v>
      </c>
      <c r="H6">
        <v>0.24247226624405699</v>
      </c>
      <c r="I6">
        <v>3.1709000000000001</v>
      </c>
      <c r="J6">
        <v>0.24343675417661001</v>
      </c>
    </row>
    <row r="7" spans="1:10" x14ac:dyDescent="0.25">
      <c r="A7">
        <v>1</v>
      </c>
      <c r="B7" t="s">
        <v>12</v>
      </c>
      <c r="C7">
        <v>2</v>
      </c>
      <c r="D7">
        <v>600</v>
      </c>
      <c r="E7">
        <v>215</v>
      </c>
      <c r="F7">
        <v>220</v>
      </c>
      <c r="G7">
        <v>0.73619631901840399</v>
      </c>
      <c r="H7">
        <v>0.73170731707317005</v>
      </c>
      <c r="I7">
        <v>1.1664000000000001</v>
      </c>
      <c r="J7">
        <v>0.73394495412843996</v>
      </c>
    </row>
    <row r="8" spans="1:10" x14ac:dyDescent="0.25">
      <c r="A8">
        <v>1</v>
      </c>
      <c r="B8" t="s">
        <v>10</v>
      </c>
      <c r="C8">
        <v>3</v>
      </c>
      <c r="D8">
        <v>810</v>
      </c>
      <c r="E8">
        <v>46</v>
      </c>
      <c r="F8">
        <v>205</v>
      </c>
      <c r="G8">
        <v>0.94626168224299001</v>
      </c>
      <c r="H8">
        <v>0.798029556650246</v>
      </c>
      <c r="I8">
        <v>0.91679999999999995</v>
      </c>
      <c r="J8">
        <v>0.865847140566542</v>
      </c>
    </row>
    <row r="9" spans="1:10" x14ac:dyDescent="0.25">
      <c r="A9">
        <v>1</v>
      </c>
      <c r="B9" t="s">
        <v>11</v>
      </c>
      <c r="C9">
        <v>3</v>
      </c>
      <c r="D9">
        <v>191</v>
      </c>
      <c r="E9">
        <v>612</v>
      </c>
      <c r="F9">
        <v>617</v>
      </c>
      <c r="G9">
        <v>0.23785803237858</v>
      </c>
      <c r="H9">
        <v>0.23638613861386101</v>
      </c>
      <c r="I9">
        <v>4.0602999999999998</v>
      </c>
      <c r="J9">
        <v>0.237119801365611</v>
      </c>
    </row>
    <row r="10" spans="1:10" x14ac:dyDescent="0.25">
      <c r="A10">
        <v>1</v>
      </c>
      <c r="B10" t="s">
        <v>12</v>
      </c>
      <c r="C10">
        <v>3</v>
      </c>
      <c r="D10">
        <v>655</v>
      </c>
      <c r="E10">
        <v>342</v>
      </c>
      <c r="F10">
        <v>346</v>
      </c>
      <c r="G10">
        <v>0.65697091273821395</v>
      </c>
      <c r="H10">
        <v>0.65434565434565395</v>
      </c>
      <c r="I10">
        <v>1.4238999999999999</v>
      </c>
      <c r="J10">
        <v>0.65565565565565498</v>
      </c>
    </row>
    <row r="11" spans="1:10" x14ac:dyDescent="0.25">
      <c r="A11">
        <v>2</v>
      </c>
      <c r="B11" t="s">
        <v>10</v>
      </c>
      <c r="C11">
        <v>1</v>
      </c>
      <c r="D11">
        <v>684</v>
      </c>
      <c r="E11">
        <v>9</v>
      </c>
      <c r="F11">
        <v>1068</v>
      </c>
      <c r="G11">
        <v>0.98701298701298701</v>
      </c>
      <c r="H11">
        <v>0.39041095890410898</v>
      </c>
      <c r="I11">
        <v>0.56859999999999999</v>
      </c>
      <c r="J11">
        <v>0.55950920245398705</v>
      </c>
    </row>
    <row r="12" spans="1:10" x14ac:dyDescent="0.25">
      <c r="A12">
        <v>2</v>
      </c>
      <c r="B12" t="s">
        <v>11</v>
      </c>
      <c r="C12">
        <v>1</v>
      </c>
      <c r="D12">
        <v>165</v>
      </c>
      <c r="E12">
        <v>698</v>
      </c>
      <c r="F12">
        <v>701</v>
      </c>
      <c r="G12">
        <v>0.19119351100811099</v>
      </c>
      <c r="H12">
        <v>0.19053117782909901</v>
      </c>
      <c r="I12">
        <v>3.9908000000000001</v>
      </c>
      <c r="J12">
        <v>0.19086176980913799</v>
      </c>
    </row>
    <row r="13" spans="1:10" x14ac:dyDescent="0.25">
      <c r="A13">
        <v>2</v>
      </c>
      <c r="B13" t="s">
        <v>12</v>
      </c>
      <c r="C13">
        <v>1</v>
      </c>
      <c r="D13">
        <v>485</v>
      </c>
      <c r="E13">
        <v>41</v>
      </c>
      <c r="F13">
        <v>280</v>
      </c>
      <c r="G13">
        <v>0.922053231939163</v>
      </c>
      <c r="H13">
        <v>0.63398692810457502</v>
      </c>
      <c r="I13">
        <v>0.81759999999999999</v>
      </c>
      <c r="J13">
        <v>0.75135553834237001</v>
      </c>
    </row>
    <row r="14" spans="1:10" x14ac:dyDescent="0.25">
      <c r="A14">
        <v>2</v>
      </c>
      <c r="B14" t="s">
        <v>10</v>
      </c>
      <c r="C14">
        <v>2</v>
      </c>
      <c r="D14">
        <v>694</v>
      </c>
      <c r="E14">
        <v>8</v>
      </c>
      <c r="F14">
        <v>1049</v>
      </c>
      <c r="G14">
        <v>0.98860398860398802</v>
      </c>
      <c r="H14">
        <v>0.39816408491107202</v>
      </c>
      <c r="I14">
        <v>0.57599999999999996</v>
      </c>
      <c r="J14">
        <v>0.56768916155419202</v>
      </c>
    </row>
    <row r="15" spans="1:10" x14ac:dyDescent="0.25">
      <c r="A15">
        <v>2</v>
      </c>
      <c r="B15" t="s">
        <v>11</v>
      </c>
      <c r="C15">
        <v>2</v>
      </c>
      <c r="D15">
        <v>178</v>
      </c>
      <c r="E15">
        <v>760</v>
      </c>
      <c r="F15">
        <v>764</v>
      </c>
      <c r="G15">
        <v>0.18976545842217399</v>
      </c>
      <c r="H15">
        <v>0.18895966029723901</v>
      </c>
      <c r="I15">
        <v>4.3410000000000002</v>
      </c>
      <c r="J15">
        <v>0.18936170212765899</v>
      </c>
    </row>
    <row r="16" spans="1:10" x14ac:dyDescent="0.25">
      <c r="A16">
        <v>2</v>
      </c>
      <c r="B16" t="s">
        <v>12</v>
      </c>
      <c r="C16">
        <v>2</v>
      </c>
      <c r="D16">
        <v>447</v>
      </c>
      <c r="E16">
        <v>45</v>
      </c>
      <c r="F16">
        <v>352</v>
      </c>
      <c r="G16">
        <v>0.90853658536585302</v>
      </c>
      <c r="H16">
        <v>0.55944931163954903</v>
      </c>
      <c r="I16">
        <v>0.7651</v>
      </c>
      <c r="J16">
        <v>0.69248644461657605</v>
      </c>
    </row>
    <row r="17" spans="1:10" x14ac:dyDescent="0.25">
      <c r="A17">
        <v>2</v>
      </c>
      <c r="B17" t="s">
        <v>10</v>
      </c>
      <c r="C17">
        <v>3</v>
      </c>
      <c r="D17">
        <v>790</v>
      </c>
      <c r="E17">
        <v>6</v>
      </c>
      <c r="F17">
        <v>858</v>
      </c>
      <c r="G17">
        <v>0.99246231155778897</v>
      </c>
      <c r="H17">
        <v>0.47936893203883402</v>
      </c>
      <c r="I17">
        <v>0.65359999999999996</v>
      </c>
      <c r="J17">
        <v>0.646481178396072</v>
      </c>
    </row>
    <row r="18" spans="1:10" x14ac:dyDescent="0.25">
      <c r="A18">
        <v>2</v>
      </c>
      <c r="B18" t="s">
        <v>11</v>
      </c>
      <c r="C18">
        <v>3</v>
      </c>
      <c r="D18">
        <v>194</v>
      </c>
      <c r="E18">
        <v>746</v>
      </c>
      <c r="F18">
        <v>750</v>
      </c>
      <c r="G18">
        <v>0.206382978723404</v>
      </c>
      <c r="H18">
        <v>0.205508474576271</v>
      </c>
      <c r="I18">
        <v>4.3502000000000001</v>
      </c>
      <c r="J18">
        <v>0.20594479830148599</v>
      </c>
    </row>
    <row r="19" spans="1:10" x14ac:dyDescent="0.25">
      <c r="A19">
        <v>2</v>
      </c>
      <c r="B19" t="s">
        <v>12</v>
      </c>
      <c r="C19">
        <v>3</v>
      </c>
      <c r="D19">
        <v>551</v>
      </c>
      <c r="E19">
        <v>74</v>
      </c>
      <c r="F19">
        <v>114</v>
      </c>
      <c r="G19">
        <v>0.88160000000000005</v>
      </c>
      <c r="H19">
        <v>0.82857142857142796</v>
      </c>
      <c r="I19">
        <v>0.97219999999999995</v>
      </c>
      <c r="J19">
        <v>0.85426356589147201</v>
      </c>
    </row>
    <row r="20" spans="1:10" x14ac:dyDescent="0.25">
      <c r="A20">
        <v>3</v>
      </c>
      <c r="B20" t="s">
        <v>10</v>
      </c>
      <c r="C20">
        <v>1</v>
      </c>
      <c r="D20">
        <v>670</v>
      </c>
      <c r="E20">
        <v>1</v>
      </c>
      <c r="F20">
        <v>762</v>
      </c>
      <c r="G20">
        <v>0.998509687034277</v>
      </c>
      <c r="H20">
        <v>0.46787709497206698</v>
      </c>
      <c r="I20">
        <v>0.6401</v>
      </c>
      <c r="J20">
        <v>0.63718497384688499</v>
      </c>
    </row>
    <row r="21" spans="1:10" x14ac:dyDescent="0.25">
      <c r="A21">
        <v>3</v>
      </c>
      <c r="B21" t="s">
        <v>11</v>
      </c>
      <c r="C21">
        <v>1</v>
      </c>
      <c r="D21">
        <v>169</v>
      </c>
      <c r="E21">
        <v>659</v>
      </c>
      <c r="F21">
        <v>662</v>
      </c>
      <c r="G21">
        <v>0.20410628019323601</v>
      </c>
      <c r="H21">
        <v>0.20336943441636501</v>
      </c>
      <c r="I21">
        <v>3.7098</v>
      </c>
      <c r="J21">
        <v>0.20373719107896299</v>
      </c>
    </row>
    <row r="22" spans="1:10" x14ac:dyDescent="0.25">
      <c r="A22">
        <v>3</v>
      </c>
      <c r="B22" t="s">
        <v>12</v>
      </c>
      <c r="C22">
        <v>1</v>
      </c>
      <c r="D22">
        <v>557</v>
      </c>
      <c r="E22">
        <v>85</v>
      </c>
      <c r="F22">
        <v>230</v>
      </c>
      <c r="G22">
        <v>0.86760124610591904</v>
      </c>
      <c r="H22">
        <v>0.70775095298602198</v>
      </c>
      <c r="I22">
        <v>0.90080000000000005</v>
      </c>
      <c r="J22">
        <v>0.779566130160951</v>
      </c>
    </row>
    <row r="23" spans="1:10" x14ac:dyDescent="0.25">
      <c r="A23">
        <v>3</v>
      </c>
      <c r="B23" t="s">
        <v>10</v>
      </c>
      <c r="C23">
        <v>2</v>
      </c>
      <c r="D23">
        <v>785</v>
      </c>
      <c r="E23">
        <v>2</v>
      </c>
      <c r="F23">
        <v>530</v>
      </c>
      <c r="G23">
        <v>0.99745870393900804</v>
      </c>
      <c r="H23">
        <v>0.59695817490494296</v>
      </c>
      <c r="I23">
        <v>0.75119999999999998</v>
      </c>
      <c r="J23">
        <v>0.74690770694576503</v>
      </c>
    </row>
    <row r="24" spans="1:10" x14ac:dyDescent="0.25">
      <c r="A24">
        <v>3</v>
      </c>
      <c r="B24" t="s">
        <v>11</v>
      </c>
      <c r="C24">
        <v>2</v>
      </c>
      <c r="D24">
        <v>207</v>
      </c>
      <c r="E24">
        <v>930</v>
      </c>
      <c r="F24">
        <v>934</v>
      </c>
      <c r="G24">
        <v>0.18205804749340301</v>
      </c>
      <c r="H24">
        <v>0.18141980718667799</v>
      </c>
      <c r="I24">
        <v>5.0937999999999999</v>
      </c>
      <c r="J24">
        <v>0.181738366988586</v>
      </c>
    </row>
    <row r="25" spans="1:10" x14ac:dyDescent="0.25">
      <c r="A25">
        <v>3</v>
      </c>
      <c r="B25" t="s">
        <v>12</v>
      </c>
      <c r="C25">
        <v>2</v>
      </c>
      <c r="D25">
        <v>523</v>
      </c>
      <c r="E25">
        <v>88</v>
      </c>
      <c r="F25">
        <v>296</v>
      </c>
      <c r="G25">
        <v>0.85597381342062195</v>
      </c>
      <c r="H25">
        <v>0.63858363858363798</v>
      </c>
      <c r="I25">
        <v>0.85609999999999997</v>
      </c>
      <c r="J25">
        <v>0.73146853146853097</v>
      </c>
    </row>
    <row r="26" spans="1:10" x14ac:dyDescent="0.25">
      <c r="A26">
        <v>3</v>
      </c>
      <c r="B26" t="s">
        <v>10</v>
      </c>
      <c r="C26">
        <v>3</v>
      </c>
      <c r="D26">
        <v>916</v>
      </c>
      <c r="E26">
        <v>12</v>
      </c>
      <c r="F26">
        <v>258</v>
      </c>
      <c r="G26">
        <v>0.98706896551724099</v>
      </c>
      <c r="H26">
        <v>0.78023850085178803</v>
      </c>
      <c r="I26">
        <v>0.8851</v>
      </c>
      <c r="J26">
        <v>0.87155090390104595</v>
      </c>
    </row>
    <row r="27" spans="1:10" x14ac:dyDescent="0.25">
      <c r="A27">
        <v>3</v>
      </c>
      <c r="B27" t="s">
        <v>11</v>
      </c>
      <c r="C27">
        <v>3</v>
      </c>
      <c r="D27">
        <v>199</v>
      </c>
      <c r="E27">
        <v>769</v>
      </c>
      <c r="F27">
        <v>772</v>
      </c>
      <c r="G27">
        <v>0.205578512396694</v>
      </c>
      <c r="H27">
        <v>0.20494335736354199</v>
      </c>
      <c r="I27">
        <v>4.3348000000000004</v>
      </c>
      <c r="J27">
        <v>0.20526044352759101</v>
      </c>
    </row>
    <row r="28" spans="1:10" x14ac:dyDescent="0.25">
      <c r="A28">
        <v>3</v>
      </c>
      <c r="B28" t="s">
        <v>12</v>
      </c>
      <c r="C28">
        <v>3</v>
      </c>
      <c r="D28">
        <v>645</v>
      </c>
      <c r="E28">
        <v>125</v>
      </c>
      <c r="F28">
        <v>129</v>
      </c>
      <c r="G28">
        <v>0.837662337662337</v>
      </c>
      <c r="H28">
        <v>0.83333333333333304</v>
      </c>
      <c r="I28">
        <v>1.081</v>
      </c>
      <c r="J28">
        <v>0.83549222797927403</v>
      </c>
    </row>
    <row r="29" spans="1:10" x14ac:dyDescent="0.25">
      <c r="A29">
        <v>4</v>
      </c>
      <c r="B29" t="s">
        <v>10</v>
      </c>
      <c r="C29">
        <v>1</v>
      </c>
      <c r="D29">
        <v>754</v>
      </c>
      <c r="E29">
        <v>0</v>
      </c>
      <c r="F29">
        <v>691</v>
      </c>
      <c r="G29">
        <v>1</v>
      </c>
      <c r="H29">
        <v>0.52179930795847695</v>
      </c>
      <c r="I29">
        <v>0.68759999999999999</v>
      </c>
      <c r="J29">
        <v>0.68576625738972197</v>
      </c>
    </row>
    <row r="30" spans="1:10" x14ac:dyDescent="0.25">
      <c r="A30">
        <v>4</v>
      </c>
      <c r="B30" t="s">
        <v>11</v>
      </c>
      <c r="C30">
        <v>1</v>
      </c>
      <c r="D30">
        <v>169</v>
      </c>
      <c r="E30">
        <v>659</v>
      </c>
      <c r="F30">
        <v>661</v>
      </c>
      <c r="G30">
        <v>0.20410628019323601</v>
      </c>
      <c r="H30">
        <v>0.20361445783132501</v>
      </c>
      <c r="I30">
        <v>3.6404000000000001</v>
      </c>
      <c r="J30">
        <v>0.203860072376357</v>
      </c>
    </row>
    <row r="31" spans="1:10" x14ac:dyDescent="0.25">
      <c r="A31">
        <v>4</v>
      </c>
      <c r="B31" t="s">
        <v>12</v>
      </c>
      <c r="C31">
        <v>1</v>
      </c>
      <c r="D31">
        <v>534</v>
      </c>
      <c r="E31">
        <v>211</v>
      </c>
      <c r="F31">
        <v>213</v>
      </c>
      <c r="G31">
        <v>0.71677852348993198</v>
      </c>
      <c r="H31">
        <v>0.71485943775100402</v>
      </c>
      <c r="I31">
        <v>1.2165999999999999</v>
      </c>
      <c r="J31">
        <v>0.715817694369973</v>
      </c>
    </row>
    <row r="32" spans="1:10" x14ac:dyDescent="0.25">
      <c r="A32">
        <v>4</v>
      </c>
      <c r="B32" t="s">
        <v>10</v>
      </c>
      <c r="C32">
        <v>2</v>
      </c>
      <c r="D32">
        <v>640</v>
      </c>
      <c r="E32">
        <v>9</v>
      </c>
      <c r="F32">
        <v>911</v>
      </c>
      <c r="G32">
        <v>0.98613251155624004</v>
      </c>
      <c r="H32">
        <v>0.41263700838168899</v>
      </c>
      <c r="I32">
        <v>0.59130000000000005</v>
      </c>
      <c r="J32">
        <v>0.58181818181818101</v>
      </c>
    </row>
    <row r="33" spans="1:10" x14ac:dyDescent="0.25">
      <c r="A33">
        <v>4</v>
      </c>
      <c r="B33" t="s">
        <v>11</v>
      </c>
      <c r="C33">
        <v>2</v>
      </c>
      <c r="D33">
        <v>220</v>
      </c>
      <c r="E33">
        <v>1008</v>
      </c>
      <c r="F33">
        <v>1012</v>
      </c>
      <c r="G33">
        <v>0.17915309446253999</v>
      </c>
      <c r="H33">
        <v>0.17857142857142799</v>
      </c>
      <c r="I33">
        <v>5.4035000000000002</v>
      </c>
      <c r="J33">
        <v>0.17886178861788599</v>
      </c>
    </row>
    <row r="34" spans="1:10" x14ac:dyDescent="0.25">
      <c r="A34">
        <v>4</v>
      </c>
      <c r="B34" t="s">
        <v>12</v>
      </c>
      <c r="C34">
        <v>2</v>
      </c>
      <c r="D34">
        <v>594</v>
      </c>
      <c r="E34">
        <v>300</v>
      </c>
      <c r="F34">
        <v>303</v>
      </c>
      <c r="G34">
        <v>0.66442953020134199</v>
      </c>
      <c r="H34">
        <v>0.662207357859531</v>
      </c>
      <c r="I34">
        <v>1.4609000000000001</v>
      </c>
      <c r="J34">
        <v>0.66331658291457296</v>
      </c>
    </row>
    <row r="35" spans="1:10" x14ac:dyDescent="0.25">
      <c r="A35">
        <v>4</v>
      </c>
      <c r="B35" t="s">
        <v>10</v>
      </c>
      <c r="C35">
        <v>3</v>
      </c>
      <c r="D35">
        <v>908</v>
      </c>
      <c r="E35">
        <v>9</v>
      </c>
      <c r="F35">
        <v>374</v>
      </c>
      <c r="G35">
        <v>0.99018538713195203</v>
      </c>
      <c r="H35">
        <v>0.70826833073322903</v>
      </c>
      <c r="I35">
        <v>0.83560000000000001</v>
      </c>
      <c r="J35">
        <v>0.82582992269213196</v>
      </c>
    </row>
    <row r="36" spans="1:10" x14ac:dyDescent="0.25">
      <c r="A36">
        <v>4</v>
      </c>
      <c r="B36" t="s">
        <v>11</v>
      </c>
      <c r="C36">
        <v>3</v>
      </c>
      <c r="D36">
        <v>194</v>
      </c>
      <c r="E36">
        <v>856</v>
      </c>
      <c r="F36">
        <v>860</v>
      </c>
      <c r="G36">
        <v>0.18476190476190399</v>
      </c>
      <c r="H36">
        <v>0.184060721062618</v>
      </c>
      <c r="I36">
        <v>4.6227999999999998</v>
      </c>
      <c r="J36">
        <v>0.184410646387832</v>
      </c>
    </row>
    <row r="37" spans="1:10" x14ac:dyDescent="0.25">
      <c r="A37">
        <v>4</v>
      </c>
      <c r="B37" t="s">
        <v>12</v>
      </c>
      <c r="C37">
        <v>3</v>
      </c>
      <c r="D37">
        <v>534</v>
      </c>
      <c r="E37">
        <v>162</v>
      </c>
      <c r="F37">
        <v>165</v>
      </c>
      <c r="G37">
        <v>0.76724137931034397</v>
      </c>
      <c r="H37">
        <v>0.76394849785407704</v>
      </c>
      <c r="I37">
        <v>1.1384000000000001</v>
      </c>
      <c r="J37">
        <v>0.76559139784946195</v>
      </c>
    </row>
    <row r="38" spans="1:10" x14ac:dyDescent="0.25">
      <c r="A38">
        <v>5</v>
      </c>
      <c r="B38" t="s">
        <v>10</v>
      </c>
      <c r="C38">
        <v>1</v>
      </c>
      <c r="D38">
        <v>549</v>
      </c>
      <c r="E38">
        <v>0</v>
      </c>
      <c r="F38">
        <v>987</v>
      </c>
      <c r="G38">
        <v>1</v>
      </c>
      <c r="H38">
        <v>0.357421875</v>
      </c>
      <c r="I38">
        <v>0.52869999999999995</v>
      </c>
      <c r="J38">
        <v>0.52661870503597097</v>
      </c>
    </row>
    <row r="39" spans="1:10" x14ac:dyDescent="0.25">
      <c r="A39">
        <v>5</v>
      </c>
      <c r="B39" t="s">
        <v>11</v>
      </c>
      <c r="C39">
        <v>1</v>
      </c>
      <c r="D39">
        <v>159</v>
      </c>
      <c r="E39">
        <v>784</v>
      </c>
      <c r="F39">
        <v>787</v>
      </c>
      <c r="G39">
        <v>0.16861081654294799</v>
      </c>
      <c r="H39">
        <v>0.16807610993657501</v>
      </c>
      <c r="I39">
        <v>4.3593999999999999</v>
      </c>
      <c r="J39">
        <v>0.168343038644785</v>
      </c>
    </row>
    <row r="40" spans="1:10" x14ac:dyDescent="0.25">
      <c r="A40">
        <v>5</v>
      </c>
      <c r="B40" t="s">
        <v>12</v>
      </c>
      <c r="C40">
        <v>1</v>
      </c>
      <c r="D40">
        <v>549</v>
      </c>
      <c r="E40">
        <v>149</v>
      </c>
      <c r="F40">
        <v>152</v>
      </c>
      <c r="G40">
        <v>0.78653295128939804</v>
      </c>
      <c r="H40">
        <v>0.78316690442225301</v>
      </c>
      <c r="I40">
        <v>1.0494000000000001</v>
      </c>
      <c r="J40">
        <v>0.78484631879914202</v>
      </c>
    </row>
    <row r="41" spans="1:10" x14ac:dyDescent="0.25">
      <c r="A41">
        <v>5</v>
      </c>
      <c r="B41" t="s">
        <v>10</v>
      </c>
      <c r="C41">
        <v>2</v>
      </c>
      <c r="D41">
        <v>756</v>
      </c>
      <c r="E41">
        <v>5</v>
      </c>
      <c r="F41">
        <v>567</v>
      </c>
      <c r="G41">
        <v>0.99342969776609702</v>
      </c>
      <c r="H41">
        <v>0.57142857142857095</v>
      </c>
      <c r="I41">
        <v>0.73280000000000001</v>
      </c>
      <c r="J41">
        <v>0.72552783109404895</v>
      </c>
    </row>
    <row r="42" spans="1:10" x14ac:dyDescent="0.25">
      <c r="A42">
        <v>5</v>
      </c>
      <c r="B42" t="s">
        <v>11</v>
      </c>
      <c r="C42">
        <v>2</v>
      </c>
      <c r="D42">
        <v>185</v>
      </c>
      <c r="E42">
        <v>1060</v>
      </c>
      <c r="F42">
        <v>1064</v>
      </c>
      <c r="G42">
        <v>0.14859437751004001</v>
      </c>
      <c r="H42">
        <v>0.148118494795836</v>
      </c>
      <c r="I42">
        <v>5.7557999999999998</v>
      </c>
      <c r="J42">
        <v>0.148356054530874</v>
      </c>
    </row>
    <row r="43" spans="1:10" x14ac:dyDescent="0.25">
      <c r="A43">
        <v>5</v>
      </c>
      <c r="B43" t="s">
        <v>12</v>
      </c>
      <c r="C43">
        <v>2</v>
      </c>
      <c r="D43">
        <v>531</v>
      </c>
      <c r="E43">
        <v>177</v>
      </c>
      <c r="F43">
        <v>181</v>
      </c>
      <c r="G43">
        <v>0.75</v>
      </c>
      <c r="H43">
        <v>0.74578651685393205</v>
      </c>
      <c r="I43">
        <v>1.0659000000000001</v>
      </c>
      <c r="J43">
        <v>0.74788732394366098</v>
      </c>
    </row>
    <row r="44" spans="1:10" x14ac:dyDescent="0.25">
      <c r="A44">
        <v>5</v>
      </c>
      <c r="B44" t="s">
        <v>10</v>
      </c>
      <c r="C44">
        <v>3</v>
      </c>
      <c r="D44">
        <v>906</v>
      </c>
      <c r="E44">
        <v>4</v>
      </c>
      <c r="F44">
        <v>269</v>
      </c>
      <c r="G44">
        <v>0.99560439560439495</v>
      </c>
      <c r="H44">
        <v>0.77106382978723398</v>
      </c>
      <c r="I44">
        <v>0.87450000000000006</v>
      </c>
      <c r="J44">
        <v>0.86906474820143798</v>
      </c>
    </row>
    <row r="45" spans="1:10" x14ac:dyDescent="0.25">
      <c r="A45">
        <v>5</v>
      </c>
      <c r="B45" t="s">
        <v>11</v>
      </c>
      <c r="C45">
        <v>3</v>
      </c>
      <c r="D45">
        <v>210</v>
      </c>
      <c r="E45">
        <v>1125</v>
      </c>
      <c r="F45">
        <v>1130</v>
      </c>
      <c r="G45">
        <v>0.15730337078651599</v>
      </c>
      <c r="H45">
        <v>0.15671641791044699</v>
      </c>
      <c r="I45">
        <v>6.1750999999999996</v>
      </c>
      <c r="J45">
        <v>0.15700934579439199</v>
      </c>
    </row>
    <row r="46" spans="1:10" x14ac:dyDescent="0.25">
      <c r="A46">
        <v>5</v>
      </c>
      <c r="B46" t="s">
        <v>12</v>
      </c>
      <c r="C46">
        <v>3</v>
      </c>
      <c r="D46">
        <v>627</v>
      </c>
      <c r="E46">
        <v>220</v>
      </c>
      <c r="F46">
        <v>223</v>
      </c>
      <c r="G46">
        <v>0.74025974025973995</v>
      </c>
      <c r="H46">
        <v>0.73764705882352899</v>
      </c>
      <c r="I46">
        <v>1.2725</v>
      </c>
      <c r="J46">
        <v>0.73895109015910398</v>
      </c>
    </row>
    <row r="47" spans="1:10" x14ac:dyDescent="0.25">
      <c r="A47">
        <v>6</v>
      </c>
      <c r="B47" t="s">
        <v>10</v>
      </c>
      <c r="C47">
        <v>1</v>
      </c>
      <c r="D47">
        <v>820</v>
      </c>
      <c r="E47">
        <v>42</v>
      </c>
      <c r="F47">
        <v>145</v>
      </c>
      <c r="G47">
        <v>0.95127610208816704</v>
      </c>
      <c r="H47">
        <v>0.84974093264248696</v>
      </c>
      <c r="I47">
        <v>0.94540000000000002</v>
      </c>
      <c r="J47">
        <v>0.89764641488779395</v>
      </c>
    </row>
    <row r="48" spans="1:10" x14ac:dyDescent="0.25">
      <c r="A48">
        <v>6</v>
      </c>
      <c r="B48" t="s">
        <v>11</v>
      </c>
      <c r="C48">
        <v>1</v>
      </c>
      <c r="D48">
        <v>144</v>
      </c>
      <c r="E48">
        <v>786</v>
      </c>
      <c r="F48">
        <v>792</v>
      </c>
      <c r="G48">
        <v>0.154838709677419</v>
      </c>
      <c r="H48">
        <v>0.15384615384615299</v>
      </c>
      <c r="I48">
        <v>4.8</v>
      </c>
      <c r="J48">
        <v>0.154340836012861</v>
      </c>
    </row>
    <row r="49" spans="1:10" x14ac:dyDescent="0.25">
      <c r="A49">
        <v>6</v>
      </c>
      <c r="B49" t="s">
        <v>12</v>
      </c>
      <c r="C49">
        <v>1</v>
      </c>
      <c r="D49">
        <v>644</v>
      </c>
      <c r="E49">
        <v>189</v>
      </c>
      <c r="F49">
        <v>192</v>
      </c>
      <c r="G49">
        <v>0.77310924369747902</v>
      </c>
      <c r="H49">
        <v>0.77033492822966498</v>
      </c>
      <c r="I49">
        <v>1.1926000000000001</v>
      </c>
      <c r="J49">
        <v>0.77171959257040101</v>
      </c>
    </row>
    <row r="50" spans="1:10" x14ac:dyDescent="0.25">
      <c r="A50">
        <v>6</v>
      </c>
      <c r="B50" t="s">
        <v>10</v>
      </c>
      <c r="C50">
        <v>2</v>
      </c>
      <c r="D50">
        <v>725</v>
      </c>
      <c r="E50">
        <v>32</v>
      </c>
      <c r="F50">
        <v>345</v>
      </c>
      <c r="G50">
        <v>0.95772787318361896</v>
      </c>
      <c r="H50">
        <v>0.67757009345794394</v>
      </c>
      <c r="I50">
        <v>0.8306</v>
      </c>
      <c r="J50">
        <v>0.79365079365079305</v>
      </c>
    </row>
    <row r="51" spans="1:10" x14ac:dyDescent="0.25">
      <c r="A51">
        <v>6</v>
      </c>
      <c r="B51" t="s">
        <v>11</v>
      </c>
      <c r="C51">
        <v>2</v>
      </c>
      <c r="D51">
        <v>173</v>
      </c>
      <c r="E51">
        <v>818</v>
      </c>
      <c r="F51">
        <v>823</v>
      </c>
      <c r="G51">
        <v>0.17457114026236101</v>
      </c>
      <c r="H51">
        <v>0.173694779116465</v>
      </c>
      <c r="I51">
        <v>5.1077000000000004</v>
      </c>
      <c r="J51">
        <v>0.17413185707096099</v>
      </c>
    </row>
    <row r="52" spans="1:10" x14ac:dyDescent="0.25">
      <c r="A52">
        <v>6</v>
      </c>
      <c r="B52" t="s">
        <v>12</v>
      </c>
      <c r="C52">
        <v>2</v>
      </c>
      <c r="D52">
        <v>630</v>
      </c>
      <c r="E52">
        <v>151</v>
      </c>
      <c r="F52">
        <v>156</v>
      </c>
      <c r="G52">
        <v>0.80665813060179203</v>
      </c>
      <c r="H52">
        <v>0.80152671755725102</v>
      </c>
      <c r="I52">
        <v>1.1213</v>
      </c>
      <c r="J52">
        <v>0.80408423739629797</v>
      </c>
    </row>
    <row r="53" spans="1:10" x14ac:dyDescent="0.25">
      <c r="A53">
        <v>6</v>
      </c>
      <c r="B53" t="s">
        <v>10</v>
      </c>
      <c r="C53">
        <v>3</v>
      </c>
      <c r="D53">
        <v>793</v>
      </c>
      <c r="E53">
        <v>30</v>
      </c>
      <c r="F53">
        <v>210</v>
      </c>
      <c r="G53">
        <v>0.96354799513973199</v>
      </c>
      <c r="H53">
        <v>0.79062811565304003</v>
      </c>
      <c r="I53">
        <v>0.90380000000000005</v>
      </c>
      <c r="J53">
        <v>0.86856516976998899</v>
      </c>
    </row>
    <row r="54" spans="1:10" x14ac:dyDescent="0.25">
      <c r="A54">
        <v>6</v>
      </c>
      <c r="B54" t="s">
        <v>11</v>
      </c>
      <c r="C54">
        <v>3</v>
      </c>
      <c r="D54">
        <v>176</v>
      </c>
      <c r="E54">
        <v>716</v>
      </c>
      <c r="F54">
        <v>718</v>
      </c>
      <c r="G54">
        <v>0.19730941704035801</v>
      </c>
      <c r="H54">
        <v>0.196868008948545</v>
      </c>
      <c r="I54">
        <v>4.5846</v>
      </c>
      <c r="J54">
        <v>0.19708846584546399</v>
      </c>
    </row>
    <row r="55" spans="1:10" x14ac:dyDescent="0.25">
      <c r="A55">
        <v>6</v>
      </c>
      <c r="B55" t="s">
        <v>12</v>
      </c>
      <c r="C55">
        <v>3</v>
      </c>
      <c r="D55">
        <v>618</v>
      </c>
      <c r="E55">
        <v>125</v>
      </c>
      <c r="F55">
        <v>128</v>
      </c>
      <c r="G55">
        <v>0.83176312247644602</v>
      </c>
      <c r="H55">
        <v>0.82841823056300201</v>
      </c>
      <c r="I55">
        <v>1.0642</v>
      </c>
      <c r="J55">
        <v>0.83008730691739396</v>
      </c>
    </row>
    <row r="56" spans="1:10" x14ac:dyDescent="0.25">
      <c r="A56">
        <v>7</v>
      </c>
      <c r="B56" t="s">
        <v>10</v>
      </c>
      <c r="C56">
        <v>1</v>
      </c>
      <c r="D56">
        <v>593</v>
      </c>
      <c r="E56">
        <v>4</v>
      </c>
      <c r="F56">
        <v>1266</v>
      </c>
      <c r="G56">
        <v>0.993299832495812</v>
      </c>
      <c r="H56">
        <v>0.31898870360408799</v>
      </c>
      <c r="I56">
        <v>0.48859999999999998</v>
      </c>
      <c r="J56">
        <v>0.48289902280130298</v>
      </c>
    </row>
    <row r="57" spans="1:10" x14ac:dyDescent="0.25">
      <c r="A57">
        <v>7</v>
      </c>
      <c r="B57" t="s">
        <v>11</v>
      </c>
      <c r="C57">
        <v>1</v>
      </c>
      <c r="D57">
        <v>127</v>
      </c>
      <c r="E57">
        <v>768</v>
      </c>
      <c r="F57">
        <v>773</v>
      </c>
      <c r="G57">
        <v>0.141899441340782</v>
      </c>
      <c r="H57">
        <v>0.14111111111111099</v>
      </c>
      <c r="I57">
        <v>4</v>
      </c>
      <c r="J57">
        <v>0.14150417827298001</v>
      </c>
    </row>
    <row r="58" spans="1:10" x14ac:dyDescent="0.25">
      <c r="A58">
        <v>7</v>
      </c>
      <c r="B58" t="s">
        <v>12</v>
      </c>
      <c r="C58">
        <v>1</v>
      </c>
      <c r="D58">
        <v>514</v>
      </c>
      <c r="E58">
        <v>94</v>
      </c>
      <c r="F58">
        <v>397</v>
      </c>
      <c r="G58">
        <v>0.84539473684210498</v>
      </c>
      <c r="H58">
        <v>0.56421514818880303</v>
      </c>
      <c r="I58">
        <v>0.80289999999999995</v>
      </c>
      <c r="J58">
        <v>0.67676102699144103</v>
      </c>
    </row>
    <row r="59" spans="1:10" x14ac:dyDescent="0.25">
      <c r="A59">
        <v>7</v>
      </c>
      <c r="B59" t="s">
        <v>10</v>
      </c>
      <c r="C59">
        <v>2</v>
      </c>
      <c r="D59">
        <v>707</v>
      </c>
      <c r="E59">
        <v>2</v>
      </c>
      <c r="F59">
        <v>1041</v>
      </c>
      <c r="G59">
        <v>0.99717912552891397</v>
      </c>
      <c r="H59">
        <v>0.40446224256292901</v>
      </c>
      <c r="I59">
        <v>0.57889999999999997</v>
      </c>
      <c r="J59">
        <v>0.57549857549857497</v>
      </c>
    </row>
    <row r="60" spans="1:10" x14ac:dyDescent="0.25">
      <c r="A60">
        <v>7</v>
      </c>
      <c r="B60" t="s">
        <v>11</v>
      </c>
      <c r="C60">
        <v>2</v>
      </c>
      <c r="D60">
        <v>210</v>
      </c>
      <c r="E60">
        <v>1178</v>
      </c>
      <c r="F60">
        <v>1182</v>
      </c>
      <c r="G60">
        <v>0.15129682997118099</v>
      </c>
      <c r="H60">
        <v>0.15086206896551699</v>
      </c>
      <c r="I60">
        <v>6.1867000000000001</v>
      </c>
      <c r="J60">
        <v>0.15107913669064699</v>
      </c>
    </row>
    <row r="61" spans="1:10" x14ac:dyDescent="0.25">
      <c r="A61">
        <v>7</v>
      </c>
      <c r="B61" t="s">
        <v>12</v>
      </c>
      <c r="C61">
        <v>2</v>
      </c>
      <c r="D61">
        <v>566</v>
      </c>
      <c r="E61">
        <v>146</v>
      </c>
      <c r="F61">
        <v>242</v>
      </c>
      <c r="G61">
        <v>0.79494382022471899</v>
      </c>
      <c r="H61">
        <v>0.70049504950495001</v>
      </c>
      <c r="I61">
        <v>0.93820000000000003</v>
      </c>
      <c r="J61">
        <v>0.74473684210526303</v>
      </c>
    </row>
    <row r="62" spans="1:10" x14ac:dyDescent="0.25">
      <c r="A62">
        <v>7</v>
      </c>
      <c r="B62" t="s">
        <v>10</v>
      </c>
      <c r="C62">
        <v>3</v>
      </c>
      <c r="D62">
        <v>966</v>
      </c>
      <c r="E62">
        <v>8</v>
      </c>
      <c r="F62">
        <v>516</v>
      </c>
      <c r="G62">
        <v>0.99178644763860302</v>
      </c>
      <c r="H62">
        <v>0.65182186234817796</v>
      </c>
      <c r="I62">
        <v>0.79510000000000003</v>
      </c>
      <c r="J62">
        <v>0.78664495114006505</v>
      </c>
    </row>
    <row r="63" spans="1:10" x14ac:dyDescent="0.25">
      <c r="A63">
        <v>7</v>
      </c>
      <c r="B63" t="s">
        <v>11</v>
      </c>
      <c r="C63">
        <v>3</v>
      </c>
      <c r="D63">
        <v>195</v>
      </c>
      <c r="E63">
        <v>1173</v>
      </c>
      <c r="F63">
        <v>1177</v>
      </c>
      <c r="G63">
        <v>0.142543859649122</v>
      </c>
      <c r="H63">
        <v>0.142128279883381</v>
      </c>
      <c r="I63">
        <v>6.0978000000000003</v>
      </c>
      <c r="J63">
        <v>0.14233576642335699</v>
      </c>
    </row>
    <row r="64" spans="1:10" x14ac:dyDescent="0.25">
      <c r="A64">
        <v>7</v>
      </c>
      <c r="B64" t="s">
        <v>12</v>
      </c>
      <c r="C64">
        <v>3</v>
      </c>
      <c r="D64">
        <v>663</v>
      </c>
      <c r="E64">
        <v>187</v>
      </c>
      <c r="F64">
        <v>190</v>
      </c>
      <c r="G64">
        <v>0.78</v>
      </c>
      <c r="H64">
        <v>0.77725674091441899</v>
      </c>
      <c r="I64">
        <v>1.1209</v>
      </c>
      <c r="J64">
        <v>0.77862595419847302</v>
      </c>
    </row>
    <row r="65" spans="1:10" x14ac:dyDescent="0.25">
      <c r="A65">
        <v>8</v>
      </c>
      <c r="B65" t="s">
        <v>10</v>
      </c>
      <c r="C65">
        <v>1</v>
      </c>
      <c r="D65">
        <v>551</v>
      </c>
      <c r="E65">
        <v>4</v>
      </c>
      <c r="F65">
        <v>961</v>
      </c>
      <c r="G65">
        <v>0.99279279279279198</v>
      </c>
      <c r="H65">
        <v>0.36441798941798897</v>
      </c>
      <c r="I65">
        <v>0.53910000000000002</v>
      </c>
      <c r="J65">
        <v>0.533139816158684</v>
      </c>
    </row>
    <row r="66" spans="1:10" x14ac:dyDescent="0.25">
      <c r="A66">
        <v>8</v>
      </c>
      <c r="B66" t="s">
        <v>11</v>
      </c>
      <c r="C66">
        <v>1</v>
      </c>
      <c r="D66">
        <v>163</v>
      </c>
      <c r="E66">
        <v>1141</v>
      </c>
      <c r="F66">
        <v>1146</v>
      </c>
      <c r="G66">
        <v>0.125</v>
      </c>
      <c r="H66">
        <v>0.124522536287242</v>
      </c>
      <c r="I66">
        <v>5.3868</v>
      </c>
      <c r="J66">
        <v>0.12476081132797499</v>
      </c>
    </row>
    <row r="67" spans="1:10" x14ac:dyDescent="0.25">
      <c r="A67">
        <v>8</v>
      </c>
      <c r="B67" t="s">
        <v>12</v>
      </c>
      <c r="C67">
        <v>1</v>
      </c>
      <c r="D67">
        <v>626</v>
      </c>
      <c r="E67">
        <v>103</v>
      </c>
      <c r="F67">
        <v>297</v>
      </c>
      <c r="G67">
        <v>0.85871056241426602</v>
      </c>
      <c r="H67">
        <v>0.67822318526543801</v>
      </c>
      <c r="I67">
        <v>0.88390000000000002</v>
      </c>
      <c r="J67">
        <v>0.75786924939467304</v>
      </c>
    </row>
    <row r="68" spans="1:10" x14ac:dyDescent="0.25">
      <c r="A68">
        <v>8</v>
      </c>
      <c r="B68" t="s">
        <v>10</v>
      </c>
      <c r="C68">
        <v>2</v>
      </c>
      <c r="D68">
        <v>795</v>
      </c>
      <c r="E68">
        <v>14</v>
      </c>
      <c r="F68">
        <v>463</v>
      </c>
      <c r="G68">
        <v>0.98269468479604405</v>
      </c>
      <c r="H68">
        <v>0.63195548489666098</v>
      </c>
      <c r="I68">
        <v>0.78449999999999998</v>
      </c>
      <c r="J68">
        <v>0.76923076923076905</v>
      </c>
    </row>
    <row r="69" spans="1:10" x14ac:dyDescent="0.25">
      <c r="A69">
        <v>8</v>
      </c>
      <c r="B69" t="s">
        <v>11</v>
      </c>
      <c r="C69">
        <v>2</v>
      </c>
      <c r="D69">
        <v>213</v>
      </c>
      <c r="E69">
        <v>1607</v>
      </c>
      <c r="F69">
        <v>1613</v>
      </c>
      <c r="G69">
        <v>0.11703296703296701</v>
      </c>
      <c r="H69">
        <v>0.116648411829134</v>
      </c>
      <c r="I69">
        <v>7.5144000000000002</v>
      </c>
      <c r="J69">
        <v>0.11684037301151901</v>
      </c>
    </row>
    <row r="70" spans="1:10" x14ac:dyDescent="0.25">
      <c r="A70">
        <v>8</v>
      </c>
      <c r="B70" t="s">
        <v>12</v>
      </c>
      <c r="C70">
        <v>2</v>
      </c>
      <c r="D70">
        <v>619</v>
      </c>
      <c r="E70">
        <v>138</v>
      </c>
      <c r="F70">
        <v>275</v>
      </c>
      <c r="G70">
        <v>0.81770145310435904</v>
      </c>
      <c r="H70">
        <v>0.692393736017897</v>
      </c>
      <c r="I70">
        <v>0.91900000000000004</v>
      </c>
      <c r="J70">
        <v>0.74984857662022997</v>
      </c>
    </row>
    <row r="71" spans="1:10" x14ac:dyDescent="0.25">
      <c r="A71">
        <v>8</v>
      </c>
      <c r="B71" t="s">
        <v>10</v>
      </c>
      <c r="C71">
        <v>3</v>
      </c>
      <c r="D71">
        <v>859</v>
      </c>
      <c r="E71">
        <v>7</v>
      </c>
      <c r="F71">
        <v>342</v>
      </c>
      <c r="G71">
        <v>0.99191685912240102</v>
      </c>
      <c r="H71">
        <v>0.71523730224812598</v>
      </c>
      <c r="I71">
        <v>0.83960000000000001</v>
      </c>
      <c r="J71">
        <v>0.83115626511852903</v>
      </c>
    </row>
    <row r="72" spans="1:10" x14ac:dyDescent="0.25">
      <c r="A72">
        <v>8</v>
      </c>
      <c r="B72" t="s">
        <v>11</v>
      </c>
      <c r="C72">
        <v>3</v>
      </c>
      <c r="D72">
        <v>224</v>
      </c>
      <c r="E72">
        <v>1627</v>
      </c>
      <c r="F72">
        <v>1631</v>
      </c>
      <c r="G72">
        <v>0.12101566720691501</v>
      </c>
      <c r="H72">
        <v>0.12075471698113199</v>
      </c>
      <c r="I72">
        <v>7.6337000000000002</v>
      </c>
      <c r="J72">
        <v>0.120885051268213</v>
      </c>
    </row>
    <row r="73" spans="1:10" x14ac:dyDescent="0.25">
      <c r="A73">
        <v>8</v>
      </c>
      <c r="B73" t="s">
        <v>12</v>
      </c>
      <c r="C73">
        <v>3</v>
      </c>
      <c r="D73">
        <v>744</v>
      </c>
      <c r="E73">
        <v>166</v>
      </c>
      <c r="F73">
        <v>170</v>
      </c>
      <c r="G73">
        <v>0.81758241758241701</v>
      </c>
      <c r="H73">
        <v>0.81400437636761402</v>
      </c>
      <c r="I73">
        <v>1.1052</v>
      </c>
      <c r="J73">
        <v>0.81578947368420995</v>
      </c>
    </row>
    <row r="74" spans="1:10" x14ac:dyDescent="0.25">
      <c r="A74">
        <v>9</v>
      </c>
      <c r="B74" t="s">
        <v>10</v>
      </c>
      <c r="C74">
        <v>1</v>
      </c>
      <c r="D74">
        <v>940</v>
      </c>
      <c r="E74">
        <v>3</v>
      </c>
      <c r="F74">
        <v>327</v>
      </c>
      <c r="G74">
        <v>0.99681866383881201</v>
      </c>
      <c r="H74">
        <v>0.74191002367797898</v>
      </c>
      <c r="I74">
        <v>0.85550000000000004</v>
      </c>
      <c r="J74">
        <v>0.85067873303167396</v>
      </c>
    </row>
    <row r="75" spans="1:10" x14ac:dyDescent="0.25">
      <c r="A75">
        <v>9</v>
      </c>
      <c r="B75" t="s">
        <v>11</v>
      </c>
      <c r="C75">
        <v>1</v>
      </c>
      <c r="D75">
        <v>175</v>
      </c>
      <c r="E75">
        <v>815</v>
      </c>
      <c r="F75">
        <v>818</v>
      </c>
      <c r="G75">
        <v>0.17676767676767599</v>
      </c>
      <c r="H75">
        <v>0.176233635448136</v>
      </c>
      <c r="I75">
        <v>3.7330999999999999</v>
      </c>
      <c r="J75">
        <v>0.17650025214321699</v>
      </c>
    </row>
    <row r="76" spans="1:10" x14ac:dyDescent="0.25">
      <c r="A76">
        <v>9</v>
      </c>
      <c r="B76" t="s">
        <v>12</v>
      </c>
      <c r="C76">
        <v>1</v>
      </c>
      <c r="D76">
        <v>578</v>
      </c>
      <c r="E76">
        <v>65</v>
      </c>
      <c r="F76">
        <v>177</v>
      </c>
      <c r="G76">
        <v>0.89891135303265901</v>
      </c>
      <c r="H76">
        <v>0.76556291390728404</v>
      </c>
      <c r="I76">
        <v>0.92300000000000004</v>
      </c>
      <c r="J76">
        <v>0.82689556509299</v>
      </c>
    </row>
    <row r="77" spans="1:10" x14ac:dyDescent="0.25">
      <c r="A77">
        <v>9</v>
      </c>
      <c r="B77" t="s">
        <v>10</v>
      </c>
      <c r="C77">
        <v>2</v>
      </c>
      <c r="D77">
        <v>700</v>
      </c>
      <c r="E77">
        <v>3</v>
      </c>
      <c r="F77">
        <v>808</v>
      </c>
      <c r="G77">
        <v>0.99573257467994303</v>
      </c>
      <c r="H77">
        <v>0.46419098143235998</v>
      </c>
      <c r="I77">
        <v>0.63780000000000003</v>
      </c>
      <c r="J77">
        <v>0.63319764812302104</v>
      </c>
    </row>
    <row r="78" spans="1:10" x14ac:dyDescent="0.25">
      <c r="A78">
        <v>9</v>
      </c>
      <c r="B78" t="s">
        <v>11</v>
      </c>
      <c r="C78">
        <v>2</v>
      </c>
      <c r="D78">
        <v>162</v>
      </c>
      <c r="E78">
        <v>807</v>
      </c>
      <c r="F78">
        <v>810</v>
      </c>
      <c r="G78">
        <v>0.16718266253869901</v>
      </c>
      <c r="H78">
        <v>0.16666666666666599</v>
      </c>
      <c r="I78">
        <v>3.6541000000000001</v>
      </c>
      <c r="J78">
        <v>0.16692426584234901</v>
      </c>
    </row>
    <row r="79" spans="1:10" x14ac:dyDescent="0.25">
      <c r="A79">
        <v>9</v>
      </c>
      <c r="B79" t="s">
        <v>12</v>
      </c>
      <c r="C79">
        <v>2</v>
      </c>
      <c r="D79">
        <v>517</v>
      </c>
      <c r="E79">
        <v>45</v>
      </c>
      <c r="F79">
        <v>320</v>
      </c>
      <c r="G79">
        <v>0.919928825622775</v>
      </c>
      <c r="H79">
        <v>0.61768219832735904</v>
      </c>
      <c r="I79">
        <v>0.80600000000000005</v>
      </c>
      <c r="J79">
        <v>0.73909935668334503</v>
      </c>
    </row>
    <row r="80" spans="1:10" x14ac:dyDescent="0.25">
      <c r="A80">
        <v>9</v>
      </c>
      <c r="B80" t="s">
        <v>10</v>
      </c>
      <c r="C80">
        <v>3</v>
      </c>
      <c r="D80">
        <v>892</v>
      </c>
      <c r="E80">
        <v>7</v>
      </c>
      <c r="F80">
        <v>419</v>
      </c>
      <c r="G80">
        <v>0.99221357063403703</v>
      </c>
      <c r="H80">
        <v>0.68039664378337095</v>
      </c>
      <c r="I80">
        <v>0.81569999999999998</v>
      </c>
      <c r="J80">
        <v>0.80723981900452402</v>
      </c>
    </row>
    <row r="81" spans="1:10" x14ac:dyDescent="0.25">
      <c r="A81">
        <v>9</v>
      </c>
      <c r="B81" t="s">
        <v>11</v>
      </c>
      <c r="C81">
        <v>3</v>
      </c>
      <c r="D81">
        <v>223</v>
      </c>
      <c r="E81">
        <v>947</v>
      </c>
      <c r="F81">
        <v>951</v>
      </c>
      <c r="G81">
        <v>0.19059829059829</v>
      </c>
      <c r="H81">
        <v>0.18994889267461601</v>
      </c>
      <c r="I81">
        <v>4.4135</v>
      </c>
      <c r="J81">
        <v>0.190273037542662</v>
      </c>
    </row>
    <row r="82" spans="1:10" x14ac:dyDescent="0.25">
      <c r="A82">
        <v>9</v>
      </c>
      <c r="B82" t="s">
        <v>12</v>
      </c>
      <c r="C82">
        <v>3</v>
      </c>
      <c r="D82">
        <v>587</v>
      </c>
      <c r="E82">
        <v>85</v>
      </c>
      <c r="F82">
        <v>140</v>
      </c>
      <c r="G82">
        <v>0.87351190476190399</v>
      </c>
      <c r="H82">
        <v>0.80742778541953197</v>
      </c>
      <c r="I82">
        <v>0.96289999999999998</v>
      </c>
      <c r="J82">
        <v>0.83917083631165101</v>
      </c>
    </row>
    <row r="83" spans="1:10" x14ac:dyDescent="0.25">
      <c r="A83">
        <v>10</v>
      </c>
      <c r="B83" t="s">
        <v>10</v>
      </c>
      <c r="C83">
        <v>1</v>
      </c>
      <c r="D83">
        <v>646</v>
      </c>
      <c r="E83">
        <v>16</v>
      </c>
      <c r="F83">
        <v>717</v>
      </c>
      <c r="G83">
        <v>0.97583081570996899</v>
      </c>
      <c r="H83">
        <v>0.47395451210564898</v>
      </c>
      <c r="I83">
        <v>0.65580000000000005</v>
      </c>
      <c r="J83">
        <v>0.63802469135802398</v>
      </c>
    </row>
    <row r="84" spans="1:10" x14ac:dyDescent="0.25">
      <c r="A84">
        <v>10</v>
      </c>
      <c r="B84" t="s">
        <v>11</v>
      </c>
      <c r="C84">
        <v>1</v>
      </c>
      <c r="D84">
        <v>203</v>
      </c>
      <c r="E84">
        <v>764</v>
      </c>
      <c r="F84">
        <v>767</v>
      </c>
      <c r="G84">
        <v>0.20992761116856201</v>
      </c>
      <c r="H84">
        <v>0.20927835051546301</v>
      </c>
      <c r="I84">
        <v>3.9270999999999998</v>
      </c>
      <c r="J84">
        <v>0.20960247805885299</v>
      </c>
    </row>
    <row r="85" spans="1:10" x14ac:dyDescent="0.25">
      <c r="A85">
        <v>10</v>
      </c>
      <c r="B85" t="s">
        <v>12</v>
      </c>
      <c r="C85">
        <v>1</v>
      </c>
      <c r="D85">
        <v>541</v>
      </c>
      <c r="E85">
        <v>86</v>
      </c>
      <c r="F85">
        <v>141</v>
      </c>
      <c r="G85">
        <v>0.86283891547049396</v>
      </c>
      <c r="H85">
        <v>0.79325513196480901</v>
      </c>
      <c r="I85">
        <v>0.96040000000000003</v>
      </c>
      <c r="J85">
        <v>0.82658517952635602</v>
      </c>
    </row>
    <row r="86" spans="1:10" x14ac:dyDescent="0.25">
      <c r="A86">
        <v>10</v>
      </c>
      <c r="B86" t="s">
        <v>10</v>
      </c>
      <c r="C86">
        <v>2</v>
      </c>
      <c r="D86">
        <v>754</v>
      </c>
      <c r="E86">
        <v>18</v>
      </c>
      <c r="F86">
        <v>499</v>
      </c>
      <c r="G86">
        <v>0.976683937823834</v>
      </c>
      <c r="H86">
        <v>0.60175578611332803</v>
      </c>
      <c r="I86">
        <v>0.76429999999999998</v>
      </c>
      <c r="J86">
        <v>0.744691358024691</v>
      </c>
    </row>
    <row r="87" spans="1:10" x14ac:dyDescent="0.25">
      <c r="A87">
        <v>10</v>
      </c>
      <c r="B87" t="s">
        <v>11</v>
      </c>
      <c r="C87">
        <v>2</v>
      </c>
      <c r="D87">
        <v>244</v>
      </c>
      <c r="E87">
        <v>1265</v>
      </c>
      <c r="F87">
        <v>1271</v>
      </c>
      <c r="G87">
        <v>0.16169648774022499</v>
      </c>
      <c r="H87">
        <v>0.161056105610561</v>
      </c>
      <c r="I87">
        <v>6.1336000000000004</v>
      </c>
      <c r="J87">
        <v>0.16137566137566101</v>
      </c>
    </row>
    <row r="88" spans="1:10" x14ac:dyDescent="0.25">
      <c r="A88">
        <v>10</v>
      </c>
      <c r="B88" t="s">
        <v>12</v>
      </c>
      <c r="C88">
        <v>2</v>
      </c>
      <c r="D88">
        <v>537</v>
      </c>
      <c r="E88">
        <v>79</v>
      </c>
      <c r="F88">
        <v>155</v>
      </c>
      <c r="G88">
        <v>0.87175324675324595</v>
      </c>
      <c r="H88">
        <v>0.77601156069364097</v>
      </c>
      <c r="I88">
        <v>0.94510000000000005</v>
      </c>
      <c r="J88">
        <v>0.82110091743119196</v>
      </c>
    </row>
    <row r="89" spans="1:10" x14ac:dyDescent="0.25">
      <c r="A89">
        <v>10</v>
      </c>
      <c r="B89" t="s">
        <v>10</v>
      </c>
      <c r="C89">
        <v>3</v>
      </c>
      <c r="D89">
        <v>964</v>
      </c>
      <c r="E89">
        <v>46</v>
      </c>
      <c r="F89">
        <v>53</v>
      </c>
      <c r="G89">
        <v>0.95445544554455397</v>
      </c>
      <c r="H89">
        <v>0.94788593903638096</v>
      </c>
      <c r="I89">
        <v>0.997</v>
      </c>
      <c r="J89">
        <v>0.95115934879131703</v>
      </c>
    </row>
    <row r="90" spans="1:10" x14ac:dyDescent="0.25">
      <c r="A90">
        <v>10</v>
      </c>
      <c r="B90" t="s">
        <v>11</v>
      </c>
      <c r="C90">
        <v>3</v>
      </c>
      <c r="D90">
        <v>208</v>
      </c>
      <c r="E90">
        <v>355</v>
      </c>
      <c r="F90">
        <v>356</v>
      </c>
      <c r="G90">
        <v>0.369449378330373</v>
      </c>
      <c r="H90">
        <v>0.36879432624113401</v>
      </c>
      <c r="I90">
        <v>2.2833999999999999</v>
      </c>
      <c r="J90">
        <v>0.36912156166814503</v>
      </c>
    </row>
    <row r="91" spans="1:10" x14ac:dyDescent="0.25">
      <c r="A91">
        <v>10</v>
      </c>
      <c r="B91" t="s">
        <v>12</v>
      </c>
      <c r="C91">
        <v>3</v>
      </c>
      <c r="D91">
        <v>541</v>
      </c>
      <c r="E91">
        <v>110</v>
      </c>
      <c r="F91">
        <v>117</v>
      </c>
      <c r="G91">
        <v>0.83102918586789498</v>
      </c>
      <c r="H91">
        <v>0.82218844984802397</v>
      </c>
      <c r="I91">
        <v>0.997</v>
      </c>
      <c r="J91">
        <v>0.82658517952635602</v>
      </c>
    </row>
    <row r="92" spans="1:10" x14ac:dyDescent="0.25">
      <c r="A92">
        <v>11</v>
      </c>
      <c r="B92" t="s">
        <v>10</v>
      </c>
      <c r="C92">
        <v>1</v>
      </c>
      <c r="D92">
        <v>654</v>
      </c>
      <c r="E92">
        <v>0</v>
      </c>
      <c r="F92">
        <v>830</v>
      </c>
      <c r="G92">
        <v>1</v>
      </c>
      <c r="H92">
        <v>0.440700808625336</v>
      </c>
      <c r="I92">
        <v>0.61309999999999998</v>
      </c>
      <c r="J92">
        <v>0.61178671655753003</v>
      </c>
    </row>
    <row r="93" spans="1:10" x14ac:dyDescent="0.25">
      <c r="A93">
        <v>11</v>
      </c>
      <c r="B93" t="s">
        <v>11</v>
      </c>
      <c r="C93">
        <v>1</v>
      </c>
      <c r="D93">
        <v>161</v>
      </c>
      <c r="E93">
        <v>738</v>
      </c>
      <c r="F93">
        <v>742</v>
      </c>
      <c r="G93">
        <v>0.17908787541713</v>
      </c>
      <c r="H93">
        <v>0.17829457364341</v>
      </c>
      <c r="I93">
        <v>3.7782</v>
      </c>
      <c r="J93">
        <v>0.17869034406215301</v>
      </c>
    </row>
    <row r="94" spans="1:10" x14ac:dyDescent="0.25">
      <c r="A94">
        <v>11</v>
      </c>
      <c r="B94" t="s">
        <v>12</v>
      </c>
      <c r="C94">
        <v>1</v>
      </c>
      <c r="D94">
        <v>529</v>
      </c>
      <c r="E94">
        <v>106</v>
      </c>
      <c r="F94">
        <v>233</v>
      </c>
      <c r="G94">
        <v>0.83307086614173198</v>
      </c>
      <c r="H94">
        <v>0.69422572178477604</v>
      </c>
      <c r="I94">
        <v>0.91139999999999999</v>
      </c>
      <c r="J94">
        <v>0.75733715103793797</v>
      </c>
    </row>
    <row r="95" spans="1:10" x14ac:dyDescent="0.25">
      <c r="A95">
        <v>11</v>
      </c>
      <c r="B95" t="s">
        <v>10</v>
      </c>
      <c r="C95">
        <v>2</v>
      </c>
      <c r="D95">
        <v>743</v>
      </c>
      <c r="E95">
        <v>5</v>
      </c>
      <c r="F95">
        <v>646</v>
      </c>
      <c r="G95">
        <v>0.99331550802139001</v>
      </c>
      <c r="H95">
        <v>0.53491720662346998</v>
      </c>
      <c r="I95">
        <v>0.70189999999999997</v>
      </c>
      <c r="J95">
        <v>0.69536733738886203</v>
      </c>
    </row>
    <row r="96" spans="1:10" x14ac:dyDescent="0.25">
      <c r="A96">
        <v>11</v>
      </c>
      <c r="B96" t="s">
        <v>11</v>
      </c>
      <c r="C96">
        <v>2</v>
      </c>
      <c r="D96">
        <v>197</v>
      </c>
      <c r="E96">
        <v>862</v>
      </c>
      <c r="F96">
        <v>865</v>
      </c>
      <c r="G96">
        <v>0.18602455146364399</v>
      </c>
      <c r="H96">
        <v>0.185499058380414</v>
      </c>
      <c r="I96">
        <v>4.4435000000000002</v>
      </c>
      <c r="J96">
        <v>0.185761433286185</v>
      </c>
    </row>
    <row r="97" spans="1:10" x14ac:dyDescent="0.25">
      <c r="A97">
        <v>11</v>
      </c>
      <c r="B97" t="s">
        <v>12</v>
      </c>
      <c r="C97">
        <v>2</v>
      </c>
      <c r="D97">
        <v>531</v>
      </c>
      <c r="E97">
        <v>127</v>
      </c>
      <c r="F97">
        <v>208</v>
      </c>
      <c r="G97">
        <v>0.80699088145896603</v>
      </c>
      <c r="H97">
        <v>0.71853856562922802</v>
      </c>
      <c r="I97">
        <v>0.94430000000000003</v>
      </c>
      <c r="J97">
        <v>0.76020042949176803</v>
      </c>
    </row>
    <row r="98" spans="1:10" x14ac:dyDescent="0.25">
      <c r="A98">
        <v>11</v>
      </c>
      <c r="B98" t="s">
        <v>10</v>
      </c>
      <c r="C98">
        <v>3</v>
      </c>
      <c r="D98">
        <v>890</v>
      </c>
      <c r="E98">
        <v>4</v>
      </c>
      <c r="F98">
        <v>352</v>
      </c>
      <c r="G98">
        <v>0.99552572706935105</v>
      </c>
      <c r="H98">
        <v>0.71658615136876003</v>
      </c>
      <c r="I98">
        <v>0.83930000000000005</v>
      </c>
      <c r="J98">
        <v>0.83333333333333304</v>
      </c>
    </row>
    <row r="99" spans="1:10" x14ac:dyDescent="0.25">
      <c r="A99">
        <v>11</v>
      </c>
      <c r="B99" t="s">
        <v>11</v>
      </c>
      <c r="C99">
        <v>3</v>
      </c>
      <c r="D99">
        <v>211</v>
      </c>
      <c r="E99">
        <v>823</v>
      </c>
      <c r="F99">
        <v>827</v>
      </c>
      <c r="G99">
        <v>0.20406189555125701</v>
      </c>
      <c r="H99">
        <v>0.20327552986512501</v>
      </c>
      <c r="I99">
        <v>4.3430999999999997</v>
      </c>
      <c r="J99">
        <v>0.20366795366795301</v>
      </c>
    </row>
    <row r="100" spans="1:10" x14ac:dyDescent="0.25">
      <c r="A100">
        <v>11</v>
      </c>
      <c r="B100" t="s">
        <v>12</v>
      </c>
      <c r="C100">
        <v>3</v>
      </c>
      <c r="D100">
        <v>613</v>
      </c>
      <c r="E100">
        <v>176</v>
      </c>
      <c r="F100">
        <v>179</v>
      </c>
      <c r="G100">
        <v>0.77693282636248395</v>
      </c>
      <c r="H100">
        <v>0.77398989898989901</v>
      </c>
      <c r="I100">
        <v>1.1314</v>
      </c>
      <c r="J100">
        <v>0.77545857052498401</v>
      </c>
    </row>
    <row r="101" spans="1:10" x14ac:dyDescent="0.25">
      <c r="A101">
        <v>12</v>
      </c>
      <c r="B101" t="s">
        <v>10</v>
      </c>
      <c r="C101">
        <v>1</v>
      </c>
      <c r="D101">
        <v>597</v>
      </c>
      <c r="E101">
        <v>1</v>
      </c>
      <c r="F101">
        <v>817</v>
      </c>
      <c r="G101">
        <v>0.99832775919732397</v>
      </c>
      <c r="H101">
        <v>0.42220650636492202</v>
      </c>
      <c r="I101">
        <v>0.5958</v>
      </c>
      <c r="J101">
        <v>0.59343936381709705</v>
      </c>
    </row>
    <row r="102" spans="1:10" x14ac:dyDescent="0.25">
      <c r="A102">
        <v>12</v>
      </c>
      <c r="B102" t="s">
        <v>11</v>
      </c>
      <c r="C102">
        <v>1</v>
      </c>
      <c r="D102">
        <v>164</v>
      </c>
      <c r="E102">
        <v>821</v>
      </c>
      <c r="F102">
        <v>824</v>
      </c>
      <c r="G102">
        <v>0.166497461928934</v>
      </c>
      <c r="H102">
        <v>0.165991902834008</v>
      </c>
      <c r="I102">
        <v>4.8430999999999997</v>
      </c>
      <c r="J102">
        <v>0.166244298023314</v>
      </c>
    </row>
    <row r="103" spans="1:10" x14ac:dyDescent="0.25">
      <c r="A103">
        <v>12</v>
      </c>
      <c r="B103" t="s">
        <v>12</v>
      </c>
      <c r="C103">
        <v>1</v>
      </c>
      <c r="D103">
        <v>500</v>
      </c>
      <c r="E103">
        <v>135</v>
      </c>
      <c r="F103">
        <v>142</v>
      </c>
      <c r="G103">
        <v>0.78740157480314898</v>
      </c>
      <c r="H103">
        <v>0.77881619937694702</v>
      </c>
      <c r="I103">
        <v>0.99839999999999995</v>
      </c>
      <c r="J103">
        <v>0.78308535630383702</v>
      </c>
    </row>
    <row r="104" spans="1:10" x14ac:dyDescent="0.25">
      <c r="A104">
        <v>12</v>
      </c>
      <c r="B104" t="s">
        <v>10</v>
      </c>
      <c r="C104">
        <v>2</v>
      </c>
      <c r="D104">
        <v>852</v>
      </c>
      <c r="E104">
        <v>3</v>
      </c>
      <c r="F104">
        <v>302</v>
      </c>
      <c r="G104">
        <v>0.99649122807017498</v>
      </c>
      <c r="H104">
        <v>0.73830155979202705</v>
      </c>
      <c r="I104">
        <v>0.85399999999999998</v>
      </c>
      <c r="J104">
        <v>0.84818317570930801</v>
      </c>
    </row>
    <row r="105" spans="1:10" x14ac:dyDescent="0.25">
      <c r="A105">
        <v>12</v>
      </c>
      <c r="B105" t="s">
        <v>11</v>
      </c>
      <c r="C105">
        <v>2</v>
      </c>
      <c r="D105">
        <v>168</v>
      </c>
      <c r="E105">
        <v>909</v>
      </c>
      <c r="F105">
        <v>913</v>
      </c>
      <c r="G105">
        <v>0.155988857938718</v>
      </c>
      <c r="H105">
        <v>0.15541165587419001</v>
      </c>
      <c r="I105">
        <v>5.2990000000000004</v>
      </c>
      <c r="J105">
        <v>0.15569972196478199</v>
      </c>
    </row>
    <row r="106" spans="1:10" x14ac:dyDescent="0.25">
      <c r="A106">
        <v>12</v>
      </c>
      <c r="B106" t="s">
        <v>12</v>
      </c>
      <c r="C106">
        <v>2</v>
      </c>
      <c r="D106">
        <v>613</v>
      </c>
      <c r="E106">
        <v>261</v>
      </c>
      <c r="F106">
        <v>265</v>
      </c>
      <c r="G106">
        <v>0.70137299771167005</v>
      </c>
      <c r="H106">
        <v>0.698177676537585</v>
      </c>
      <c r="I106">
        <v>1.3696999999999999</v>
      </c>
      <c r="J106">
        <v>0.69977168949771595</v>
      </c>
    </row>
    <row r="107" spans="1:10" x14ac:dyDescent="0.25">
      <c r="A107">
        <v>12</v>
      </c>
      <c r="B107" t="s">
        <v>10</v>
      </c>
      <c r="C107">
        <v>3</v>
      </c>
      <c r="D107">
        <v>823</v>
      </c>
      <c r="E107">
        <v>3</v>
      </c>
      <c r="F107">
        <v>361</v>
      </c>
      <c r="G107">
        <v>0.99636803874091995</v>
      </c>
      <c r="H107">
        <v>0.69510135135135098</v>
      </c>
      <c r="I107">
        <v>0.82420000000000004</v>
      </c>
      <c r="J107">
        <v>0.81890547263681501</v>
      </c>
    </row>
    <row r="108" spans="1:10" x14ac:dyDescent="0.25">
      <c r="A108">
        <v>12</v>
      </c>
      <c r="B108" t="s">
        <v>11</v>
      </c>
      <c r="C108">
        <v>3</v>
      </c>
      <c r="D108">
        <v>187</v>
      </c>
      <c r="E108">
        <v>791</v>
      </c>
      <c r="F108">
        <v>794</v>
      </c>
      <c r="G108">
        <v>0.19120654396728001</v>
      </c>
      <c r="H108">
        <v>0.19062181447502499</v>
      </c>
      <c r="I108">
        <v>4.8087999999999997</v>
      </c>
      <c r="J108">
        <v>0.19091373149566099</v>
      </c>
    </row>
    <row r="109" spans="1:10" x14ac:dyDescent="0.25">
      <c r="A109">
        <v>12</v>
      </c>
      <c r="B109" t="s">
        <v>12</v>
      </c>
      <c r="C109">
        <v>3</v>
      </c>
      <c r="D109">
        <v>567</v>
      </c>
      <c r="E109">
        <v>248</v>
      </c>
      <c r="F109">
        <v>251</v>
      </c>
      <c r="G109">
        <v>0.69570552147239195</v>
      </c>
      <c r="H109">
        <v>0.69315403422982802</v>
      </c>
      <c r="I109">
        <v>1.2761</v>
      </c>
      <c r="J109">
        <v>0.694427434170238</v>
      </c>
    </row>
    <row r="110" spans="1:10" x14ac:dyDescent="0.25">
      <c r="A110">
        <v>13</v>
      </c>
      <c r="B110" t="s">
        <v>10</v>
      </c>
      <c r="C110">
        <v>1</v>
      </c>
      <c r="D110">
        <v>681</v>
      </c>
      <c r="E110">
        <v>7</v>
      </c>
      <c r="F110">
        <v>628</v>
      </c>
      <c r="G110">
        <v>0.98982558139534804</v>
      </c>
      <c r="H110">
        <v>0.52024446142093195</v>
      </c>
      <c r="I110">
        <v>0.69099999999999995</v>
      </c>
      <c r="J110">
        <v>0.682023034551827</v>
      </c>
    </row>
    <row r="111" spans="1:10" x14ac:dyDescent="0.25">
      <c r="A111">
        <v>13</v>
      </c>
      <c r="B111" t="s">
        <v>11</v>
      </c>
      <c r="C111">
        <v>1</v>
      </c>
      <c r="D111">
        <v>146</v>
      </c>
      <c r="E111">
        <v>1156</v>
      </c>
      <c r="F111">
        <v>1160</v>
      </c>
      <c r="G111">
        <v>0.112135176651305</v>
      </c>
      <c r="H111">
        <v>0.111791730474732</v>
      </c>
      <c r="I111">
        <v>6.0462999999999996</v>
      </c>
      <c r="J111">
        <v>0.111963190184049</v>
      </c>
    </row>
    <row r="112" spans="1:10" x14ac:dyDescent="0.25">
      <c r="A112">
        <v>13</v>
      </c>
      <c r="B112" t="s">
        <v>12</v>
      </c>
      <c r="C112">
        <v>1</v>
      </c>
      <c r="D112">
        <v>669</v>
      </c>
      <c r="E112">
        <v>112</v>
      </c>
      <c r="F112">
        <v>175</v>
      </c>
      <c r="G112">
        <v>0.85659411011523601</v>
      </c>
      <c r="H112">
        <v>0.79265402843601895</v>
      </c>
      <c r="I112">
        <v>0.96440000000000003</v>
      </c>
      <c r="J112">
        <v>0.82338461538461505</v>
      </c>
    </row>
    <row r="113" spans="1:10" x14ac:dyDescent="0.25">
      <c r="A113">
        <v>13</v>
      </c>
      <c r="B113" t="s">
        <v>10</v>
      </c>
      <c r="C113">
        <v>2</v>
      </c>
      <c r="D113">
        <v>906</v>
      </c>
      <c r="E113">
        <v>4</v>
      </c>
      <c r="F113">
        <v>179</v>
      </c>
      <c r="G113">
        <v>0.99560439560439495</v>
      </c>
      <c r="H113">
        <v>0.835023041474654</v>
      </c>
      <c r="I113">
        <v>0.91500000000000004</v>
      </c>
      <c r="J113">
        <v>0.90827067669172901</v>
      </c>
    </row>
    <row r="114" spans="1:10" x14ac:dyDescent="0.25">
      <c r="A114">
        <v>13</v>
      </c>
      <c r="B114" t="s">
        <v>11</v>
      </c>
      <c r="C114">
        <v>2</v>
      </c>
      <c r="D114">
        <v>172</v>
      </c>
      <c r="E114">
        <v>1267</v>
      </c>
      <c r="F114">
        <v>1270</v>
      </c>
      <c r="G114">
        <v>0.11952744961778999</v>
      </c>
      <c r="H114">
        <v>0.119278779472954</v>
      </c>
      <c r="I114">
        <v>6.6759000000000004</v>
      </c>
      <c r="J114">
        <v>0.119402985074626</v>
      </c>
    </row>
    <row r="115" spans="1:10" x14ac:dyDescent="0.25">
      <c r="A115">
        <v>13</v>
      </c>
      <c r="B115" t="s">
        <v>12</v>
      </c>
      <c r="C115">
        <v>2</v>
      </c>
      <c r="D115">
        <v>687</v>
      </c>
      <c r="E115">
        <v>133</v>
      </c>
      <c r="F115">
        <v>138</v>
      </c>
      <c r="G115">
        <v>0.83780487804878001</v>
      </c>
      <c r="H115">
        <v>0.83272727272727198</v>
      </c>
      <c r="I115">
        <v>1.0123</v>
      </c>
      <c r="J115">
        <v>0.835258358662614</v>
      </c>
    </row>
    <row r="116" spans="1:10" x14ac:dyDescent="0.25">
      <c r="A116">
        <v>13</v>
      </c>
      <c r="B116" t="s">
        <v>10</v>
      </c>
      <c r="C116">
        <v>3</v>
      </c>
      <c r="D116">
        <v>892</v>
      </c>
      <c r="E116">
        <v>15</v>
      </c>
      <c r="F116">
        <v>197</v>
      </c>
      <c r="G116">
        <v>0.98346196251378104</v>
      </c>
      <c r="H116">
        <v>0.81910009182736399</v>
      </c>
      <c r="I116">
        <v>0.91100000000000003</v>
      </c>
      <c r="J116">
        <v>0.89378757515030005</v>
      </c>
    </row>
    <row r="117" spans="1:10" x14ac:dyDescent="0.25">
      <c r="A117">
        <v>13</v>
      </c>
      <c r="B117" t="s">
        <v>11</v>
      </c>
      <c r="C117">
        <v>3</v>
      </c>
      <c r="D117">
        <v>202</v>
      </c>
      <c r="E117">
        <v>1299</v>
      </c>
      <c r="F117">
        <v>1302</v>
      </c>
      <c r="G117">
        <v>0.13457694870086601</v>
      </c>
      <c r="H117">
        <v>0.13430851063829699</v>
      </c>
      <c r="I117">
        <v>6.9630000000000001</v>
      </c>
      <c r="J117">
        <v>0.13444259567387601</v>
      </c>
    </row>
    <row r="118" spans="1:10" x14ac:dyDescent="0.25">
      <c r="A118">
        <v>13</v>
      </c>
      <c r="B118" t="s">
        <v>12</v>
      </c>
      <c r="C118">
        <v>3</v>
      </c>
      <c r="D118">
        <v>736</v>
      </c>
      <c r="E118">
        <v>141</v>
      </c>
      <c r="F118">
        <v>145</v>
      </c>
      <c r="G118">
        <v>0.83922462941847198</v>
      </c>
      <c r="H118">
        <v>0.83541430192962496</v>
      </c>
      <c r="I118">
        <v>1.081</v>
      </c>
      <c r="J118">
        <v>0.83731513083048903</v>
      </c>
    </row>
    <row r="119" spans="1:10" x14ac:dyDescent="0.25">
      <c r="A119">
        <v>14</v>
      </c>
      <c r="B119" t="s">
        <v>10</v>
      </c>
      <c r="C119">
        <v>1</v>
      </c>
      <c r="D119">
        <v>847</v>
      </c>
      <c r="E119">
        <v>2</v>
      </c>
      <c r="F119">
        <v>405</v>
      </c>
      <c r="G119">
        <v>0.997644287396937</v>
      </c>
      <c r="H119">
        <v>0.67651757188498396</v>
      </c>
      <c r="I119">
        <v>0.80989999999999995</v>
      </c>
      <c r="J119">
        <v>0.80628272251308897</v>
      </c>
    </row>
    <row r="120" spans="1:10" x14ac:dyDescent="0.25">
      <c r="A120">
        <v>14</v>
      </c>
      <c r="B120" t="s">
        <v>11</v>
      </c>
      <c r="C120">
        <v>1</v>
      </c>
      <c r="D120">
        <v>168</v>
      </c>
      <c r="E120">
        <v>803</v>
      </c>
      <c r="F120">
        <v>807</v>
      </c>
      <c r="G120">
        <v>0.17301750772399499</v>
      </c>
      <c r="H120">
        <v>0.172307692307692</v>
      </c>
      <c r="I120">
        <v>4.4931000000000001</v>
      </c>
      <c r="J120">
        <v>0.17266187050359699</v>
      </c>
    </row>
    <row r="121" spans="1:10" x14ac:dyDescent="0.25">
      <c r="A121">
        <v>14</v>
      </c>
      <c r="B121" t="s">
        <v>12</v>
      </c>
      <c r="C121">
        <v>1</v>
      </c>
      <c r="D121">
        <v>775</v>
      </c>
      <c r="E121">
        <v>126</v>
      </c>
      <c r="F121">
        <v>147</v>
      </c>
      <c r="G121">
        <v>0.86015538290787996</v>
      </c>
      <c r="H121">
        <v>0.84056399132321002</v>
      </c>
      <c r="I121">
        <v>0.99009999999999998</v>
      </c>
      <c r="J121">
        <v>0.85024684585847499</v>
      </c>
    </row>
    <row r="122" spans="1:10" x14ac:dyDescent="0.25">
      <c r="A122">
        <v>14</v>
      </c>
      <c r="B122" t="s">
        <v>10</v>
      </c>
      <c r="C122">
        <v>2</v>
      </c>
      <c r="D122">
        <v>650</v>
      </c>
      <c r="E122">
        <v>4</v>
      </c>
      <c r="F122">
        <v>797</v>
      </c>
      <c r="G122">
        <v>0.99388379204892896</v>
      </c>
      <c r="H122">
        <v>0.44920525224602598</v>
      </c>
      <c r="I122">
        <v>0.62450000000000006</v>
      </c>
      <c r="J122">
        <v>0.618752974773917</v>
      </c>
    </row>
    <row r="123" spans="1:10" x14ac:dyDescent="0.25">
      <c r="A123">
        <v>14</v>
      </c>
      <c r="B123" t="s">
        <v>11</v>
      </c>
      <c r="C123">
        <v>2</v>
      </c>
      <c r="D123">
        <v>144</v>
      </c>
      <c r="E123">
        <v>706</v>
      </c>
      <c r="F123">
        <v>708</v>
      </c>
      <c r="G123">
        <v>0.16941176470588201</v>
      </c>
      <c r="H123">
        <v>0.169014084507042</v>
      </c>
      <c r="I123">
        <v>3.9262999999999999</v>
      </c>
      <c r="J123">
        <v>0.16921269095182101</v>
      </c>
    </row>
    <row r="124" spans="1:10" x14ac:dyDescent="0.25">
      <c r="A124">
        <v>14</v>
      </c>
      <c r="B124" t="s">
        <v>12</v>
      </c>
      <c r="C124">
        <v>2</v>
      </c>
      <c r="D124">
        <v>767</v>
      </c>
      <c r="E124">
        <v>172</v>
      </c>
      <c r="F124">
        <v>175</v>
      </c>
      <c r="G124">
        <v>0.81682641107561205</v>
      </c>
      <c r="H124">
        <v>0.81422505307855597</v>
      </c>
      <c r="I124">
        <v>1.0318000000000001</v>
      </c>
      <c r="J124">
        <v>0.81552365762891998</v>
      </c>
    </row>
    <row r="125" spans="1:10" x14ac:dyDescent="0.25">
      <c r="A125">
        <v>14</v>
      </c>
      <c r="B125" t="s">
        <v>10</v>
      </c>
      <c r="C125">
        <v>3</v>
      </c>
      <c r="D125">
        <v>809</v>
      </c>
      <c r="E125">
        <v>3</v>
      </c>
      <c r="F125">
        <v>480</v>
      </c>
      <c r="G125">
        <v>0.99630541871921097</v>
      </c>
      <c r="H125">
        <v>0.62761830876648494</v>
      </c>
      <c r="I125">
        <v>0.77470000000000006</v>
      </c>
      <c r="J125">
        <v>0.77010947168015198</v>
      </c>
    </row>
    <row r="126" spans="1:10" x14ac:dyDescent="0.25">
      <c r="A126">
        <v>14</v>
      </c>
      <c r="B126" t="s">
        <v>11</v>
      </c>
      <c r="C126">
        <v>3</v>
      </c>
      <c r="D126">
        <v>171</v>
      </c>
      <c r="E126">
        <v>634</v>
      </c>
      <c r="F126">
        <v>639</v>
      </c>
      <c r="G126">
        <v>0.21242236024844699</v>
      </c>
      <c r="H126">
        <v>0.211111111111111</v>
      </c>
      <c r="I126">
        <v>3.7326999999999999</v>
      </c>
      <c r="J126">
        <v>0.21176470588235199</v>
      </c>
    </row>
    <row r="127" spans="1:10" x14ac:dyDescent="0.25">
      <c r="A127">
        <v>14</v>
      </c>
      <c r="B127" t="s">
        <v>12</v>
      </c>
      <c r="C127">
        <v>3</v>
      </c>
      <c r="D127">
        <v>792</v>
      </c>
      <c r="E127">
        <v>182</v>
      </c>
      <c r="F127">
        <v>184</v>
      </c>
      <c r="G127">
        <v>0.81314168377823404</v>
      </c>
      <c r="H127">
        <v>0.81147540983606503</v>
      </c>
      <c r="I127">
        <v>1.069</v>
      </c>
      <c r="J127">
        <v>0.81230769230769195</v>
      </c>
    </row>
    <row r="128" spans="1:10" x14ac:dyDescent="0.25">
      <c r="A128">
        <v>15</v>
      </c>
      <c r="B128" t="s">
        <v>10</v>
      </c>
      <c r="C128">
        <v>1</v>
      </c>
      <c r="D128">
        <v>512</v>
      </c>
      <c r="E128">
        <v>1</v>
      </c>
      <c r="F128">
        <v>900</v>
      </c>
      <c r="G128">
        <v>0.99805068226120797</v>
      </c>
      <c r="H128">
        <v>0.36260623229461703</v>
      </c>
      <c r="I128">
        <v>0.5353</v>
      </c>
      <c r="J128">
        <v>0.53194805194805195</v>
      </c>
    </row>
    <row r="129" spans="1:10" x14ac:dyDescent="0.25">
      <c r="A129">
        <v>15</v>
      </c>
      <c r="B129" t="s">
        <v>11</v>
      </c>
      <c r="C129">
        <v>1</v>
      </c>
      <c r="D129">
        <v>169</v>
      </c>
      <c r="E129">
        <v>873</v>
      </c>
      <c r="F129">
        <v>875</v>
      </c>
      <c r="G129">
        <v>0.16218809980806101</v>
      </c>
      <c r="H129">
        <v>0.161877394636015</v>
      </c>
      <c r="I129">
        <v>4.7889999999999997</v>
      </c>
      <c r="J129">
        <v>0.16203259827420899</v>
      </c>
    </row>
    <row r="130" spans="1:10" x14ac:dyDescent="0.25">
      <c r="A130">
        <v>15</v>
      </c>
      <c r="B130" t="s">
        <v>12</v>
      </c>
      <c r="C130">
        <v>1</v>
      </c>
      <c r="D130">
        <v>620</v>
      </c>
      <c r="E130">
        <v>101</v>
      </c>
      <c r="F130">
        <v>204</v>
      </c>
      <c r="G130">
        <v>0.85991678224687895</v>
      </c>
      <c r="H130">
        <v>0.75242718446601897</v>
      </c>
      <c r="I130">
        <v>0.93540000000000001</v>
      </c>
      <c r="J130">
        <v>0.80258899676375395</v>
      </c>
    </row>
    <row r="131" spans="1:10" x14ac:dyDescent="0.25">
      <c r="A131">
        <v>15</v>
      </c>
      <c r="B131" t="s">
        <v>10</v>
      </c>
      <c r="C131">
        <v>2</v>
      </c>
      <c r="D131">
        <v>716</v>
      </c>
      <c r="E131">
        <v>0</v>
      </c>
      <c r="F131">
        <v>493</v>
      </c>
      <c r="G131">
        <v>1</v>
      </c>
      <c r="H131">
        <v>0.592224979321753</v>
      </c>
      <c r="I131">
        <v>0.74590000000000001</v>
      </c>
      <c r="J131">
        <v>0.74389610389610294</v>
      </c>
    </row>
    <row r="132" spans="1:10" x14ac:dyDescent="0.25">
      <c r="A132">
        <v>15</v>
      </c>
      <c r="B132" t="s">
        <v>11</v>
      </c>
      <c r="C132">
        <v>2</v>
      </c>
      <c r="D132">
        <v>142</v>
      </c>
      <c r="E132">
        <v>737</v>
      </c>
      <c r="F132">
        <v>740</v>
      </c>
      <c r="G132">
        <v>0.16154721274175199</v>
      </c>
      <c r="H132">
        <v>0.160997732426303</v>
      </c>
      <c r="I132">
        <v>4.0458999999999996</v>
      </c>
      <c r="J132">
        <v>0.16127200454287299</v>
      </c>
    </row>
    <row r="133" spans="1:10" x14ac:dyDescent="0.25">
      <c r="A133">
        <v>15</v>
      </c>
      <c r="B133" t="s">
        <v>12</v>
      </c>
      <c r="C133">
        <v>2</v>
      </c>
      <c r="D133">
        <v>557</v>
      </c>
      <c r="E133">
        <v>87</v>
      </c>
      <c r="F133">
        <v>342</v>
      </c>
      <c r="G133">
        <v>0.86490683229813603</v>
      </c>
      <c r="H133">
        <v>0.61957730812013301</v>
      </c>
      <c r="I133">
        <v>0.83850000000000002</v>
      </c>
      <c r="J133">
        <v>0.72197018794556</v>
      </c>
    </row>
    <row r="134" spans="1:10" x14ac:dyDescent="0.25">
      <c r="A134">
        <v>15</v>
      </c>
      <c r="B134" t="s">
        <v>10</v>
      </c>
      <c r="C134">
        <v>3</v>
      </c>
      <c r="D134">
        <v>836</v>
      </c>
      <c r="E134">
        <v>9</v>
      </c>
      <c r="F134">
        <v>244</v>
      </c>
      <c r="G134">
        <v>0.98934911242603496</v>
      </c>
      <c r="H134">
        <v>0.77407407407407403</v>
      </c>
      <c r="I134">
        <v>0.87970000000000004</v>
      </c>
      <c r="J134">
        <v>0.86857142857142799</v>
      </c>
    </row>
    <row r="135" spans="1:10" x14ac:dyDescent="0.25">
      <c r="A135">
        <v>15</v>
      </c>
      <c r="B135" t="s">
        <v>11</v>
      </c>
      <c r="C135">
        <v>3</v>
      </c>
      <c r="D135">
        <v>208</v>
      </c>
      <c r="E135">
        <v>1151</v>
      </c>
      <c r="F135">
        <v>1155</v>
      </c>
      <c r="G135">
        <v>0.15305371596762299</v>
      </c>
      <c r="H135">
        <v>0.152604548789435</v>
      </c>
      <c r="I135">
        <v>6.2523</v>
      </c>
      <c r="J135">
        <v>0.15282880235121199</v>
      </c>
    </row>
    <row r="136" spans="1:10" x14ac:dyDescent="0.25">
      <c r="A136">
        <v>15</v>
      </c>
      <c r="B136" t="s">
        <v>12</v>
      </c>
      <c r="C136">
        <v>3</v>
      </c>
      <c r="D136">
        <v>709</v>
      </c>
      <c r="E136">
        <v>118</v>
      </c>
      <c r="F136">
        <v>120</v>
      </c>
      <c r="G136">
        <v>0.85731559854897199</v>
      </c>
      <c r="H136">
        <v>0.85524728588661003</v>
      </c>
      <c r="I136">
        <v>1.0710999999999999</v>
      </c>
      <c r="J136">
        <v>0.856280193236714</v>
      </c>
    </row>
    <row r="137" spans="1:10" x14ac:dyDescent="0.25">
      <c r="A137">
        <v>16</v>
      </c>
      <c r="B137" t="s">
        <v>10</v>
      </c>
      <c r="C137">
        <v>1</v>
      </c>
      <c r="D137">
        <v>707</v>
      </c>
      <c r="E137">
        <v>5</v>
      </c>
      <c r="F137">
        <v>797</v>
      </c>
      <c r="G137">
        <v>0.99297752808988704</v>
      </c>
      <c r="H137">
        <v>0.47007978723404198</v>
      </c>
      <c r="I137">
        <v>0.64380000000000004</v>
      </c>
      <c r="J137">
        <v>0.63808664259927705</v>
      </c>
    </row>
    <row r="138" spans="1:10" x14ac:dyDescent="0.25">
      <c r="A138">
        <v>16</v>
      </c>
      <c r="B138" t="s">
        <v>11</v>
      </c>
      <c r="C138">
        <v>1</v>
      </c>
      <c r="D138">
        <v>221</v>
      </c>
      <c r="E138">
        <v>803</v>
      </c>
      <c r="F138">
        <v>808</v>
      </c>
      <c r="G138">
        <v>0.2158203125</v>
      </c>
      <c r="H138">
        <v>0.214771622934888</v>
      </c>
      <c r="I138">
        <v>3.7831000000000001</v>
      </c>
      <c r="J138">
        <v>0.215294690696541</v>
      </c>
    </row>
    <row r="139" spans="1:10" x14ac:dyDescent="0.25">
      <c r="A139">
        <v>16</v>
      </c>
      <c r="B139" t="s">
        <v>12</v>
      </c>
      <c r="C139">
        <v>1</v>
      </c>
      <c r="D139">
        <v>506</v>
      </c>
      <c r="E139">
        <v>97</v>
      </c>
      <c r="F139">
        <v>251</v>
      </c>
      <c r="G139">
        <v>0.83913764510779398</v>
      </c>
      <c r="H139">
        <v>0.66842800528401503</v>
      </c>
      <c r="I139">
        <v>0.88839999999999997</v>
      </c>
      <c r="J139">
        <v>0.744117647058823</v>
      </c>
    </row>
    <row r="140" spans="1:10" x14ac:dyDescent="0.25">
      <c r="A140">
        <v>16</v>
      </c>
      <c r="B140" t="s">
        <v>10</v>
      </c>
      <c r="C140">
        <v>2</v>
      </c>
      <c r="D140">
        <v>640</v>
      </c>
      <c r="E140">
        <v>18</v>
      </c>
      <c r="F140">
        <v>917</v>
      </c>
      <c r="G140">
        <v>0.97264437689969596</v>
      </c>
      <c r="H140">
        <v>0.41104688503532399</v>
      </c>
      <c r="I140">
        <v>0.59599999999999997</v>
      </c>
      <c r="J140">
        <v>0.57787810383747096</v>
      </c>
    </row>
    <row r="141" spans="1:10" x14ac:dyDescent="0.25">
      <c r="A141">
        <v>16</v>
      </c>
      <c r="B141" t="s">
        <v>11</v>
      </c>
      <c r="C141">
        <v>2</v>
      </c>
      <c r="D141">
        <v>226</v>
      </c>
      <c r="E141">
        <v>772</v>
      </c>
      <c r="F141">
        <v>775</v>
      </c>
      <c r="G141">
        <v>0.226452905811623</v>
      </c>
      <c r="H141">
        <v>0.22577422577422501</v>
      </c>
      <c r="I141">
        <v>3.6800999999999999</v>
      </c>
      <c r="J141">
        <v>0.22611305652826399</v>
      </c>
    </row>
    <row r="142" spans="1:10" x14ac:dyDescent="0.25">
      <c r="A142">
        <v>16</v>
      </c>
      <c r="B142" t="s">
        <v>12</v>
      </c>
      <c r="C142">
        <v>2</v>
      </c>
      <c r="D142">
        <v>527</v>
      </c>
      <c r="E142">
        <v>134</v>
      </c>
      <c r="F142">
        <v>167</v>
      </c>
      <c r="G142">
        <v>0.79727685325264697</v>
      </c>
      <c r="H142">
        <v>0.75936599423631101</v>
      </c>
      <c r="I142">
        <v>0.98089999999999999</v>
      </c>
      <c r="J142">
        <v>0.77785977859778599</v>
      </c>
    </row>
    <row r="143" spans="1:10" x14ac:dyDescent="0.25">
      <c r="A143">
        <v>16</v>
      </c>
      <c r="B143" t="s">
        <v>10</v>
      </c>
      <c r="C143">
        <v>3</v>
      </c>
      <c r="D143">
        <v>999</v>
      </c>
      <c r="E143">
        <v>9</v>
      </c>
      <c r="F143">
        <v>208</v>
      </c>
      <c r="G143">
        <v>0.99107142857142805</v>
      </c>
      <c r="H143">
        <v>0.82767191383595695</v>
      </c>
      <c r="I143">
        <v>0.91159999999999997</v>
      </c>
      <c r="J143">
        <v>0.902031602708803</v>
      </c>
    </row>
    <row r="144" spans="1:10" x14ac:dyDescent="0.25">
      <c r="A144">
        <v>16</v>
      </c>
      <c r="B144" t="s">
        <v>11</v>
      </c>
      <c r="C144">
        <v>3</v>
      </c>
      <c r="D144">
        <v>262</v>
      </c>
      <c r="E144">
        <v>716</v>
      </c>
      <c r="F144">
        <v>720</v>
      </c>
      <c r="G144">
        <v>0.267893660531697</v>
      </c>
      <c r="H144">
        <v>0.26680244399185299</v>
      </c>
      <c r="I144">
        <v>3.6103000000000001</v>
      </c>
      <c r="J144">
        <v>0.26734693877551002</v>
      </c>
    </row>
    <row r="145" spans="1:10" x14ac:dyDescent="0.25">
      <c r="A145">
        <v>16</v>
      </c>
      <c r="B145" t="s">
        <v>12</v>
      </c>
      <c r="C145">
        <v>3</v>
      </c>
      <c r="D145">
        <v>638</v>
      </c>
      <c r="E145">
        <v>180</v>
      </c>
      <c r="F145">
        <v>184</v>
      </c>
      <c r="G145">
        <v>0.77995110024449799</v>
      </c>
      <c r="H145">
        <v>0.77615571776155701</v>
      </c>
      <c r="I145">
        <v>1.2070000000000001</v>
      </c>
      <c r="J145">
        <v>0.77804878048780401</v>
      </c>
    </row>
    <row r="146" spans="1:10" x14ac:dyDescent="0.25">
      <c r="A146">
        <v>17</v>
      </c>
      <c r="B146" t="s">
        <v>10</v>
      </c>
      <c r="C146">
        <v>1</v>
      </c>
      <c r="D146">
        <v>995</v>
      </c>
      <c r="E146">
        <v>30</v>
      </c>
      <c r="F146">
        <v>35</v>
      </c>
      <c r="G146">
        <v>0.97073170731707303</v>
      </c>
      <c r="H146">
        <v>0.96601941747572795</v>
      </c>
      <c r="I146">
        <v>1.0009999999999999</v>
      </c>
      <c r="J146">
        <v>0.968369829683698</v>
      </c>
    </row>
    <row r="147" spans="1:10" x14ac:dyDescent="0.25">
      <c r="A147">
        <v>17</v>
      </c>
      <c r="B147" t="s">
        <v>11</v>
      </c>
      <c r="C147">
        <v>1</v>
      </c>
      <c r="D147">
        <v>171</v>
      </c>
      <c r="E147">
        <v>936</v>
      </c>
      <c r="F147">
        <v>939</v>
      </c>
      <c r="G147">
        <v>0.154471544715447</v>
      </c>
      <c r="H147">
        <v>0.15405405405405401</v>
      </c>
      <c r="I147">
        <v>4.625</v>
      </c>
      <c r="J147">
        <v>0.15426251691474899</v>
      </c>
    </row>
    <row r="148" spans="1:10" x14ac:dyDescent="0.25">
      <c r="A148">
        <v>17</v>
      </c>
      <c r="B148" t="s">
        <v>12</v>
      </c>
      <c r="C148">
        <v>1</v>
      </c>
      <c r="D148">
        <v>759</v>
      </c>
      <c r="E148">
        <v>183</v>
      </c>
      <c r="F148">
        <v>188</v>
      </c>
      <c r="G148">
        <v>0.80573248407643305</v>
      </c>
      <c r="H148">
        <v>0.80147835269271295</v>
      </c>
      <c r="I148">
        <v>1.1314</v>
      </c>
      <c r="J148">
        <v>0.80359978824775002</v>
      </c>
    </row>
    <row r="149" spans="1:10" x14ac:dyDescent="0.25">
      <c r="A149">
        <v>17</v>
      </c>
      <c r="B149" t="s">
        <v>10</v>
      </c>
      <c r="C149">
        <v>2</v>
      </c>
      <c r="D149">
        <v>717</v>
      </c>
      <c r="E149">
        <v>2</v>
      </c>
      <c r="F149">
        <v>619</v>
      </c>
      <c r="G149">
        <v>0.99721835883170995</v>
      </c>
      <c r="H149">
        <v>0.53667664670658599</v>
      </c>
      <c r="I149">
        <v>0.70169999999999999</v>
      </c>
      <c r="J149">
        <v>0.69781021897810203</v>
      </c>
    </row>
    <row r="150" spans="1:10" x14ac:dyDescent="0.25">
      <c r="A150">
        <v>17</v>
      </c>
      <c r="B150" t="s">
        <v>11</v>
      </c>
      <c r="C150">
        <v>2</v>
      </c>
      <c r="D150">
        <v>160</v>
      </c>
      <c r="E150">
        <v>850</v>
      </c>
      <c r="F150">
        <v>853</v>
      </c>
      <c r="G150">
        <v>0.158415841584158</v>
      </c>
      <c r="H150">
        <v>0.157946692991115</v>
      </c>
      <c r="I150">
        <v>4.2207999999999997</v>
      </c>
      <c r="J150">
        <v>0.15818091942659401</v>
      </c>
    </row>
    <row r="151" spans="1:10" x14ac:dyDescent="0.25">
      <c r="A151">
        <v>17</v>
      </c>
      <c r="B151" t="s">
        <v>12</v>
      </c>
      <c r="C151">
        <v>2</v>
      </c>
      <c r="D151">
        <v>660</v>
      </c>
      <c r="E151">
        <v>110</v>
      </c>
      <c r="F151">
        <v>242</v>
      </c>
      <c r="G151">
        <v>0.85714285714285698</v>
      </c>
      <c r="H151">
        <v>0.73170731707317005</v>
      </c>
      <c r="I151">
        <v>0.92230000000000001</v>
      </c>
      <c r="J151">
        <v>0.78947368421052599</v>
      </c>
    </row>
    <row r="152" spans="1:10" x14ac:dyDescent="0.25">
      <c r="A152">
        <v>17</v>
      </c>
      <c r="B152" t="s">
        <v>10</v>
      </c>
      <c r="C152">
        <v>3</v>
      </c>
      <c r="D152">
        <v>998</v>
      </c>
      <c r="E152">
        <v>12</v>
      </c>
      <c r="F152">
        <v>46</v>
      </c>
      <c r="G152">
        <v>0.988118811881188</v>
      </c>
      <c r="H152">
        <v>0.95593869731800696</v>
      </c>
      <c r="I152">
        <v>0.98540000000000005</v>
      </c>
      <c r="J152">
        <v>0.97176241480038905</v>
      </c>
    </row>
    <row r="153" spans="1:10" x14ac:dyDescent="0.25">
      <c r="A153">
        <v>17</v>
      </c>
      <c r="B153" t="s">
        <v>11</v>
      </c>
      <c r="C153">
        <v>3</v>
      </c>
      <c r="D153">
        <v>232</v>
      </c>
      <c r="E153">
        <v>931</v>
      </c>
      <c r="F153">
        <v>935</v>
      </c>
      <c r="G153">
        <v>0.199484092863284</v>
      </c>
      <c r="H153">
        <v>0.19880034275921099</v>
      </c>
      <c r="I153">
        <v>4.8624999999999998</v>
      </c>
      <c r="J153">
        <v>0.199141630901287</v>
      </c>
    </row>
    <row r="154" spans="1:10" x14ac:dyDescent="0.25">
      <c r="A154">
        <v>17</v>
      </c>
      <c r="B154" t="s">
        <v>12</v>
      </c>
      <c r="C154">
        <v>3</v>
      </c>
      <c r="D154">
        <v>803</v>
      </c>
      <c r="E154">
        <v>134</v>
      </c>
      <c r="F154">
        <v>137</v>
      </c>
      <c r="G154">
        <v>0.85699039487726703</v>
      </c>
      <c r="H154">
        <v>0.85425531914893604</v>
      </c>
      <c r="I154">
        <v>1.1231</v>
      </c>
      <c r="J154">
        <v>0.85562067128396302</v>
      </c>
    </row>
    <row r="155" spans="1:10" x14ac:dyDescent="0.25">
      <c r="A155">
        <v>18</v>
      </c>
      <c r="B155" t="s">
        <v>10</v>
      </c>
      <c r="C155">
        <v>1</v>
      </c>
      <c r="D155">
        <v>879</v>
      </c>
      <c r="E155">
        <v>3</v>
      </c>
      <c r="F155">
        <v>322</v>
      </c>
      <c r="G155">
        <v>0.99659863945578198</v>
      </c>
      <c r="H155">
        <v>0.73189009159034102</v>
      </c>
      <c r="I155">
        <v>0.84960000000000002</v>
      </c>
      <c r="J155">
        <v>0.84397503600575996</v>
      </c>
    </row>
    <row r="156" spans="1:10" x14ac:dyDescent="0.25">
      <c r="A156">
        <v>18</v>
      </c>
      <c r="B156" t="s">
        <v>11</v>
      </c>
      <c r="C156">
        <v>1</v>
      </c>
      <c r="D156">
        <v>220</v>
      </c>
      <c r="E156">
        <v>906</v>
      </c>
      <c r="F156">
        <v>908</v>
      </c>
      <c r="G156">
        <v>0.19538188277087001</v>
      </c>
      <c r="H156">
        <v>0.195035460992907</v>
      </c>
      <c r="I156">
        <v>4.4762000000000004</v>
      </c>
      <c r="J156">
        <v>0.19520851818988399</v>
      </c>
    </row>
    <row r="157" spans="1:10" x14ac:dyDescent="0.25">
      <c r="A157">
        <v>18</v>
      </c>
      <c r="B157" t="s">
        <v>12</v>
      </c>
      <c r="C157">
        <v>1</v>
      </c>
      <c r="D157">
        <v>755</v>
      </c>
      <c r="E157">
        <v>153</v>
      </c>
      <c r="F157">
        <v>157</v>
      </c>
      <c r="G157">
        <v>0.83149779735682805</v>
      </c>
      <c r="H157">
        <v>0.827850877192982</v>
      </c>
      <c r="I157">
        <v>1.1386000000000001</v>
      </c>
      <c r="J157">
        <v>0.82967032967032905</v>
      </c>
    </row>
    <row r="158" spans="1:10" x14ac:dyDescent="0.25">
      <c r="A158">
        <v>18</v>
      </c>
      <c r="B158" t="s">
        <v>10</v>
      </c>
      <c r="C158">
        <v>2</v>
      </c>
      <c r="D158">
        <v>680</v>
      </c>
      <c r="E158">
        <v>0</v>
      </c>
      <c r="F158">
        <v>724</v>
      </c>
      <c r="G158">
        <v>1</v>
      </c>
      <c r="H158">
        <v>0.48433048433048398</v>
      </c>
      <c r="I158">
        <v>0.6552</v>
      </c>
      <c r="J158">
        <v>0.65259117082533502</v>
      </c>
    </row>
    <row r="159" spans="1:10" x14ac:dyDescent="0.25">
      <c r="A159">
        <v>18</v>
      </c>
      <c r="B159" t="s">
        <v>11</v>
      </c>
      <c r="C159">
        <v>2</v>
      </c>
      <c r="D159">
        <v>209</v>
      </c>
      <c r="E159">
        <v>680</v>
      </c>
      <c r="F159">
        <v>683</v>
      </c>
      <c r="G159">
        <v>0.23509561304836801</v>
      </c>
      <c r="H159">
        <v>0.23430493273542599</v>
      </c>
      <c r="I159">
        <v>3.5396999999999998</v>
      </c>
      <c r="J159">
        <v>0.23469960696237999</v>
      </c>
    </row>
    <row r="160" spans="1:10" x14ac:dyDescent="0.25">
      <c r="A160">
        <v>18</v>
      </c>
      <c r="B160" t="s">
        <v>12</v>
      </c>
      <c r="C160">
        <v>2</v>
      </c>
      <c r="D160">
        <v>626</v>
      </c>
      <c r="E160">
        <v>67</v>
      </c>
      <c r="F160">
        <v>280</v>
      </c>
      <c r="G160">
        <v>0.90331890331890297</v>
      </c>
      <c r="H160">
        <v>0.69094922737306796</v>
      </c>
      <c r="I160">
        <v>0.86890000000000001</v>
      </c>
      <c r="J160">
        <v>0.78298936835522204</v>
      </c>
    </row>
    <row r="161" spans="1:10" x14ac:dyDescent="0.25">
      <c r="A161">
        <v>18</v>
      </c>
      <c r="B161" t="s">
        <v>10</v>
      </c>
      <c r="C161">
        <v>3</v>
      </c>
      <c r="D161">
        <v>1004</v>
      </c>
      <c r="E161">
        <v>10</v>
      </c>
      <c r="F161">
        <v>66</v>
      </c>
      <c r="G161">
        <v>0.99013806706114305</v>
      </c>
      <c r="H161">
        <v>0.93831775700934505</v>
      </c>
      <c r="I161">
        <v>0.97509999999999997</v>
      </c>
      <c r="J161">
        <v>0.96353166986564298</v>
      </c>
    </row>
    <row r="162" spans="1:10" x14ac:dyDescent="0.25">
      <c r="A162">
        <v>18</v>
      </c>
      <c r="B162" t="s">
        <v>11</v>
      </c>
      <c r="C162">
        <v>3</v>
      </c>
      <c r="D162">
        <v>247</v>
      </c>
      <c r="E162">
        <v>911</v>
      </c>
      <c r="F162">
        <v>914</v>
      </c>
      <c r="G162">
        <v>0.21329879101899801</v>
      </c>
      <c r="H162">
        <v>0.212747631352282</v>
      </c>
      <c r="I162">
        <v>4.6071</v>
      </c>
      <c r="J162">
        <v>0.21302285467873999</v>
      </c>
    </row>
    <row r="163" spans="1:10" x14ac:dyDescent="0.25">
      <c r="A163">
        <v>18</v>
      </c>
      <c r="B163" t="s">
        <v>12</v>
      </c>
      <c r="C163">
        <v>3</v>
      </c>
      <c r="D163">
        <v>783</v>
      </c>
      <c r="E163">
        <v>157</v>
      </c>
      <c r="F163">
        <v>160</v>
      </c>
      <c r="G163">
        <v>0.83297872340425505</v>
      </c>
      <c r="H163">
        <v>0.83032873806998897</v>
      </c>
      <c r="I163">
        <v>1.1773</v>
      </c>
      <c r="J163">
        <v>0.831651619755709</v>
      </c>
    </row>
    <row r="164" spans="1:10" x14ac:dyDescent="0.25">
      <c r="A164">
        <v>19</v>
      </c>
      <c r="B164" t="s">
        <v>10</v>
      </c>
      <c r="C164">
        <v>1</v>
      </c>
      <c r="D164">
        <v>773</v>
      </c>
      <c r="E164">
        <v>3</v>
      </c>
      <c r="F164">
        <v>600</v>
      </c>
      <c r="G164">
        <v>0.99613402061855605</v>
      </c>
      <c r="H164">
        <v>0.563000728332119</v>
      </c>
      <c r="I164">
        <v>0.72399999999999998</v>
      </c>
      <c r="J164">
        <v>0.71940437412750102</v>
      </c>
    </row>
    <row r="165" spans="1:10" x14ac:dyDescent="0.25">
      <c r="A165">
        <v>19</v>
      </c>
      <c r="B165" t="s">
        <v>11</v>
      </c>
      <c r="C165">
        <v>1</v>
      </c>
      <c r="D165">
        <v>185</v>
      </c>
      <c r="E165">
        <v>629</v>
      </c>
      <c r="F165">
        <v>629</v>
      </c>
      <c r="G165">
        <v>0.22727272727272699</v>
      </c>
      <c r="H165">
        <v>0.22727272727272699</v>
      </c>
      <c r="I165">
        <v>3.3224</v>
      </c>
      <c r="J165">
        <v>0.22727272727272699</v>
      </c>
    </row>
    <row r="166" spans="1:10" x14ac:dyDescent="0.25">
      <c r="A166">
        <v>19</v>
      </c>
      <c r="B166" t="s">
        <v>12</v>
      </c>
      <c r="C166">
        <v>1</v>
      </c>
      <c r="D166">
        <v>609</v>
      </c>
      <c r="E166">
        <v>94</v>
      </c>
      <c r="F166">
        <v>191</v>
      </c>
      <c r="G166">
        <v>0.86628733997155005</v>
      </c>
      <c r="H166">
        <v>0.76124999999999998</v>
      </c>
      <c r="I166">
        <v>0.93759999999999999</v>
      </c>
      <c r="J166">
        <v>0.81037924151696605</v>
      </c>
    </row>
    <row r="167" spans="1:10" x14ac:dyDescent="0.25">
      <c r="A167">
        <v>19</v>
      </c>
      <c r="B167" t="s">
        <v>10</v>
      </c>
      <c r="C167">
        <v>2</v>
      </c>
      <c r="D167">
        <v>948</v>
      </c>
      <c r="E167">
        <v>3</v>
      </c>
      <c r="F167">
        <v>249</v>
      </c>
      <c r="G167">
        <v>0.99684542586750702</v>
      </c>
      <c r="H167">
        <v>0.79197994987468601</v>
      </c>
      <c r="I167">
        <v>0.88749999999999996</v>
      </c>
      <c r="J167">
        <v>0.88268156424581001</v>
      </c>
    </row>
    <row r="168" spans="1:10" x14ac:dyDescent="0.25">
      <c r="A168">
        <v>19</v>
      </c>
      <c r="B168" t="s">
        <v>11</v>
      </c>
      <c r="C168">
        <v>2</v>
      </c>
      <c r="D168">
        <v>218</v>
      </c>
      <c r="E168">
        <v>720</v>
      </c>
      <c r="F168">
        <v>723</v>
      </c>
      <c r="G168">
        <v>0.23240938166311301</v>
      </c>
      <c r="H168">
        <v>0.23166843783209301</v>
      </c>
      <c r="I168">
        <v>3.8408000000000002</v>
      </c>
      <c r="J168">
        <v>0.23203831825439</v>
      </c>
    </row>
    <row r="169" spans="1:10" x14ac:dyDescent="0.25">
      <c r="A169">
        <v>19</v>
      </c>
      <c r="B169" t="s">
        <v>12</v>
      </c>
      <c r="C169">
        <v>2</v>
      </c>
      <c r="D169">
        <v>713</v>
      </c>
      <c r="E169">
        <v>166</v>
      </c>
      <c r="F169">
        <v>170</v>
      </c>
      <c r="G169">
        <v>0.811149032992036</v>
      </c>
      <c r="H169">
        <v>0.80747451868629605</v>
      </c>
      <c r="I169">
        <v>1.1726000000000001</v>
      </c>
      <c r="J169">
        <v>0.80930760499432397</v>
      </c>
    </row>
    <row r="170" spans="1:10" x14ac:dyDescent="0.25">
      <c r="A170">
        <v>19</v>
      </c>
      <c r="B170" t="s">
        <v>10</v>
      </c>
      <c r="C170">
        <v>3</v>
      </c>
      <c r="D170">
        <v>983</v>
      </c>
      <c r="E170">
        <v>3</v>
      </c>
      <c r="F170">
        <v>179</v>
      </c>
      <c r="G170">
        <v>0.99695740365111496</v>
      </c>
      <c r="H170">
        <v>0.84595524956970702</v>
      </c>
      <c r="I170">
        <v>0.92010000000000003</v>
      </c>
      <c r="J170">
        <v>0.91527001862197399</v>
      </c>
    </row>
    <row r="171" spans="1:10" x14ac:dyDescent="0.25">
      <c r="A171">
        <v>19</v>
      </c>
      <c r="B171" t="s">
        <v>11</v>
      </c>
      <c r="C171">
        <v>3</v>
      </c>
      <c r="D171">
        <v>225</v>
      </c>
      <c r="E171">
        <v>634</v>
      </c>
      <c r="F171">
        <v>635</v>
      </c>
      <c r="G171">
        <v>0.26193247962747301</v>
      </c>
      <c r="H171">
        <v>0.26162790697674398</v>
      </c>
      <c r="I171">
        <v>3.5102000000000002</v>
      </c>
      <c r="J171">
        <v>0.261780104712041</v>
      </c>
    </row>
    <row r="172" spans="1:10" x14ac:dyDescent="0.25">
      <c r="A172">
        <v>19</v>
      </c>
      <c r="B172" t="s">
        <v>12</v>
      </c>
      <c r="C172">
        <v>3</v>
      </c>
      <c r="D172">
        <v>671</v>
      </c>
      <c r="E172">
        <v>158</v>
      </c>
      <c r="F172">
        <v>162</v>
      </c>
      <c r="G172">
        <v>0.80940892641736994</v>
      </c>
      <c r="H172">
        <v>0.80552220888355297</v>
      </c>
      <c r="I172">
        <v>1.1062000000000001</v>
      </c>
      <c r="J172">
        <v>0.80746089049338099</v>
      </c>
    </row>
    <row r="173" spans="1:10" x14ac:dyDescent="0.25">
      <c r="A173">
        <v>20</v>
      </c>
      <c r="B173" t="s">
        <v>10</v>
      </c>
      <c r="C173">
        <v>1</v>
      </c>
      <c r="D173">
        <v>978</v>
      </c>
      <c r="E173">
        <v>3</v>
      </c>
      <c r="F173">
        <v>539</v>
      </c>
      <c r="G173">
        <v>0.99694189602446404</v>
      </c>
      <c r="H173">
        <v>0.64469347396176602</v>
      </c>
      <c r="I173">
        <v>0.78739999999999999</v>
      </c>
      <c r="J173">
        <v>0.78302642113690901</v>
      </c>
    </row>
    <row r="174" spans="1:10" x14ac:dyDescent="0.25">
      <c r="A174">
        <v>20</v>
      </c>
      <c r="B174" t="s">
        <v>11</v>
      </c>
      <c r="C174">
        <v>1</v>
      </c>
      <c r="D174">
        <v>159</v>
      </c>
      <c r="E174">
        <v>655</v>
      </c>
      <c r="F174">
        <v>659</v>
      </c>
      <c r="G174">
        <v>0.195331695331695</v>
      </c>
      <c r="H174">
        <v>0.194376528117359</v>
      </c>
      <c r="I174">
        <v>3.246</v>
      </c>
      <c r="J174">
        <v>0.19485294117647001</v>
      </c>
    </row>
    <row r="175" spans="1:10" x14ac:dyDescent="0.25">
      <c r="A175">
        <v>20</v>
      </c>
      <c r="B175" t="s">
        <v>12</v>
      </c>
      <c r="C175">
        <v>1</v>
      </c>
      <c r="D175">
        <v>681</v>
      </c>
      <c r="E175">
        <v>161</v>
      </c>
      <c r="F175">
        <v>165</v>
      </c>
      <c r="G175">
        <v>0.80878859857482099</v>
      </c>
      <c r="H175">
        <v>0.80496453900709197</v>
      </c>
      <c r="I175">
        <v>1.0059</v>
      </c>
      <c r="J175">
        <v>0.80687203791469198</v>
      </c>
    </row>
    <row r="176" spans="1:10" x14ac:dyDescent="0.25">
      <c r="A176">
        <v>20</v>
      </c>
      <c r="B176" t="s">
        <v>10</v>
      </c>
      <c r="C176">
        <v>2</v>
      </c>
      <c r="D176">
        <v>1110</v>
      </c>
      <c r="E176">
        <v>8</v>
      </c>
      <c r="F176">
        <v>268</v>
      </c>
      <c r="G176">
        <v>0.99284436493738804</v>
      </c>
      <c r="H176">
        <v>0.80551523947750303</v>
      </c>
      <c r="I176">
        <v>0.89849999999999997</v>
      </c>
      <c r="J176">
        <v>0.88942307692307598</v>
      </c>
    </row>
    <row r="177" spans="1:10" x14ac:dyDescent="0.25">
      <c r="A177">
        <v>20</v>
      </c>
      <c r="B177" t="s">
        <v>11</v>
      </c>
      <c r="C177">
        <v>2</v>
      </c>
      <c r="D177">
        <v>214</v>
      </c>
      <c r="E177">
        <v>1468</v>
      </c>
      <c r="F177">
        <v>1473</v>
      </c>
      <c r="G177">
        <v>0.127229488703923</v>
      </c>
      <c r="H177">
        <v>0.12685240071132101</v>
      </c>
      <c r="I177">
        <v>6.6943999999999999</v>
      </c>
      <c r="J177">
        <v>0.12704066488572199</v>
      </c>
    </row>
    <row r="178" spans="1:10" x14ac:dyDescent="0.25">
      <c r="A178">
        <v>20</v>
      </c>
      <c r="B178" t="s">
        <v>12</v>
      </c>
      <c r="C178">
        <v>2</v>
      </c>
      <c r="D178">
        <v>652</v>
      </c>
      <c r="E178">
        <v>259</v>
      </c>
      <c r="F178">
        <v>263</v>
      </c>
      <c r="G178">
        <v>0.715697036223929</v>
      </c>
      <c r="H178">
        <v>0.71256830601092802</v>
      </c>
      <c r="I178">
        <v>1.0880000000000001</v>
      </c>
      <c r="J178">
        <v>0.71412924424972601</v>
      </c>
    </row>
    <row r="179" spans="1:10" x14ac:dyDescent="0.25">
      <c r="A179">
        <v>20</v>
      </c>
      <c r="B179" t="s">
        <v>10</v>
      </c>
      <c r="C179">
        <v>3</v>
      </c>
      <c r="D179">
        <v>1113</v>
      </c>
      <c r="E179">
        <v>10</v>
      </c>
      <c r="F179">
        <v>263</v>
      </c>
      <c r="G179">
        <v>0.99109528049866402</v>
      </c>
      <c r="H179">
        <v>0.80886627906976705</v>
      </c>
      <c r="I179">
        <v>0.90010000000000001</v>
      </c>
      <c r="J179">
        <v>0.89075630252100801</v>
      </c>
    </row>
    <row r="180" spans="1:10" x14ac:dyDescent="0.25">
      <c r="A180">
        <v>20</v>
      </c>
      <c r="B180" t="s">
        <v>11</v>
      </c>
      <c r="C180">
        <v>3</v>
      </c>
      <c r="D180">
        <v>222</v>
      </c>
      <c r="E180">
        <v>787</v>
      </c>
      <c r="F180">
        <v>791</v>
      </c>
      <c r="G180">
        <v>0.22001982160555</v>
      </c>
      <c r="H180">
        <v>0.21915103652517201</v>
      </c>
      <c r="I180">
        <v>4.0198</v>
      </c>
      <c r="J180">
        <v>0.219584569732937</v>
      </c>
    </row>
    <row r="181" spans="1:10" x14ac:dyDescent="0.25">
      <c r="A181">
        <v>20</v>
      </c>
      <c r="B181" t="s">
        <v>12</v>
      </c>
      <c r="C181">
        <v>3</v>
      </c>
      <c r="D181">
        <v>726</v>
      </c>
      <c r="E181">
        <v>190</v>
      </c>
      <c r="F181">
        <v>193</v>
      </c>
      <c r="G181">
        <v>0.79257641921397304</v>
      </c>
      <c r="H181">
        <v>0.78998911860718102</v>
      </c>
      <c r="I181">
        <v>1.0927</v>
      </c>
      <c r="J181">
        <v>0.79128065395095304</v>
      </c>
    </row>
    <row r="182" spans="1:10" x14ac:dyDescent="0.25">
      <c r="A182">
        <v>21</v>
      </c>
      <c r="B182" t="s">
        <v>10</v>
      </c>
      <c r="C182">
        <v>1</v>
      </c>
      <c r="D182">
        <v>634</v>
      </c>
      <c r="E182">
        <v>2</v>
      </c>
      <c r="F182">
        <v>566</v>
      </c>
      <c r="G182">
        <v>0.99685534591194902</v>
      </c>
      <c r="H182">
        <v>0.52833333333333299</v>
      </c>
      <c r="I182">
        <v>0.69569999999999999</v>
      </c>
      <c r="J182">
        <v>0.69063180827886705</v>
      </c>
    </row>
    <row r="183" spans="1:10" x14ac:dyDescent="0.25">
      <c r="A183">
        <v>21</v>
      </c>
      <c r="B183" t="s">
        <v>11</v>
      </c>
      <c r="C183">
        <v>1</v>
      </c>
      <c r="D183">
        <v>161</v>
      </c>
      <c r="E183">
        <v>710</v>
      </c>
      <c r="F183">
        <v>712</v>
      </c>
      <c r="G183">
        <v>0.18484500574052801</v>
      </c>
      <c r="H183">
        <v>0.18442153493699801</v>
      </c>
      <c r="I183">
        <v>4.2793999999999999</v>
      </c>
      <c r="J183">
        <v>0.18463302752293501</v>
      </c>
    </row>
    <row r="184" spans="1:10" x14ac:dyDescent="0.25">
      <c r="A184">
        <v>21</v>
      </c>
      <c r="B184" t="s">
        <v>12</v>
      </c>
      <c r="C184">
        <v>1</v>
      </c>
      <c r="D184">
        <v>469</v>
      </c>
      <c r="E184">
        <v>201</v>
      </c>
      <c r="F184">
        <v>204</v>
      </c>
      <c r="G184">
        <v>0.7</v>
      </c>
      <c r="H184">
        <v>0.69687964338781505</v>
      </c>
      <c r="I184">
        <v>1.2259</v>
      </c>
      <c r="J184">
        <v>0.69843633655993997</v>
      </c>
    </row>
    <row r="185" spans="1:10" x14ac:dyDescent="0.25">
      <c r="A185">
        <v>21</v>
      </c>
      <c r="B185" t="s">
        <v>10</v>
      </c>
      <c r="C185">
        <v>2</v>
      </c>
      <c r="D185">
        <v>642</v>
      </c>
      <c r="E185">
        <v>2</v>
      </c>
      <c r="F185">
        <v>552</v>
      </c>
      <c r="G185">
        <v>0.99689440993788803</v>
      </c>
      <c r="H185">
        <v>0.53768844221105505</v>
      </c>
      <c r="I185">
        <v>0.70220000000000005</v>
      </c>
      <c r="J185">
        <v>0.69858541893362303</v>
      </c>
    </row>
    <row r="186" spans="1:10" x14ac:dyDescent="0.25">
      <c r="A186">
        <v>21</v>
      </c>
      <c r="B186" t="s">
        <v>11</v>
      </c>
      <c r="C186">
        <v>2</v>
      </c>
      <c r="D186">
        <v>170</v>
      </c>
      <c r="E186">
        <v>769</v>
      </c>
      <c r="F186">
        <v>772</v>
      </c>
      <c r="G186">
        <v>0.181043663471778</v>
      </c>
      <c r="H186">
        <v>0.18046709129511601</v>
      </c>
      <c r="I186">
        <v>4.6176000000000004</v>
      </c>
      <c r="J186">
        <v>0.180754917597022</v>
      </c>
    </row>
    <row r="187" spans="1:10" x14ac:dyDescent="0.25">
      <c r="A187">
        <v>21</v>
      </c>
      <c r="B187" t="s">
        <v>12</v>
      </c>
      <c r="C187">
        <v>2</v>
      </c>
      <c r="D187">
        <v>516</v>
      </c>
      <c r="E187">
        <v>312</v>
      </c>
      <c r="F187">
        <v>316</v>
      </c>
      <c r="G187">
        <v>0.623188405797101</v>
      </c>
      <c r="H187">
        <v>0.62019230769230704</v>
      </c>
      <c r="I187">
        <v>1.5155000000000001</v>
      </c>
      <c r="J187">
        <v>0.62168674698795101</v>
      </c>
    </row>
    <row r="188" spans="1:10" x14ac:dyDescent="0.25">
      <c r="A188">
        <v>21</v>
      </c>
      <c r="B188" t="s">
        <v>10</v>
      </c>
      <c r="C188">
        <v>3</v>
      </c>
      <c r="D188">
        <v>792</v>
      </c>
      <c r="E188">
        <v>2</v>
      </c>
      <c r="F188">
        <v>250</v>
      </c>
      <c r="G188">
        <v>0.99748110831234205</v>
      </c>
      <c r="H188">
        <v>0.76007677543186103</v>
      </c>
      <c r="I188">
        <v>0.86739999999999995</v>
      </c>
      <c r="J188">
        <v>0.86274509803921495</v>
      </c>
    </row>
    <row r="189" spans="1:10" x14ac:dyDescent="0.25">
      <c r="A189">
        <v>21</v>
      </c>
      <c r="B189" t="s">
        <v>11</v>
      </c>
      <c r="C189">
        <v>3</v>
      </c>
      <c r="D189">
        <v>185</v>
      </c>
      <c r="E189">
        <v>779</v>
      </c>
      <c r="F189">
        <v>783</v>
      </c>
      <c r="G189">
        <v>0.19190871369294599</v>
      </c>
      <c r="H189">
        <v>0.19111570247933801</v>
      </c>
      <c r="I189">
        <v>4.7450999999999999</v>
      </c>
      <c r="J189">
        <v>0.191511387163561</v>
      </c>
    </row>
    <row r="190" spans="1:10" x14ac:dyDescent="0.25">
      <c r="A190">
        <v>21</v>
      </c>
      <c r="B190" t="s">
        <v>12</v>
      </c>
      <c r="C190">
        <v>3</v>
      </c>
      <c r="D190">
        <v>498</v>
      </c>
      <c r="E190">
        <v>273</v>
      </c>
      <c r="F190">
        <v>277</v>
      </c>
      <c r="G190">
        <v>0.64591439688715901</v>
      </c>
      <c r="H190">
        <v>0.64258064516128999</v>
      </c>
      <c r="I190">
        <v>1.4117</v>
      </c>
      <c r="J190">
        <v>0.64424320827943005</v>
      </c>
    </row>
    <row r="191" spans="1:10" x14ac:dyDescent="0.25">
      <c r="A191">
        <v>22</v>
      </c>
      <c r="B191" t="s">
        <v>10</v>
      </c>
      <c r="C191">
        <v>1</v>
      </c>
      <c r="D191">
        <v>516</v>
      </c>
      <c r="E191">
        <v>13</v>
      </c>
      <c r="F191">
        <v>844</v>
      </c>
      <c r="G191">
        <v>0.97542533081285399</v>
      </c>
      <c r="H191">
        <v>0.379411764705882</v>
      </c>
      <c r="I191">
        <v>0.56240000000000001</v>
      </c>
      <c r="J191">
        <v>0.54632080465854904</v>
      </c>
    </row>
    <row r="192" spans="1:10" x14ac:dyDescent="0.25">
      <c r="A192">
        <v>22</v>
      </c>
      <c r="B192" t="s">
        <v>11</v>
      </c>
      <c r="C192">
        <v>1</v>
      </c>
      <c r="D192">
        <v>196</v>
      </c>
      <c r="E192">
        <v>722</v>
      </c>
      <c r="F192">
        <v>726</v>
      </c>
      <c r="G192">
        <v>0.213507625272331</v>
      </c>
      <c r="H192">
        <v>0.212581344902386</v>
      </c>
      <c r="I192">
        <v>3.7328000000000001</v>
      </c>
      <c r="J192">
        <v>0.213043478260869</v>
      </c>
    </row>
    <row r="193" spans="1:10" x14ac:dyDescent="0.25">
      <c r="A193">
        <v>22</v>
      </c>
      <c r="B193" t="s">
        <v>12</v>
      </c>
      <c r="C193">
        <v>1</v>
      </c>
      <c r="D193">
        <v>574</v>
      </c>
      <c r="E193">
        <v>152</v>
      </c>
      <c r="F193">
        <v>155</v>
      </c>
      <c r="G193">
        <v>0.79063360881542699</v>
      </c>
      <c r="H193">
        <v>0.78737997256515702</v>
      </c>
      <c r="I193">
        <v>1.0369999999999999</v>
      </c>
      <c r="J193">
        <v>0.78900343642611603</v>
      </c>
    </row>
    <row r="194" spans="1:10" x14ac:dyDescent="0.25">
      <c r="A194">
        <v>22</v>
      </c>
      <c r="B194" t="s">
        <v>10</v>
      </c>
      <c r="C194">
        <v>2</v>
      </c>
      <c r="D194">
        <v>736</v>
      </c>
      <c r="E194">
        <v>11</v>
      </c>
      <c r="F194">
        <v>406</v>
      </c>
      <c r="G194">
        <v>0.98527443105756296</v>
      </c>
      <c r="H194">
        <v>0.64448336252189098</v>
      </c>
      <c r="I194">
        <v>0.79279999999999995</v>
      </c>
      <c r="J194">
        <v>0.77924827951296904</v>
      </c>
    </row>
    <row r="195" spans="1:10" x14ac:dyDescent="0.25">
      <c r="A195">
        <v>22</v>
      </c>
      <c r="B195" t="s">
        <v>11</v>
      </c>
      <c r="C195">
        <v>2</v>
      </c>
      <c r="D195">
        <v>242</v>
      </c>
      <c r="E195">
        <v>1051</v>
      </c>
      <c r="F195">
        <v>1056</v>
      </c>
      <c r="G195">
        <v>0.187161639597834</v>
      </c>
      <c r="H195">
        <v>0.186440677966101</v>
      </c>
      <c r="I195">
        <v>5.2550999999999997</v>
      </c>
      <c r="J195">
        <v>0.186800463141644</v>
      </c>
    </row>
    <row r="196" spans="1:10" x14ac:dyDescent="0.25">
      <c r="A196">
        <v>22</v>
      </c>
      <c r="B196" t="s">
        <v>12</v>
      </c>
      <c r="C196">
        <v>2</v>
      </c>
      <c r="D196">
        <v>665</v>
      </c>
      <c r="E196">
        <v>240</v>
      </c>
      <c r="F196">
        <v>244</v>
      </c>
      <c r="G196">
        <v>0.73480662983425404</v>
      </c>
      <c r="H196">
        <v>0.73157315731573103</v>
      </c>
      <c r="I196">
        <v>1.2929999999999999</v>
      </c>
      <c r="J196">
        <v>0.733186328555678</v>
      </c>
    </row>
    <row r="197" spans="1:10" x14ac:dyDescent="0.25">
      <c r="A197">
        <v>22</v>
      </c>
      <c r="B197" t="s">
        <v>10</v>
      </c>
      <c r="C197">
        <v>3</v>
      </c>
      <c r="D197">
        <v>818</v>
      </c>
      <c r="E197">
        <v>16</v>
      </c>
      <c r="F197">
        <v>235</v>
      </c>
      <c r="G197">
        <v>0.980815347721822</v>
      </c>
      <c r="H197">
        <v>0.77682811016144304</v>
      </c>
      <c r="I197">
        <v>0.88690000000000002</v>
      </c>
      <c r="J197">
        <v>0.86698463169051398</v>
      </c>
    </row>
    <row r="198" spans="1:10" x14ac:dyDescent="0.25">
      <c r="A198">
        <v>22</v>
      </c>
      <c r="B198" t="s">
        <v>11</v>
      </c>
      <c r="C198">
        <v>3</v>
      </c>
      <c r="D198">
        <v>230</v>
      </c>
      <c r="E198">
        <v>737</v>
      </c>
      <c r="F198">
        <v>740</v>
      </c>
      <c r="G198">
        <v>0.23784901758014401</v>
      </c>
      <c r="H198">
        <v>0.23711340206185499</v>
      </c>
      <c r="I198">
        <v>3.9270999999999998</v>
      </c>
      <c r="J198">
        <v>0.23748064016520301</v>
      </c>
    </row>
    <row r="199" spans="1:10" x14ac:dyDescent="0.25">
      <c r="A199">
        <v>22</v>
      </c>
      <c r="B199" t="s">
        <v>12</v>
      </c>
      <c r="C199">
        <v>3</v>
      </c>
      <c r="D199">
        <v>632</v>
      </c>
      <c r="E199">
        <v>217</v>
      </c>
      <c r="F199">
        <v>221</v>
      </c>
      <c r="G199">
        <v>0.74440518256772603</v>
      </c>
      <c r="H199">
        <v>0.74091441969519301</v>
      </c>
      <c r="I199">
        <v>1.2134</v>
      </c>
      <c r="J199">
        <v>0.74265569917743801</v>
      </c>
    </row>
    <row r="200" spans="1:10" x14ac:dyDescent="0.25">
      <c r="A200">
        <v>23</v>
      </c>
      <c r="B200" t="s">
        <v>10</v>
      </c>
      <c r="C200">
        <v>1</v>
      </c>
      <c r="D200">
        <v>424</v>
      </c>
      <c r="E200">
        <v>17</v>
      </c>
      <c r="F200">
        <v>1132</v>
      </c>
      <c r="G200">
        <v>0.96145124716553199</v>
      </c>
      <c r="H200">
        <v>0.27249357326478102</v>
      </c>
      <c r="I200">
        <v>0.44240000000000002</v>
      </c>
      <c r="J200">
        <v>0.424636955433149</v>
      </c>
    </row>
    <row r="201" spans="1:10" x14ac:dyDescent="0.25">
      <c r="A201">
        <v>23</v>
      </c>
      <c r="B201" t="s">
        <v>11</v>
      </c>
      <c r="C201">
        <v>1</v>
      </c>
      <c r="D201">
        <v>198</v>
      </c>
      <c r="E201">
        <v>1309</v>
      </c>
      <c r="F201">
        <v>1311</v>
      </c>
      <c r="G201">
        <v>0.13138686131386801</v>
      </c>
      <c r="H201">
        <v>0.13121272365805101</v>
      </c>
      <c r="I201">
        <v>5.6729000000000003</v>
      </c>
      <c r="J201">
        <v>0.13129973474800999</v>
      </c>
    </row>
    <row r="202" spans="1:10" x14ac:dyDescent="0.25">
      <c r="A202">
        <v>23</v>
      </c>
      <c r="B202" t="s">
        <v>12</v>
      </c>
      <c r="C202">
        <v>1</v>
      </c>
      <c r="D202">
        <v>465</v>
      </c>
      <c r="E202">
        <v>87</v>
      </c>
      <c r="F202">
        <v>651</v>
      </c>
      <c r="G202">
        <v>0.84239130434782605</v>
      </c>
      <c r="H202">
        <v>0.41666666666666602</v>
      </c>
      <c r="I202">
        <v>0.66349999999999998</v>
      </c>
      <c r="J202">
        <v>0.55755395683453202</v>
      </c>
    </row>
    <row r="203" spans="1:10" x14ac:dyDescent="0.25">
      <c r="A203">
        <v>23</v>
      </c>
      <c r="B203" t="s">
        <v>10</v>
      </c>
      <c r="C203">
        <v>2</v>
      </c>
      <c r="D203">
        <v>531</v>
      </c>
      <c r="E203">
        <v>27</v>
      </c>
      <c r="F203">
        <v>904</v>
      </c>
      <c r="G203">
        <v>0.95161290322580605</v>
      </c>
      <c r="H203">
        <v>0.370034843205574</v>
      </c>
      <c r="I203">
        <v>0.55959999999999999</v>
      </c>
      <c r="J203">
        <v>0.53286502759658805</v>
      </c>
    </row>
    <row r="204" spans="1:10" x14ac:dyDescent="0.25">
      <c r="A204">
        <v>23</v>
      </c>
      <c r="B204" t="s">
        <v>11</v>
      </c>
      <c r="C204">
        <v>2</v>
      </c>
      <c r="D204">
        <v>126</v>
      </c>
      <c r="E204">
        <v>903</v>
      </c>
      <c r="F204">
        <v>907</v>
      </c>
      <c r="G204">
        <v>0.122448979591836</v>
      </c>
      <c r="H204">
        <v>0.12197483059051301</v>
      </c>
      <c r="I204">
        <v>3.8835000000000002</v>
      </c>
      <c r="J204">
        <v>0.12221144519883601</v>
      </c>
    </row>
    <row r="205" spans="1:10" x14ac:dyDescent="0.25">
      <c r="A205">
        <v>23</v>
      </c>
      <c r="B205" t="s">
        <v>12</v>
      </c>
      <c r="C205">
        <v>2</v>
      </c>
      <c r="D205">
        <v>423</v>
      </c>
      <c r="E205">
        <v>79</v>
      </c>
      <c r="F205">
        <v>743</v>
      </c>
      <c r="G205">
        <v>0.84262948207171295</v>
      </c>
      <c r="H205">
        <v>0.362778730703259</v>
      </c>
      <c r="I205">
        <v>0.60360000000000003</v>
      </c>
      <c r="J205">
        <v>0.50719424460431595</v>
      </c>
    </row>
    <row r="206" spans="1:10" x14ac:dyDescent="0.25">
      <c r="A206">
        <v>23</v>
      </c>
      <c r="B206" t="s">
        <v>10</v>
      </c>
      <c r="C206">
        <v>3</v>
      </c>
      <c r="D206">
        <v>844</v>
      </c>
      <c r="E206">
        <v>27</v>
      </c>
      <c r="F206">
        <v>279</v>
      </c>
      <c r="G206">
        <v>0.96900114810562499</v>
      </c>
      <c r="H206">
        <v>0.75155832591273297</v>
      </c>
      <c r="I206">
        <v>0.87590000000000001</v>
      </c>
      <c r="J206">
        <v>0.84653961885656903</v>
      </c>
    </row>
    <row r="207" spans="1:10" x14ac:dyDescent="0.25">
      <c r="A207">
        <v>23</v>
      </c>
      <c r="B207" t="s">
        <v>11</v>
      </c>
      <c r="C207">
        <v>3</v>
      </c>
      <c r="D207">
        <v>248</v>
      </c>
      <c r="E207">
        <v>1369</v>
      </c>
      <c r="F207">
        <v>1372</v>
      </c>
      <c r="G207">
        <v>0.153370439084724</v>
      </c>
      <c r="H207">
        <v>0.15308641975308601</v>
      </c>
      <c r="I207">
        <v>6.0902000000000003</v>
      </c>
      <c r="J207">
        <v>0.15322829780661101</v>
      </c>
    </row>
    <row r="208" spans="1:10" x14ac:dyDescent="0.25">
      <c r="A208">
        <v>23</v>
      </c>
      <c r="B208" t="s">
        <v>12</v>
      </c>
      <c r="C208">
        <v>3</v>
      </c>
      <c r="D208">
        <v>720</v>
      </c>
      <c r="E208">
        <v>160</v>
      </c>
      <c r="F208">
        <v>164</v>
      </c>
      <c r="G208">
        <v>0.81818181818181801</v>
      </c>
      <c r="H208">
        <v>0.81447963800904899</v>
      </c>
      <c r="I208">
        <v>1.0587</v>
      </c>
      <c r="J208">
        <v>0.81632653061224403</v>
      </c>
    </row>
    <row r="209" spans="1:10" x14ac:dyDescent="0.25">
      <c r="A209">
        <v>24</v>
      </c>
      <c r="B209" t="s">
        <v>10</v>
      </c>
      <c r="C209">
        <v>1</v>
      </c>
      <c r="D209">
        <v>532</v>
      </c>
      <c r="E209">
        <v>1</v>
      </c>
      <c r="F209">
        <v>1090</v>
      </c>
      <c r="G209">
        <v>0.99812382739212002</v>
      </c>
      <c r="H209">
        <v>0.327990135635018</v>
      </c>
      <c r="I209">
        <v>0.49680000000000002</v>
      </c>
      <c r="J209">
        <v>0.49373549883990703</v>
      </c>
    </row>
    <row r="210" spans="1:10" x14ac:dyDescent="0.25">
      <c r="A210">
        <v>24</v>
      </c>
      <c r="B210" t="s">
        <v>11</v>
      </c>
      <c r="C210">
        <v>1</v>
      </c>
      <c r="D210">
        <v>186</v>
      </c>
      <c r="E210">
        <v>1004</v>
      </c>
      <c r="F210">
        <v>1007</v>
      </c>
      <c r="G210">
        <v>0.156302521008403</v>
      </c>
      <c r="H210">
        <v>0.15590947191953</v>
      </c>
      <c r="I210">
        <v>4.83</v>
      </c>
      <c r="J210">
        <v>0.15610574905581101</v>
      </c>
    </row>
    <row r="211" spans="1:10" x14ac:dyDescent="0.25">
      <c r="A211">
        <v>24</v>
      </c>
      <c r="B211" t="s">
        <v>12</v>
      </c>
      <c r="C211">
        <v>1</v>
      </c>
      <c r="D211">
        <v>456</v>
      </c>
      <c r="E211">
        <v>49</v>
      </c>
      <c r="F211">
        <v>396</v>
      </c>
      <c r="G211">
        <v>0.902970297029703</v>
      </c>
      <c r="H211">
        <v>0.53521126760563298</v>
      </c>
      <c r="I211">
        <v>0.74709999999999999</v>
      </c>
      <c r="J211">
        <v>0.67207074428887204</v>
      </c>
    </row>
    <row r="212" spans="1:10" x14ac:dyDescent="0.25">
      <c r="A212">
        <v>24</v>
      </c>
      <c r="B212" t="s">
        <v>10</v>
      </c>
      <c r="C212">
        <v>2</v>
      </c>
      <c r="D212">
        <v>730</v>
      </c>
      <c r="E212">
        <v>4</v>
      </c>
      <c r="F212">
        <v>691</v>
      </c>
      <c r="G212">
        <v>0.99455040871934597</v>
      </c>
      <c r="H212">
        <v>0.51372273047149897</v>
      </c>
      <c r="I212">
        <v>0.68300000000000005</v>
      </c>
      <c r="J212">
        <v>0.67749419953596202</v>
      </c>
    </row>
    <row r="213" spans="1:10" x14ac:dyDescent="0.25">
      <c r="A213">
        <v>24</v>
      </c>
      <c r="B213" t="s">
        <v>11</v>
      </c>
      <c r="C213">
        <v>2</v>
      </c>
      <c r="D213">
        <v>154</v>
      </c>
      <c r="E213">
        <v>806</v>
      </c>
      <c r="F213">
        <v>808</v>
      </c>
      <c r="G213">
        <v>0.16041666666666601</v>
      </c>
      <c r="H213">
        <v>0.16008316008316001</v>
      </c>
      <c r="I213">
        <v>3.8946999999999998</v>
      </c>
      <c r="J213">
        <v>0.16024973985431801</v>
      </c>
    </row>
    <row r="214" spans="1:10" x14ac:dyDescent="0.25">
      <c r="A214">
        <v>24</v>
      </c>
      <c r="B214" t="s">
        <v>12</v>
      </c>
      <c r="C214">
        <v>2</v>
      </c>
      <c r="D214">
        <v>523</v>
      </c>
      <c r="E214">
        <v>70</v>
      </c>
      <c r="F214">
        <v>241</v>
      </c>
      <c r="G214">
        <v>0.88195615514333803</v>
      </c>
      <c r="H214">
        <v>0.68455497382198904</v>
      </c>
      <c r="I214">
        <v>0.87649999999999995</v>
      </c>
      <c r="J214">
        <v>0.77081798084008801</v>
      </c>
    </row>
    <row r="215" spans="1:10" x14ac:dyDescent="0.25">
      <c r="A215">
        <v>24</v>
      </c>
      <c r="B215" t="s">
        <v>10</v>
      </c>
      <c r="C215">
        <v>3</v>
      </c>
      <c r="D215">
        <v>940</v>
      </c>
      <c r="E215">
        <v>6</v>
      </c>
      <c r="F215">
        <v>268</v>
      </c>
      <c r="G215">
        <v>0.99365750528541197</v>
      </c>
      <c r="H215">
        <v>0.77814569536423805</v>
      </c>
      <c r="I215">
        <v>0.88039999999999996</v>
      </c>
      <c r="J215">
        <v>0.872794800371402</v>
      </c>
    </row>
    <row r="216" spans="1:10" x14ac:dyDescent="0.25">
      <c r="A216">
        <v>24</v>
      </c>
      <c r="B216" t="s">
        <v>11</v>
      </c>
      <c r="C216">
        <v>3</v>
      </c>
      <c r="D216">
        <v>223</v>
      </c>
      <c r="E216">
        <v>852</v>
      </c>
      <c r="F216">
        <v>856</v>
      </c>
      <c r="G216">
        <v>0.20744186046511601</v>
      </c>
      <c r="H216">
        <v>0.206672845227062</v>
      </c>
      <c r="I216">
        <v>4.3684000000000003</v>
      </c>
      <c r="J216">
        <v>0.20705663881151301</v>
      </c>
    </row>
    <row r="217" spans="1:10" x14ac:dyDescent="0.25">
      <c r="A217">
        <v>24</v>
      </c>
      <c r="B217" t="s">
        <v>12</v>
      </c>
      <c r="C217">
        <v>3</v>
      </c>
      <c r="D217">
        <v>603</v>
      </c>
      <c r="E217">
        <v>97</v>
      </c>
      <c r="F217">
        <v>101</v>
      </c>
      <c r="G217">
        <v>0.86142857142857099</v>
      </c>
      <c r="H217">
        <v>0.85653409090909005</v>
      </c>
      <c r="I217">
        <v>1.0353000000000001</v>
      </c>
      <c r="J217">
        <v>0.85897435897435803</v>
      </c>
    </row>
    <row r="218" spans="1:10" x14ac:dyDescent="0.25">
      <c r="A218">
        <v>25</v>
      </c>
      <c r="B218" t="s">
        <v>10</v>
      </c>
      <c r="C218">
        <v>1</v>
      </c>
      <c r="D218">
        <v>592</v>
      </c>
      <c r="E218">
        <v>2</v>
      </c>
      <c r="F218">
        <v>703</v>
      </c>
      <c r="G218">
        <v>0.99663299663299598</v>
      </c>
      <c r="H218">
        <v>0.45714285714285702</v>
      </c>
      <c r="I218">
        <v>0.63109999999999999</v>
      </c>
      <c r="J218">
        <v>0.62678665960825797</v>
      </c>
    </row>
    <row r="219" spans="1:10" x14ac:dyDescent="0.25">
      <c r="A219">
        <v>25</v>
      </c>
      <c r="B219" t="s">
        <v>11</v>
      </c>
      <c r="C219">
        <v>1</v>
      </c>
      <c r="D219">
        <v>161</v>
      </c>
      <c r="E219">
        <v>1329</v>
      </c>
      <c r="F219">
        <v>1332</v>
      </c>
      <c r="G219">
        <v>0.10805369127516699</v>
      </c>
      <c r="H219">
        <v>0.107836570663094</v>
      </c>
      <c r="I219">
        <v>7.2126000000000001</v>
      </c>
      <c r="J219">
        <v>0.10794502179014399</v>
      </c>
    </row>
    <row r="220" spans="1:10" x14ac:dyDescent="0.25">
      <c r="A220">
        <v>25</v>
      </c>
      <c r="B220" t="s">
        <v>12</v>
      </c>
      <c r="C220">
        <v>1</v>
      </c>
      <c r="D220">
        <v>577</v>
      </c>
      <c r="E220">
        <v>115</v>
      </c>
      <c r="F220">
        <v>164</v>
      </c>
      <c r="G220">
        <v>0.83381502890173398</v>
      </c>
      <c r="H220">
        <v>0.778677462887989</v>
      </c>
      <c r="I220">
        <v>0.96799999999999997</v>
      </c>
      <c r="J220">
        <v>0.80530355896720096</v>
      </c>
    </row>
    <row r="221" spans="1:10" x14ac:dyDescent="0.25">
      <c r="A221">
        <v>25</v>
      </c>
      <c r="B221" t="s">
        <v>10</v>
      </c>
      <c r="C221">
        <v>2</v>
      </c>
      <c r="D221">
        <v>640</v>
      </c>
      <c r="E221">
        <v>5</v>
      </c>
      <c r="F221">
        <v>604</v>
      </c>
      <c r="G221">
        <v>0.99224806201550297</v>
      </c>
      <c r="H221">
        <v>0.51446945337620498</v>
      </c>
      <c r="I221">
        <v>0.68500000000000005</v>
      </c>
      <c r="J221">
        <v>0.67760719957649496</v>
      </c>
    </row>
    <row r="222" spans="1:10" x14ac:dyDescent="0.25">
      <c r="A222">
        <v>25</v>
      </c>
      <c r="B222" t="s">
        <v>11</v>
      </c>
      <c r="C222">
        <v>2</v>
      </c>
      <c r="D222">
        <v>70</v>
      </c>
      <c r="E222">
        <v>914</v>
      </c>
      <c r="F222">
        <v>913</v>
      </c>
      <c r="G222">
        <v>7.1138211382113806E-2</v>
      </c>
      <c r="H222">
        <v>7.1210579857578796E-2</v>
      </c>
      <c r="I222">
        <v>4.7535999999999996</v>
      </c>
      <c r="J222">
        <v>7.1174377224199198E-2</v>
      </c>
    </row>
    <row r="223" spans="1:10" x14ac:dyDescent="0.25">
      <c r="A223">
        <v>25</v>
      </c>
      <c r="B223" t="s">
        <v>12</v>
      </c>
      <c r="C223">
        <v>2</v>
      </c>
      <c r="D223">
        <v>453</v>
      </c>
      <c r="E223">
        <v>122</v>
      </c>
      <c r="F223">
        <v>405</v>
      </c>
      <c r="G223">
        <v>0.78782608695652101</v>
      </c>
      <c r="H223">
        <v>0.52797202797202802</v>
      </c>
      <c r="I223">
        <v>0.80500000000000005</v>
      </c>
      <c r="J223">
        <v>0.63224005582693599</v>
      </c>
    </row>
    <row r="224" spans="1:10" x14ac:dyDescent="0.25">
      <c r="A224">
        <v>25</v>
      </c>
      <c r="B224" t="s">
        <v>10</v>
      </c>
      <c r="C224">
        <v>3</v>
      </c>
      <c r="D224">
        <v>622</v>
      </c>
      <c r="E224">
        <v>2</v>
      </c>
      <c r="F224">
        <v>643</v>
      </c>
      <c r="G224">
        <v>0.99679487179487103</v>
      </c>
      <c r="H224">
        <v>0.491699604743083</v>
      </c>
      <c r="I224">
        <v>0.66279999999999994</v>
      </c>
      <c r="J224">
        <v>0.65854949708840604</v>
      </c>
    </row>
    <row r="225" spans="1:10" x14ac:dyDescent="0.25">
      <c r="A225">
        <v>25</v>
      </c>
      <c r="B225" t="s">
        <v>11</v>
      </c>
      <c r="C225">
        <v>3</v>
      </c>
      <c r="D225">
        <v>186</v>
      </c>
      <c r="E225">
        <v>1679</v>
      </c>
      <c r="F225">
        <v>1683</v>
      </c>
      <c r="G225">
        <v>9.9731903485254694E-2</v>
      </c>
      <c r="H225">
        <v>9.9518459069020807E-2</v>
      </c>
      <c r="I225">
        <v>9.0289999999999999</v>
      </c>
      <c r="J225">
        <v>9.9625066952329894E-2</v>
      </c>
    </row>
    <row r="226" spans="1:10" x14ac:dyDescent="0.25">
      <c r="A226">
        <v>25</v>
      </c>
      <c r="B226" t="s">
        <v>12</v>
      </c>
      <c r="C226">
        <v>3</v>
      </c>
      <c r="D226">
        <v>626</v>
      </c>
      <c r="E226">
        <v>175</v>
      </c>
      <c r="F226">
        <v>178</v>
      </c>
      <c r="G226">
        <v>0.78152309612983695</v>
      </c>
      <c r="H226">
        <v>0.77860696517412897</v>
      </c>
      <c r="I226">
        <v>1.1197999999999999</v>
      </c>
      <c r="J226">
        <v>0.78006230529595</v>
      </c>
    </row>
    <row r="227" spans="1:10" x14ac:dyDescent="0.25">
      <c r="A227">
        <v>26</v>
      </c>
      <c r="B227" t="s">
        <v>10</v>
      </c>
      <c r="C227">
        <v>1</v>
      </c>
      <c r="D227">
        <v>731</v>
      </c>
      <c r="E227">
        <v>5</v>
      </c>
      <c r="F227">
        <v>500</v>
      </c>
      <c r="G227">
        <v>0.99320652173913004</v>
      </c>
      <c r="H227">
        <v>0.59382615759544999</v>
      </c>
      <c r="I227">
        <v>0.75029999999999997</v>
      </c>
      <c r="J227">
        <v>0.74326385358413805</v>
      </c>
    </row>
    <row r="228" spans="1:10" x14ac:dyDescent="0.25">
      <c r="A228">
        <v>26</v>
      </c>
      <c r="B228" t="s">
        <v>11</v>
      </c>
      <c r="C228">
        <v>1</v>
      </c>
      <c r="D228">
        <v>177</v>
      </c>
      <c r="E228">
        <v>915</v>
      </c>
      <c r="F228">
        <v>918</v>
      </c>
      <c r="G228">
        <v>0.16208791208791201</v>
      </c>
      <c r="H228">
        <v>0.161643835616438</v>
      </c>
      <c r="I228">
        <v>5.1167999999999996</v>
      </c>
      <c r="J228">
        <v>0.16186556927297599</v>
      </c>
    </row>
    <row r="229" spans="1:10" x14ac:dyDescent="0.25">
      <c r="A229">
        <v>26</v>
      </c>
      <c r="B229" t="s">
        <v>12</v>
      </c>
      <c r="C229">
        <v>1</v>
      </c>
      <c r="D229">
        <v>627</v>
      </c>
      <c r="E229">
        <v>151</v>
      </c>
      <c r="F229">
        <v>153</v>
      </c>
      <c r="G229">
        <v>0.80591259640102797</v>
      </c>
      <c r="H229">
        <v>0.80384615384615299</v>
      </c>
      <c r="I229">
        <v>1.0832999999999999</v>
      </c>
      <c r="J229">
        <v>0.80487804878048697</v>
      </c>
    </row>
    <row r="230" spans="1:10" x14ac:dyDescent="0.25">
      <c r="A230">
        <v>26</v>
      </c>
      <c r="B230" t="s">
        <v>10</v>
      </c>
      <c r="C230">
        <v>2</v>
      </c>
      <c r="D230">
        <v>540</v>
      </c>
      <c r="E230">
        <v>7</v>
      </c>
      <c r="F230">
        <v>880</v>
      </c>
      <c r="G230">
        <v>0.98720292504570295</v>
      </c>
      <c r="H230">
        <v>0.38028169014084501</v>
      </c>
      <c r="I230">
        <v>0.55840000000000001</v>
      </c>
      <c r="J230">
        <v>0.54905948144382299</v>
      </c>
    </row>
    <row r="231" spans="1:10" x14ac:dyDescent="0.25">
      <c r="A231">
        <v>26</v>
      </c>
      <c r="B231" t="s">
        <v>11</v>
      </c>
      <c r="C231">
        <v>2</v>
      </c>
      <c r="D231">
        <v>212</v>
      </c>
      <c r="E231">
        <v>1442</v>
      </c>
      <c r="F231">
        <v>1447</v>
      </c>
      <c r="G231">
        <v>0.128174123337363</v>
      </c>
      <c r="H231">
        <v>0.12778782399035499</v>
      </c>
      <c r="I231">
        <v>7.7523</v>
      </c>
      <c r="J231">
        <v>0.127980682161183</v>
      </c>
    </row>
    <row r="232" spans="1:10" x14ac:dyDescent="0.25">
      <c r="A232">
        <v>26</v>
      </c>
      <c r="B232" t="s">
        <v>12</v>
      </c>
      <c r="C232">
        <v>2</v>
      </c>
      <c r="D232">
        <v>679</v>
      </c>
      <c r="E232">
        <v>271</v>
      </c>
      <c r="F232">
        <v>276</v>
      </c>
      <c r="G232">
        <v>0.714736842105263</v>
      </c>
      <c r="H232">
        <v>0.71099476439790499</v>
      </c>
      <c r="I232">
        <v>1.3264</v>
      </c>
      <c r="J232">
        <v>0.71286089238845096</v>
      </c>
    </row>
    <row r="233" spans="1:10" x14ac:dyDescent="0.25">
      <c r="A233">
        <v>26</v>
      </c>
      <c r="B233" t="s">
        <v>10</v>
      </c>
      <c r="C233">
        <v>3</v>
      </c>
      <c r="D233">
        <v>890</v>
      </c>
      <c r="E233">
        <v>16</v>
      </c>
      <c r="F233">
        <v>172</v>
      </c>
      <c r="G233">
        <v>0.98233995584988898</v>
      </c>
      <c r="H233">
        <v>0.83804143126177</v>
      </c>
      <c r="I233">
        <v>0.92179999999999995</v>
      </c>
      <c r="J233">
        <v>0.904471544715447</v>
      </c>
    </row>
    <row r="234" spans="1:10" x14ac:dyDescent="0.25">
      <c r="A234">
        <v>26</v>
      </c>
      <c r="B234" t="s">
        <v>11</v>
      </c>
      <c r="C234">
        <v>3</v>
      </c>
      <c r="D234">
        <v>202</v>
      </c>
      <c r="E234">
        <v>1123</v>
      </c>
      <c r="F234">
        <v>1125</v>
      </c>
      <c r="G234">
        <v>0.152452830188679</v>
      </c>
      <c r="H234">
        <v>0.15222305953278001</v>
      </c>
      <c r="I234">
        <v>6.2008999999999999</v>
      </c>
      <c r="J234">
        <v>0.15233785822021101</v>
      </c>
    </row>
    <row r="235" spans="1:10" x14ac:dyDescent="0.25">
      <c r="A235">
        <v>26</v>
      </c>
      <c r="B235" t="s">
        <v>12</v>
      </c>
      <c r="C235">
        <v>3</v>
      </c>
      <c r="D235">
        <v>612</v>
      </c>
      <c r="E235">
        <v>138</v>
      </c>
      <c r="F235">
        <v>142</v>
      </c>
      <c r="G235">
        <v>0.81599999999999995</v>
      </c>
      <c r="H235">
        <v>0.81167108753315598</v>
      </c>
      <c r="I235">
        <v>1.0471999999999999</v>
      </c>
      <c r="J235">
        <v>0.81382978723404198</v>
      </c>
    </row>
    <row r="236" spans="1:10" x14ac:dyDescent="0.25">
      <c r="A236">
        <v>27</v>
      </c>
      <c r="B236" t="s">
        <v>10</v>
      </c>
      <c r="C236">
        <v>1</v>
      </c>
      <c r="D236">
        <v>657</v>
      </c>
      <c r="E236">
        <v>2</v>
      </c>
      <c r="F236">
        <v>1013</v>
      </c>
      <c r="G236">
        <v>0.99696509863429394</v>
      </c>
      <c r="H236">
        <v>0.39341317365269401</v>
      </c>
      <c r="I236">
        <v>0.56779999999999997</v>
      </c>
      <c r="J236">
        <v>0.56419063975955297</v>
      </c>
    </row>
    <row r="237" spans="1:10" x14ac:dyDescent="0.25">
      <c r="A237">
        <v>27</v>
      </c>
      <c r="B237" t="s">
        <v>11</v>
      </c>
      <c r="C237">
        <v>1</v>
      </c>
      <c r="D237">
        <v>196</v>
      </c>
      <c r="E237">
        <v>1119</v>
      </c>
      <c r="F237">
        <v>1121</v>
      </c>
      <c r="G237">
        <v>0.149049429657794</v>
      </c>
      <c r="H237">
        <v>0.148823082763857</v>
      </c>
      <c r="I237">
        <v>4.8777999999999997</v>
      </c>
      <c r="J237">
        <v>0.14893617021276501</v>
      </c>
    </row>
    <row r="238" spans="1:10" x14ac:dyDescent="0.25">
      <c r="A238">
        <v>27</v>
      </c>
      <c r="B238" t="s">
        <v>12</v>
      </c>
      <c r="C238">
        <v>1</v>
      </c>
      <c r="D238">
        <v>536</v>
      </c>
      <c r="E238">
        <v>96</v>
      </c>
      <c r="F238">
        <v>284</v>
      </c>
      <c r="G238">
        <v>0.848101265822784</v>
      </c>
      <c r="H238">
        <v>0.65365853658536499</v>
      </c>
      <c r="I238">
        <v>0.87360000000000004</v>
      </c>
      <c r="J238">
        <v>0.73829201101928299</v>
      </c>
    </row>
    <row r="239" spans="1:10" x14ac:dyDescent="0.25">
      <c r="A239">
        <v>27</v>
      </c>
      <c r="B239" t="s">
        <v>10</v>
      </c>
      <c r="C239">
        <v>2</v>
      </c>
      <c r="D239">
        <v>710</v>
      </c>
      <c r="E239">
        <v>2</v>
      </c>
      <c r="F239">
        <v>906</v>
      </c>
      <c r="G239">
        <v>0.99719101123595499</v>
      </c>
      <c r="H239">
        <v>0.43935643564356403</v>
      </c>
      <c r="I239">
        <v>0.61409999999999998</v>
      </c>
      <c r="J239">
        <v>0.609965635738831</v>
      </c>
    </row>
    <row r="240" spans="1:10" x14ac:dyDescent="0.25">
      <c r="A240">
        <v>27</v>
      </c>
      <c r="B240" t="s">
        <v>11</v>
      </c>
      <c r="C240">
        <v>2</v>
      </c>
      <c r="D240">
        <v>217</v>
      </c>
      <c r="E240">
        <v>1259</v>
      </c>
      <c r="F240">
        <v>1261</v>
      </c>
      <c r="G240">
        <v>0.147018970189701</v>
      </c>
      <c r="H240">
        <v>0.14682002706359901</v>
      </c>
      <c r="I240">
        <v>5.4741</v>
      </c>
      <c r="J240">
        <v>0.14691943127962001</v>
      </c>
    </row>
    <row r="241" spans="1:10" x14ac:dyDescent="0.25">
      <c r="A241">
        <v>27</v>
      </c>
      <c r="B241" t="s">
        <v>12</v>
      </c>
      <c r="C241">
        <v>2</v>
      </c>
      <c r="D241">
        <v>626</v>
      </c>
      <c r="E241">
        <v>140</v>
      </c>
      <c r="F241">
        <v>143</v>
      </c>
      <c r="G241">
        <v>0.81723237597911202</v>
      </c>
      <c r="H241">
        <v>0.81404421326397902</v>
      </c>
      <c r="I241">
        <v>1.0563</v>
      </c>
      <c r="J241">
        <v>0.81563517915309403</v>
      </c>
    </row>
    <row r="242" spans="1:10" x14ac:dyDescent="0.25">
      <c r="A242">
        <v>27</v>
      </c>
      <c r="B242" t="s">
        <v>10</v>
      </c>
      <c r="C242">
        <v>3</v>
      </c>
      <c r="D242">
        <v>969</v>
      </c>
      <c r="E242">
        <v>4</v>
      </c>
      <c r="F242">
        <v>386</v>
      </c>
      <c r="G242">
        <v>0.99588900308324702</v>
      </c>
      <c r="H242">
        <v>0.715129151291512</v>
      </c>
      <c r="I242">
        <v>0.83789999999999998</v>
      </c>
      <c r="J242">
        <v>0.83247422680412297</v>
      </c>
    </row>
    <row r="243" spans="1:10" x14ac:dyDescent="0.25">
      <c r="A243">
        <v>27</v>
      </c>
      <c r="B243" t="s">
        <v>11</v>
      </c>
      <c r="C243">
        <v>3</v>
      </c>
      <c r="D243">
        <v>249</v>
      </c>
      <c r="E243">
        <v>1032</v>
      </c>
      <c r="F243">
        <v>1038</v>
      </c>
      <c r="G243">
        <v>0.19437939110070199</v>
      </c>
      <c r="H243">
        <v>0.193473193473193</v>
      </c>
      <c r="I243">
        <v>4.7667000000000002</v>
      </c>
      <c r="J243">
        <v>0.193925233644859</v>
      </c>
    </row>
    <row r="244" spans="1:10" x14ac:dyDescent="0.25">
      <c r="A244">
        <v>27</v>
      </c>
      <c r="B244" t="s">
        <v>12</v>
      </c>
      <c r="C244">
        <v>3</v>
      </c>
      <c r="D244">
        <v>669</v>
      </c>
      <c r="E244">
        <v>145</v>
      </c>
      <c r="F244">
        <v>147</v>
      </c>
      <c r="G244">
        <v>0.82186732186732103</v>
      </c>
      <c r="H244">
        <v>0.81985294117647001</v>
      </c>
      <c r="I244">
        <v>1.1209</v>
      </c>
      <c r="J244">
        <v>0.82085889570552095</v>
      </c>
    </row>
    <row r="245" spans="1:10" x14ac:dyDescent="0.25">
      <c r="A245">
        <v>28</v>
      </c>
      <c r="B245" t="s">
        <v>10</v>
      </c>
      <c r="C245">
        <v>1</v>
      </c>
      <c r="D245">
        <v>698</v>
      </c>
      <c r="E245">
        <v>7</v>
      </c>
      <c r="F245">
        <v>790</v>
      </c>
      <c r="G245">
        <v>0.99007092198581503</v>
      </c>
      <c r="H245">
        <v>0.46908602150537598</v>
      </c>
      <c r="I245">
        <v>0.64480000000000004</v>
      </c>
      <c r="J245">
        <v>0.63657090743274003</v>
      </c>
    </row>
    <row r="246" spans="1:10" x14ac:dyDescent="0.25">
      <c r="A246">
        <v>28</v>
      </c>
      <c r="B246" t="s">
        <v>11</v>
      </c>
      <c r="C246">
        <v>1</v>
      </c>
      <c r="D246">
        <v>167</v>
      </c>
      <c r="E246">
        <v>1228</v>
      </c>
      <c r="F246">
        <v>1231</v>
      </c>
      <c r="G246">
        <v>0.119713261648745</v>
      </c>
      <c r="H246">
        <v>0.119456366237482</v>
      </c>
      <c r="I246">
        <v>4.7713000000000001</v>
      </c>
      <c r="J246">
        <v>0.119584675975653</v>
      </c>
    </row>
    <row r="247" spans="1:10" x14ac:dyDescent="0.25">
      <c r="A247">
        <v>28</v>
      </c>
      <c r="B247" t="s">
        <v>12</v>
      </c>
      <c r="C247">
        <v>1</v>
      </c>
      <c r="D247">
        <v>614</v>
      </c>
      <c r="E247">
        <v>101</v>
      </c>
      <c r="F247">
        <v>387</v>
      </c>
      <c r="G247">
        <v>0.85874125874125795</v>
      </c>
      <c r="H247">
        <v>0.61338661338661304</v>
      </c>
      <c r="I247">
        <v>0.8347</v>
      </c>
      <c r="J247">
        <v>0.71561771561771503</v>
      </c>
    </row>
    <row r="248" spans="1:10" x14ac:dyDescent="0.25">
      <c r="A248">
        <v>28</v>
      </c>
      <c r="B248" t="s">
        <v>10</v>
      </c>
      <c r="C248">
        <v>2</v>
      </c>
      <c r="D248">
        <v>687</v>
      </c>
      <c r="E248">
        <v>7</v>
      </c>
      <c r="F248">
        <v>812</v>
      </c>
      <c r="G248">
        <v>0.98991354466858705</v>
      </c>
      <c r="H248">
        <v>0.45830553702468302</v>
      </c>
      <c r="I248">
        <v>0.63480000000000003</v>
      </c>
      <c r="J248">
        <v>0.62653898768809801</v>
      </c>
    </row>
    <row r="249" spans="1:10" x14ac:dyDescent="0.25">
      <c r="A249">
        <v>28</v>
      </c>
      <c r="B249" t="s">
        <v>11</v>
      </c>
      <c r="C249">
        <v>2</v>
      </c>
      <c r="D249">
        <v>268</v>
      </c>
      <c r="E249">
        <v>1936</v>
      </c>
      <c r="F249">
        <v>1940</v>
      </c>
      <c r="G249">
        <v>0.12159709618874701</v>
      </c>
      <c r="H249">
        <v>0.12137681159420199</v>
      </c>
      <c r="I249">
        <v>7.5358000000000001</v>
      </c>
      <c r="J249">
        <v>0.121486854034451</v>
      </c>
    </row>
    <row r="250" spans="1:10" x14ac:dyDescent="0.25">
      <c r="A250">
        <v>28</v>
      </c>
      <c r="B250" t="s">
        <v>12</v>
      </c>
      <c r="C250">
        <v>2</v>
      </c>
      <c r="D250">
        <v>620</v>
      </c>
      <c r="E250">
        <v>106</v>
      </c>
      <c r="F250">
        <v>369</v>
      </c>
      <c r="G250">
        <v>0.85399449035812602</v>
      </c>
      <c r="H250">
        <v>0.62689585439838202</v>
      </c>
      <c r="I250">
        <v>0.84870000000000001</v>
      </c>
      <c r="J250">
        <v>0.72303206997084501</v>
      </c>
    </row>
    <row r="251" spans="1:10" x14ac:dyDescent="0.25">
      <c r="A251">
        <v>28</v>
      </c>
      <c r="B251" t="s">
        <v>10</v>
      </c>
      <c r="C251">
        <v>3</v>
      </c>
      <c r="D251">
        <v>623</v>
      </c>
      <c r="E251">
        <v>10</v>
      </c>
      <c r="F251">
        <v>936</v>
      </c>
      <c r="G251">
        <v>0.98420221169036304</v>
      </c>
      <c r="H251">
        <v>0.39961513790891501</v>
      </c>
      <c r="I251">
        <v>0.58009999999999995</v>
      </c>
      <c r="J251">
        <v>0.56843065693430594</v>
      </c>
    </row>
    <row r="252" spans="1:10" x14ac:dyDescent="0.25">
      <c r="A252">
        <v>28</v>
      </c>
      <c r="B252" t="s">
        <v>11</v>
      </c>
      <c r="C252">
        <v>3</v>
      </c>
      <c r="D252">
        <v>251</v>
      </c>
      <c r="E252">
        <v>1577</v>
      </c>
      <c r="F252">
        <v>1580</v>
      </c>
      <c r="G252">
        <v>0.137308533916849</v>
      </c>
      <c r="H252">
        <v>0.13708356089568499</v>
      </c>
      <c r="I252">
        <v>6.2491000000000003</v>
      </c>
      <c r="J252">
        <v>0.13719595517901001</v>
      </c>
    </row>
    <row r="253" spans="1:10" x14ac:dyDescent="0.25">
      <c r="A253">
        <v>28</v>
      </c>
      <c r="B253" t="s">
        <v>12</v>
      </c>
      <c r="C253">
        <v>3</v>
      </c>
      <c r="D253">
        <v>670</v>
      </c>
      <c r="E253">
        <v>163</v>
      </c>
      <c r="F253">
        <v>212</v>
      </c>
      <c r="G253">
        <v>0.804321728691476</v>
      </c>
      <c r="H253">
        <v>0.75963718820861603</v>
      </c>
      <c r="I253">
        <v>0.97319999999999995</v>
      </c>
      <c r="J253">
        <v>0.78134110787171995</v>
      </c>
    </row>
    <row r="254" spans="1:10" x14ac:dyDescent="0.25">
      <c r="A254">
        <v>29</v>
      </c>
      <c r="B254" t="s">
        <v>10</v>
      </c>
      <c r="C254">
        <v>1</v>
      </c>
      <c r="D254">
        <v>572</v>
      </c>
      <c r="E254">
        <v>2</v>
      </c>
      <c r="F254">
        <v>1132</v>
      </c>
      <c r="G254">
        <v>0.99651567944250796</v>
      </c>
      <c r="H254">
        <v>0.33568075117370799</v>
      </c>
      <c r="I254">
        <v>0.50529999999999997</v>
      </c>
      <c r="J254">
        <v>0.50219490781387099</v>
      </c>
    </row>
    <row r="255" spans="1:10" x14ac:dyDescent="0.25">
      <c r="A255">
        <v>29</v>
      </c>
      <c r="B255" t="s">
        <v>11</v>
      </c>
      <c r="C255">
        <v>1</v>
      </c>
      <c r="D255">
        <v>158</v>
      </c>
      <c r="E255">
        <v>843</v>
      </c>
      <c r="F255">
        <v>847</v>
      </c>
      <c r="G255">
        <v>0.15784215784215699</v>
      </c>
      <c r="H255">
        <v>0.15721393034825801</v>
      </c>
      <c r="I255">
        <v>4.0688000000000004</v>
      </c>
      <c r="J255">
        <v>0.15752741774675899</v>
      </c>
    </row>
    <row r="256" spans="1:10" x14ac:dyDescent="0.25">
      <c r="A256">
        <v>29</v>
      </c>
      <c r="B256" t="s">
        <v>12</v>
      </c>
      <c r="C256">
        <v>1</v>
      </c>
      <c r="D256">
        <v>698</v>
      </c>
      <c r="E256">
        <v>158</v>
      </c>
      <c r="F256">
        <v>181</v>
      </c>
      <c r="G256">
        <v>0.815420560747663</v>
      </c>
      <c r="H256">
        <v>0.79408418657565405</v>
      </c>
      <c r="I256">
        <v>0.98850000000000005</v>
      </c>
      <c r="J256">
        <v>0.80461095100864499</v>
      </c>
    </row>
    <row r="257" spans="1:10" x14ac:dyDescent="0.25">
      <c r="A257">
        <v>29</v>
      </c>
      <c r="B257" t="s">
        <v>10</v>
      </c>
      <c r="C257">
        <v>2</v>
      </c>
      <c r="D257">
        <v>724</v>
      </c>
      <c r="E257">
        <v>3</v>
      </c>
      <c r="F257">
        <v>825</v>
      </c>
      <c r="G257">
        <v>0.99587345254470405</v>
      </c>
      <c r="H257">
        <v>0.46739832149774002</v>
      </c>
      <c r="I257">
        <v>0.64119999999999999</v>
      </c>
      <c r="J257">
        <v>0.63620386643233695</v>
      </c>
    </row>
    <row r="258" spans="1:10" x14ac:dyDescent="0.25">
      <c r="A258">
        <v>29</v>
      </c>
      <c r="B258" t="s">
        <v>11</v>
      </c>
      <c r="C258">
        <v>2</v>
      </c>
      <c r="D258">
        <v>202</v>
      </c>
      <c r="E258">
        <v>884</v>
      </c>
      <c r="F258">
        <v>888</v>
      </c>
      <c r="G258">
        <v>0.18600368324125199</v>
      </c>
      <c r="H258">
        <v>0.18532110091743101</v>
      </c>
      <c r="I258">
        <v>4.4130000000000003</v>
      </c>
      <c r="J258">
        <v>0.185661764705882</v>
      </c>
    </row>
    <row r="259" spans="1:10" x14ac:dyDescent="0.25">
      <c r="A259">
        <v>29</v>
      </c>
      <c r="B259" t="s">
        <v>12</v>
      </c>
      <c r="C259">
        <v>2</v>
      </c>
      <c r="D259">
        <v>741</v>
      </c>
      <c r="E259">
        <v>230</v>
      </c>
      <c r="F259">
        <v>234</v>
      </c>
      <c r="G259">
        <v>0.76313079299691</v>
      </c>
      <c r="H259">
        <v>0.76</v>
      </c>
      <c r="I259">
        <v>1.1220000000000001</v>
      </c>
      <c r="J259">
        <v>0.76156217882836497</v>
      </c>
    </row>
    <row r="260" spans="1:10" x14ac:dyDescent="0.25">
      <c r="A260">
        <v>29</v>
      </c>
      <c r="B260" t="s">
        <v>10</v>
      </c>
      <c r="C260">
        <v>3</v>
      </c>
      <c r="D260">
        <v>959</v>
      </c>
      <c r="E260">
        <v>3</v>
      </c>
      <c r="F260">
        <v>356</v>
      </c>
      <c r="G260">
        <v>0.99688149688149597</v>
      </c>
      <c r="H260">
        <v>0.72927756653992304</v>
      </c>
      <c r="I260">
        <v>0.84650000000000003</v>
      </c>
      <c r="J260">
        <v>0.84233640755379802</v>
      </c>
    </row>
    <row r="261" spans="1:10" x14ac:dyDescent="0.25">
      <c r="A261">
        <v>29</v>
      </c>
      <c r="B261" t="s">
        <v>11</v>
      </c>
      <c r="C261">
        <v>3</v>
      </c>
      <c r="D261">
        <v>222</v>
      </c>
      <c r="E261">
        <v>953</v>
      </c>
      <c r="F261">
        <v>957</v>
      </c>
      <c r="G261">
        <v>0.18893617021276499</v>
      </c>
      <c r="H261">
        <v>0.188295165394402</v>
      </c>
      <c r="I261">
        <v>4.7732999999999999</v>
      </c>
      <c r="J261">
        <v>0.188615123194562</v>
      </c>
    </row>
    <row r="262" spans="1:10" x14ac:dyDescent="0.25">
      <c r="A262">
        <v>29</v>
      </c>
      <c r="B262" t="s">
        <v>12</v>
      </c>
      <c r="C262">
        <v>3</v>
      </c>
      <c r="D262">
        <v>799</v>
      </c>
      <c r="E262">
        <v>293</v>
      </c>
      <c r="F262">
        <v>296</v>
      </c>
      <c r="G262">
        <v>0.73168498168498097</v>
      </c>
      <c r="H262">
        <v>0.72968036529680302</v>
      </c>
      <c r="I262">
        <v>1.2601</v>
      </c>
      <c r="J262">
        <v>0.73068129858253295</v>
      </c>
    </row>
    <row r="263" spans="1:10" x14ac:dyDescent="0.25">
      <c r="A263">
        <v>30</v>
      </c>
      <c r="B263" t="s">
        <v>10</v>
      </c>
      <c r="C263">
        <v>1</v>
      </c>
      <c r="D263">
        <v>698</v>
      </c>
      <c r="E263">
        <v>4</v>
      </c>
      <c r="F263">
        <v>590</v>
      </c>
      <c r="G263">
        <v>0.99430199430199395</v>
      </c>
      <c r="H263">
        <v>0.54192546583850898</v>
      </c>
      <c r="I263">
        <v>0.70809999999999995</v>
      </c>
      <c r="J263">
        <v>0.70150753768844198</v>
      </c>
    </row>
    <row r="264" spans="1:10" x14ac:dyDescent="0.25">
      <c r="A264">
        <v>30</v>
      </c>
      <c r="B264" t="s">
        <v>11</v>
      </c>
      <c r="C264">
        <v>1</v>
      </c>
      <c r="D264">
        <v>177</v>
      </c>
      <c r="E264">
        <v>1550</v>
      </c>
      <c r="F264">
        <v>1553</v>
      </c>
      <c r="G264">
        <v>0.102489866821077</v>
      </c>
      <c r="H264">
        <v>0.102312138728323</v>
      </c>
      <c r="I264">
        <v>6.92</v>
      </c>
      <c r="J264">
        <v>0.10240092565808501</v>
      </c>
    </row>
    <row r="265" spans="1:10" x14ac:dyDescent="0.25">
      <c r="A265">
        <v>30</v>
      </c>
      <c r="B265" t="s">
        <v>12</v>
      </c>
      <c r="C265">
        <v>1</v>
      </c>
      <c r="D265">
        <v>642</v>
      </c>
      <c r="E265">
        <v>104</v>
      </c>
      <c r="F265">
        <v>231</v>
      </c>
      <c r="G265">
        <v>0.86058981233243903</v>
      </c>
      <c r="H265">
        <v>0.73539518900343603</v>
      </c>
      <c r="I265">
        <v>0.92220000000000002</v>
      </c>
      <c r="J265">
        <v>0.79308214947498401</v>
      </c>
    </row>
    <row r="266" spans="1:10" x14ac:dyDescent="0.25">
      <c r="A266">
        <v>30</v>
      </c>
      <c r="B266" t="s">
        <v>10</v>
      </c>
      <c r="C266">
        <v>2</v>
      </c>
      <c r="D266">
        <v>591</v>
      </c>
      <c r="E266">
        <v>3</v>
      </c>
      <c r="F266">
        <v>807</v>
      </c>
      <c r="G266">
        <v>0.99494949494949403</v>
      </c>
      <c r="H266">
        <v>0.42274678111587899</v>
      </c>
      <c r="I266">
        <v>0.5978</v>
      </c>
      <c r="J266">
        <v>0.593373493975903</v>
      </c>
    </row>
    <row r="267" spans="1:10" x14ac:dyDescent="0.25">
      <c r="A267">
        <v>30</v>
      </c>
      <c r="B267" t="s">
        <v>11</v>
      </c>
      <c r="C267">
        <v>2</v>
      </c>
      <c r="D267">
        <v>195</v>
      </c>
      <c r="E267">
        <v>1602</v>
      </c>
      <c r="F267">
        <v>1605</v>
      </c>
      <c r="G267">
        <v>0.108514190317195</v>
      </c>
      <c r="H267">
        <v>0.108333333333333</v>
      </c>
      <c r="I267">
        <v>7.2</v>
      </c>
      <c r="J267">
        <v>0.10842368640533701</v>
      </c>
    </row>
    <row r="268" spans="1:10" x14ac:dyDescent="0.25">
      <c r="A268">
        <v>30</v>
      </c>
      <c r="B268" t="s">
        <v>12</v>
      </c>
      <c r="C268">
        <v>2</v>
      </c>
      <c r="D268">
        <v>607</v>
      </c>
      <c r="E268">
        <v>90</v>
      </c>
      <c r="F268">
        <v>313</v>
      </c>
      <c r="G268">
        <v>0.87087517934002801</v>
      </c>
      <c r="H268">
        <v>0.65978260869565197</v>
      </c>
      <c r="I268">
        <v>0.86419999999999997</v>
      </c>
      <c r="J268">
        <v>0.75077303648732197</v>
      </c>
    </row>
    <row r="269" spans="1:10" x14ac:dyDescent="0.25">
      <c r="A269">
        <v>30</v>
      </c>
      <c r="B269" t="s">
        <v>10</v>
      </c>
      <c r="C269">
        <v>3</v>
      </c>
      <c r="D269">
        <v>818</v>
      </c>
      <c r="E269">
        <v>6</v>
      </c>
      <c r="F269">
        <v>349</v>
      </c>
      <c r="G269">
        <v>0.99271844660194097</v>
      </c>
      <c r="H269">
        <v>0.70094258783204799</v>
      </c>
      <c r="I269">
        <v>0.82950000000000002</v>
      </c>
      <c r="J269">
        <v>0.82169763937719698</v>
      </c>
    </row>
    <row r="270" spans="1:10" x14ac:dyDescent="0.25">
      <c r="A270">
        <v>30</v>
      </c>
      <c r="B270" t="s">
        <v>11</v>
      </c>
      <c r="C270">
        <v>3</v>
      </c>
      <c r="D270">
        <v>217</v>
      </c>
      <c r="E270">
        <v>1509</v>
      </c>
      <c r="F270">
        <v>1512</v>
      </c>
      <c r="G270">
        <v>0.12572421784472701</v>
      </c>
      <c r="H270">
        <v>0.125506072874493</v>
      </c>
      <c r="I270">
        <v>6.9160000000000004</v>
      </c>
      <c r="J270">
        <v>0.12561505065122999</v>
      </c>
    </row>
    <row r="271" spans="1:10" x14ac:dyDescent="0.25">
      <c r="A271">
        <v>30</v>
      </c>
      <c r="B271" t="s">
        <v>12</v>
      </c>
      <c r="C271">
        <v>3</v>
      </c>
      <c r="D271">
        <v>734</v>
      </c>
      <c r="E271">
        <v>149</v>
      </c>
      <c r="F271">
        <v>153</v>
      </c>
      <c r="G271">
        <v>0.83125707814269501</v>
      </c>
      <c r="H271">
        <v>0.827508455467869</v>
      </c>
      <c r="I271">
        <v>1.0951</v>
      </c>
      <c r="J271">
        <v>0.82937853107344595</v>
      </c>
    </row>
    <row r="272" spans="1:10" x14ac:dyDescent="0.25">
      <c r="H272" s="1" t="s">
        <v>13</v>
      </c>
      <c r="I272" s="1" t="s">
        <v>8</v>
      </c>
      <c r="J272" s="1" t="s">
        <v>9</v>
      </c>
    </row>
    <row r="273" spans="8:10" x14ac:dyDescent="0.25">
      <c r="H273" s="2" t="s">
        <v>14</v>
      </c>
      <c r="I273" s="3">
        <f>AVERAGE(I$1:I$271)</f>
        <v>2.2281640740740754</v>
      </c>
      <c r="J273" s="3">
        <f>AVERAGE(J$1:J$271)</f>
        <v>0.55645148658214394</v>
      </c>
    </row>
    <row r="274" spans="8:10" x14ac:dyDescent="0.25">
      <c r="H274" s="4" t="s">
        <v>15</v>
      </c>
      <c r="I274" s="5">
        <f>AVERAGEIF($B$1:$B$271,"regular",I$1:I$271)</f>
        <v>0.73900333333333301</v>
      </c>
      <c r="J274" s="5">
        <f>AVERAGEIF($B$1:$B$271,"regular",J$1:J$271)</f>
        <v>0.72800669127358109</v>
      </c>
    </row>
    <row r="275" spans="8:10" x14ac:dyDescent="0.25">
      <c r="H275" s="4" t="s">
        <v>16</v>
      </c>
      <c r="I275" s="5">
        <f>AVERAGEIF($B$1:$B$271,"irregular",I$1:I$271)</f>
        <v>4.9065911111111111</v>
      </c>
      <c r="J275" s="5">
        <f>AVERAGEIF($B$1:$B$271,"irregular",J$1:J$271)</f>
        <v>0.17458215786998296</v>
      </c>
    </row>
    <row r="276" spans="8:10" x14ac:dyDescent="0.25">
      <c r="H276" s="4" t="s">
        <v>17</v>
      </c>
      <c r="I276" s="5">
        <f>AVERAGEIF($B$1:$B$271,"semiregular",I$1:I$271)</f>
        <v>1.0388977777777781</v>
      </c>
      <c r="J276" s="5">
        <f>AVERAGEIF($B$1:$B$271,"semiregular",J$1:J$271)</f>
        <v>0.76676561060286608</v>
      </c>
    </row>
    <row r="277" spans="8:10" x14ac:dyDescent="0.25">
      <c r="H277" s="6" t="s">
        <v>18</v>
      </c>
      <c r="I277" s="7">
        <f>AVERAGEIF($C$1:$C$271,"1",I$1:I$271)</f>
        <v>2.0516888888888896</v>
      </c>
      <c r="J277" s="7">
        <f>AVERAGEIF($C$1:$C$271,"1",J$1:J$271)</f>
        <v>0.52912382705549699</v>
      </c>
    </row>
    <row r="278" spans="8:10" x14ac:dyDescent="0.25">
      <c r="H278" s="6" t="s">
        <v>19</v>
      </c>
      <c r="I278" s="7">
        <f>AVERAGEIF($C$1:$C$271,"2",I$1:I$271)</f>
        <v>2.2798311111111116</v>
      </c>
      <c r="J278" s="7">
        <f>AVERAGEIF($C$1:$C$271,"2",J$1:J$271)</f>
        <v>0.53159093308304961</v>
      </c>
    </row>
    <row r="279" spans="8:10" x14ac:dyDescent="0.25">
      <c r="H279" s="6" t="s">
        <v>20</v>
      </c>
      <c r="I279" s="7">
        <f>AVERAGEIF($C$1:$C$271,"3",I$1:I$271)</f>
        <v>2.3529722222222218</v>
      </c>
      <c r="J279" s="7">
        <f>AVERAGEIF($C$1:$C$271,"3",J$1:J$271)</f>
        <v>0.60863969960788367</v>
      </c>
    </row>
    <row r="280" spans="8:10" x14ac:dyDescent="0.25">
      <c r="H280" s="8" t="s">
        <v>27</v>
      </c>
      <c r="I280" s="9">
        <f>AVERAGEIFS(I$1:I$271, $B$1:$B$271, "semiregular", $C$1:$C$271, "1")</f>
        <v>0.9702599999999999</v>
      </c>
      <c r="J280" s="9">
        <f>AVERAGEIFS(J$1:J$271, $B$1:$B$271, "semiregular", $C$1:$C$271, "1")</f>
        <v>0.76823474738836606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80"/>
  <sheetViews>
    <sheetView topLeftCell="A262" workbookViewId="0">
      <selection activeCell="N292" sqref="N29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1</v>
      </c>
      <c r="D2">
        <v>782</v>
      </c>
      <c r="E2">
        <v>22</v>
      </c>
      <c r="F2">
        <v>284</v>
      </c>
      <c r="G2">
        <v>0.97263681592039797</v>
      </c>
      <c r="H2">
        <v>0.73358348968105003</v>
      </c>
      <c r="I2">
        <v>0.86229999999999996</v>
      </c>
      <c r="J2">
        <v>0.83636363636363598</v>
      </c>
    </row>
    <row r="3" spans="1:10" x14ac:dyDescent="0.25">
      <c r="A3">
        <v>1</v>
      </c>
      <c r="B3" t="s">
        <v>11</v>
      </c>
      <c r="C3">
        <v>1</v>
      </c>
      <c r="D3">
        <v>129</v>
      </c>
      <c r="E3">
        <v>430</v>
      </c>
      <c r="F3">
        <v>434</v>
      </c>
      <c r="G3">
        <v>0.23076923076923</v>
      </c>
      <c r="H3">
        <v>0.22912966252220199</v>
      </c>
      <c r="I3">
        <v>2.8290999999999999</v>
      </c>
      <c r="J3">
        <v>0.22994652406417099</v>
      </c>
    </row>
    <row r="4" spans="1:10" x14ac:dyDescent="0.25">
      <c r="A4">
        <v>1</v>
      </c>
      <c r="B4" t="s">
        <v>12</v>
      </c>
      <c r="C4">
        <v>1</v>
      </c>
      <c r="D4">
        <v>593</v>
      </c>
      <c r="E4">
        <v>160</v>
      </c>
      <c r="F4">
        <v>163</v>
      </c>
      <c r="G4">
        <v>0.78751660026560399</v>
      </c>
      <c r="H4">
        <v>0.78439153439153397</v>
      </c>
      <c r="I4">
        <v>1.0753999999999999</v>
      </c>
      <c r="J4">
        <v>0.78595096090125904</v>
      </c>
    </row>
    <row r="5" spans="1:10" x14ac:dyDescent="0.25">
      <c r="A5">
        <v>1</v>
      </c>
      <c r="B5" t="s">
        <v>10</v>
      </c>
      <c r="C5">
        <v>2</v>
      </c>
      <c r="D5">
        <v>601</v>
      </c>
      <c r="E5">
        <v>26</v>
      </c>
      <c r="F5">
        <v>643</v>
      </c>
      <c r="G5">
        <v>0.95853269537480001</v>
      </c>
      <c r="H5">
        <v>0.48311897106109303</v>
      </c>
      <c r="I5">
        <v>0.6724</v>
      </c>
      <c r="J5">
        <v>0.64243719935863097</v>
      </c>
    </row>
    <row r="6" spans="1:10" x14ac:dyDescent="0.25">
      <c r="A6">
        <v>1</v>
      </c>
      <c r="B6" t="s">
        <v>11</v>
      </c>
      <c r="C6">
        <v>2</v>
      </c>
      <c r="D6">
        <v>137</v>
      </c>
      <c r="E6">
        <v>401</v>
      </c>
      <c r="F6">
        <v>404</v>
      </c>
      <c r="G6">
        <v>0.25464684014869798</v>
      </c>
      <c r="H6">
        <v>0.25323475046210697</v>
      </c>
      <c r="I6">
        <v>2.7185999999999999</v>
      </c>
      <c r="J6">
        <v>0.25393883225208502</v>
      </c>
    </row>
    <row r="7" spans="1:10" x14ac:dyDescent="0.25">
      <c r="A7">
        <v>1</v>
      </c>
      <c r="B7" t="s">
        <v>12</v>
      </c>
      <c r="C7">
        <v>2</v>
      </c>
      <c r="D7">
        <v>498</v>
      </c>
      <c r="E7">
        <v>116</v>
      </c>
      <c r="F7">
        <v>292</v>
      </c>
      <c r="G7">
        <v>0.81107491856677505</v>
      </c>
      <c r="H7">
        <v>0.63037974683544296</v>
      </c>
      <c r="I7">
        <v>0.87619999999999998</v>
      </c>
      <c r="J7">
        <v>0.70940170940170899</v>
      </c>
    </row>
    <row r="8" spans="1:10" x14ac:dyDescent="0.25">
      <c r="A8">
        <v>1</v>
      </c>
      <c r="B8" t="s">
        <v>10</v>
      </c>
      <c r="C8">
        <v>3</v>
      </c>
      <c r="D8">
        <v>933</v>
      </c>
      <c r="E8">
        <v>110</v>
      </c>
      <c r="F8">
        <v>112</v>
      </c>
      <c r="G8">
        <v>0.894534995206136</v>
      </c>
      <c r="H8">
        <v>0.89282296650717696</v>
      </c>
      <c r="I8">
        <v>1.1153</v>
      </c>
      <c r="J8">
        <v>0.89367816091954</v>
      </c>
    </row>
    <row r="9" spans="1:10" x14ac:dyDescent="0.25">
      <c r="A9">
        <v>1</v>
      </c>
      <c r="B9" t="s">
        <v>11</v>
      </c>
      <c r="C9">
        <v>3</v>
      </c>
      <c r="D9">
        <v>175</v>
      </c>
      <c r="E9">
        <v>224</v>
      </c>
      <c r="F9">
        <v>225</v>
      </c>
      <c r="G9">
        <v>0.43859649122806998</v>
      </c>
      <c r="H9">
        <v>0.4375</v>
      </c>
      <c r="I9">
        <v>2.0101</v>
      </c>
      <c r="J9">
        <v>0.43804755944931101</v>
      </c>
    </row>
    <row r="10" spans="1:10" x14ac:dyDescent="0.25">
      <c r="A10">
        <v>1</v>
      </c>
      <c r="B10" t="s">
        <v>12</v>
      </c>
      <c r="C10">
        <v>3</v>
      </c>
      <c r="D10">
        <v>664</v>
      </c>
      <c r="E10">
        <v>311</v>
      </c>
      <c r="F10">
        <v>313</v>
      </c>
      <c r="G10">
        <v>0.681025641025641</v>
      </c>
      <c r="H10">
        <v>0.67963152507676505</v>
      </c>
      <c r="I10">
        <v>1.3897999999999999</v>
      </c>
      <c r="J10">
        <v>0.68032786885245899</v>
      </c>
    </row>
    <row r="11" spans="1:10" x14ac:dyDescent="0.25">
      <c r="A11">
        <v>2</v>
      </c>
      <c r="B11" t="s">
        <v>10</v>
      </c>
      <c r="C11">
        <v>1</v>
      </c>
      <c r="D11">
        <v>714</v>
      </c>
      <c r="E11">
        <v>6</v>
      </c>
      <c r="F11">
        <v>1011</v>
      </c>
      <c r="G11">
        <v>0.99166666666666603</v>
      </c>
      <c r="H11">
        <v>0.41391304347826002</v>
      </c>
      <c r="I11">
        <v>0.5907</v>
      </c>
      <c r="J11">
        <v>0.58404907975460096</v>
      </c>
    </row>
    <row r="12" spans="1:10" x14ac:dyDescent="0.25">
      <c r="A12">
        <v>2</v>
      </c>
      <c r="B12" t="s">
        <v>11</v>
      </c>
      <c r="C12">
        <v>1</v>
      </c>
      <c r="D12">
        <v>108</v>
      </c>
      <c r="E12">
        <v>504</v>
      </c>
      <c r="F12">
        <v>508</v>
      </c>
      <c r="G12">
        <v>0.17647058823529399</v>
      </c>
      <c r="H12">
        <v>0.17532467532467499</v>
      </c>
      <c r="I12">
        <v>2.8386999999999998</v>
      </c>
      <c r="J12">
        <v>0.175895765472312</v>
      </c>
    </row>
    <row r="13" spans="1:10" x14ac:dyDescent="0.25">
      <c r="A13">
        <v>2</v>
      </c>
      <c r="B13" t="s">
        <v>12</v>
      </c>
      <c r="C13">
        <v>1</v>
      </c>
      <c r="D13">
        <v>460</v>
      </c>
      <c r="E13">
        <v>52</v>
      </c>
      <c r="F13">
        <v>319</v>
      </c>
      <c r="G13">
        <v>0.8984375</v>
      </c>
      <c r="H13">
        <v>0.59050064184852302</v>
      </c>
      <c r="I13">
        <v>0.79600000000000004</v>
      </c>
      <c r="J13">
        <v>0.712625871417505</v>
      </c>
    </row>
    <row r="14" spans="1:10" x14ac:dyDescent="0.25">
      <c r="A14">
        <v>2</v>
      </c>
      <c r="B14" t="s">
        <v>10</v>
      </c>
      <c r="C14">
        <v>2</v>
      </c>
      <c r="D14">
        <v>1013</v>
      </c>
      <c r="E14">
        <v>7</v>
      </c>
      <c r="F14">
        <v>412</v>
      </c>
      <c r="G14">
        <v>0.99313725490196003</v>
      </c>
      <c r="H14">
        <v>0.710877192982456</v>
      </c>
      <c r="I14">
        <v>0.83579999999999999</v>
      </c>
      <c r="J14">
        <v>0.828629856850715</v>
      </c>
    </row>
    <row r="15" spans="1:10" x14ac:dyDescent="0.25">
      <c r="A15">
        <v>2</v>
      </c>
      <c r="B15" t="s">
        <v>11</v>
      </c>
      <c r="C15">
        <v>2</v>
      </c>
      <c r="D15">
        <v>186</v>
      </c>
      <c r="E15">
        <v>513</v>
      </c>
      <c r="F15">
        <v>516</v>
      </c>
      <c r="G15">
        <v>0.26609442060085797</v>
      </c>
      <c r="H15">
        <v>0.26495726495726402</v>
      </c>
      <c r="I15">
        <v>3.2349999999999999</v>
      </c>
      <c r="J15">
        <v>0.26552462526766502</v>
      </c>
    </row>
    <row r="16" spans="1:10" x14ac:dyDescent="0.25">
      <c r="A16">
        <v>2</v>
      </c>
      <c r="B16" t="s">
        <v>12</v>
      </c>
      <c r="C16">
        <v>2</v>
      </c>
      <c r="D16">
        <v>549</v>
      </c>
      <c r="E16">
        <v>41</v>
      </c>
      <c r="F16">
        <v>153</v>
      </c>
      <c r="G16">
        <v>0.93050847457627095</v>
      </c>
      <c r="H16">
        <v>0.78205128205128205</v>
      </c>
      <c r="I16">
        <v>0.91500000000000004</v>
      </c>
      <c r="J16">
        <v>0.84984520123839002</v>
      </c>
    </row>
    <row r="17" spans="1:10" x14ac:dyDescent="0.25">
      <c r="A17">
        <v>2</v>
      </c>
      <c r="B17" t="s">
        <v>10</v>
      </c>
      <c r="C17">
        <v>3</v>
      </c>
      <c r="D17">
        <v>1028</v>
      </c>
      <c r="E17">
        <v>6</v>
      </c>
      <c r="F17">
        <v>380</v>
      </c>
      <c r="G17">
        <v>0.99419729206963203</v>
      </c>
      <c r="H17">
        <v>0.73011363636363602</v>
      </c>
      <c r="I17">
        <v>0.84970000000000001</v>
      </c>
      <c r="J17">
        <v>0.84193284193284101</v>
      </c>
    </row>
    <row r="18" spans="1:10" x14ac:dyDescent="0.25">
      <c r="A18">
        <v>2</v>
      </c>
      <c r="B18" t="s">
        <v>11</v>
      </c>
      <c r="C18">
        <v>3</v>
      </c>
      <c r="D18">
        <v>154</v>
      </c>
      <c r="E18">
        <v>448</v>
      </c>
      <c r="F18">
        <v>452</v>
      </c>
      <c r="G18">
        <v>0.25581395348837199</v>
      </c>
      <c r="H18">
        <v>0.25412541254125398</v>
      </c>
      <c r="I18">
        <v>2.7926000000000002</v>
      </c>
      <c r="J18">
        <v>0.25496688741721801</v>
      </c>
    </row>
    <row r="19" spans="1:10" x14ac:dyDescent="0.25">
      <c r="A19">
        <v>2</v>
      </c>
      <c r="B19" t="s">
        <v>12</v>
      </c>
      <c r="C19">
        <v>3</v>
      </c>
      <c r="D19">
        <v>599</v>
      </c>
      <c r="E19">
        <v>111</v>
      </c>
      <c r="F19">
        <v>115</v>
      </c>
      <c r="G19">
        <v>0.84366197183098501</v>
      </c>
      <c r="H19">
        <v>0.83893557422969101</v>
      </c>
      <c r="I19">
        <v>1.1035999999999999</v>
      </c>
      <c r="J19">
        <v>0.84129213483146004</v>
      </c>
    </row>
    <row r="20" spans="1:10" x14ac:dyDescent="0.25">
      <c r="A20">
        <v>3</v>
      </c>
      <c r="B20" t="s">
        <v>10</v>
      </c>
      <c r="C20">
        <v>1</v>
      </c>
      <c r="D20">
        <v>831</v>
      </c>
      <c r="E20">
        <v>2</v>
      </c>
      <c r="F20">
        <v>439</v>
      </c>
      <c r="G20">
        <v>0.99759903961584595</v>
      </c>
      <c r="H20">
        <v>0.65433070866141696</v>
      </c>
      <c r="I20">
        <v>0.79390000000000005</v>
      </c>
      <c r="J20">
        <v>0.79029957203994206</v>
      </c>
    </row>
    <row r="21" spans="1:10" x14ac:dyDescent="0.25">
      <c r="A21">
        <v>3</v>
      </c>
      <c r="B21" t="s">
        <v>11</v>
      </c>
      <c r="C21">
        <v>1</v>
      </c>
      <c r="D21">
        <v>121</v>
      </c>
      <c r="E21">
        <v>459</v>
      </c>
      <c r="F21">
        <v>461</v>
      </c>
      <c r="G21">
        <v>0.208620689655172</v>
      </c>
      <c r="H21">
        <v>0.20790378006872801</v>
      </c>
      <c r="I21">
        <v>2.5981999999999998</v>
      </c>
      <c r="J21">
        <v>0.208261617900172</v>
      </c>
    </row>
    <row r="22" spans="1:10" x14ac:dyDescent="0.25">
      <c r="A22">
        <v>3</v>
      </c>
      <c r="B22" t="s">
        <v>12</v>
      </c>
      <c r="C22">
        <v>1</v>
      </c>
      <c r="D22">
        <v>557</v>
      </c>
      <c r="E22">
        <v>105</v>
      </c>
      <c r="F22">
        <v>209</v>
      </c>
      <c r="G22">
        <v>0.841389728096676</v>
      </c>
      <c r="H22">
        <v>0.72715404699738895</v>
      </c>
      <c r="I22">
        <v>0.93020000000000003</v>
      </c>
      <c r="J22">
        <v>0.78011204481792695</v>
      </c>
    </row>
    <row r="23" spans="1:10" x14ac:dyDescent="0.25">
      <c r="A23">
        <v>3</v>
      </c>
      <c r="B23" t="s">
        <v>10</v>
      </c>
      <c r="C23">
        <v>2</v>
      </c>
      <c r="D23">
        <v>754</v>
      </c>
      <c r="E23">
        <v>3</v>
      </c>
      <c r="F23">
        <v>592</v>
      </c>
      <c r="G23">
        <v>0.99603698811096397</v>
      </c>
      <c r="H23">
        <v>0.56017830609212405</v>
      </c>
      <c r="I23">
        <v>0.72170000000000001</v>
      </c>
      <c r="J23">
        <v>0.71707085116500202</v>
      </c>
    </row>
    <row r="24" spans="1:10" x14ac:dyDescent="0.25">
      <c r="A24">
        <v>3</v>
      </c>
      <c r="B24" t="s">
        <v>11</v>
      </c>
      <c r="C24">
        <v>2</v>
      </c>
      <c r="D24">
        <v>139</v>
      </c>
      <c r="E24">
        <v>561</v>
      </c>
      <c r="F24">
        <v>563</v>
      </c>
      <c r="G24">
        <v>0.19857142857142801</v>
      </c>
      <c r="H24">
        <v>0.19800569800569801</v>
      </c>
      <c r="I24">
        <v>3.1339000000000001</v>
      </c>
      <c r="J24">
        <v>0.19828815977175401</v>
      </c>
    </row>
    <row r="25" spans="1:10" x14ac:dyDescent="0.25">
      <c r="A25">
        <v>3</v>
      </c>
      <c r="B25" t="s">
        <v>12</v>
      </c>
      <c r="C25">
        <v>2</v>
      </c>
      <c r="D25">
        <v>567</v>
      </c>
      <c r="E25">
        <v>101</v>
      </c>
      <c r="F25">
        <v>193</v>
      </c>
      <c r="G25">
        <v>0.84880239520958001</v>
      </c>
      <c r="H25">
        <v>0.74605263157894697</v>
      </c>
      <c r="I25">
        <v>0.9385</v>
      </c>
      <c r="J25">
        <v>0.79411764705882304</v>
      </c>
    </row>
    <row r="26" spans="1:10" x14ac:dyDescent="0.25">
      <c r="A26">
        <v>3</v>
      </c>
      <c r="B26" t="s">
        <v>10</v>
      </c>
      <c r="C26">
        <v>3</v>
      </c>
      <c r="D26">
        <v>1053</v>
      </c>
      <c r="E26">
        <v>249</v>
      </c>
      <c r="F26">
        <v>251</v>
      </c>
      <c r="G26">
        <v>0.80875576036866303</v>
      </c>
      <c r="H26">
        <v>0.80751533742331205</v>
      </c>
      <c r="I26">
        <v>1.2383999999999999</v>
      </c>
      <c r="J26">
        <v>0.80813507290867204</v>
      </c>
    </row>
    <row r="27" spans="1:10" x14ac:dyDescent="0.25">
      <c r="A27">
        <v>3</v>
      </c>
      <c r="B27" t="s">
        <v>11</v>
      </c>
      <c r="C27">
        <v>3</v>
      </c>
      <c r="D27">
        <v>193</v>
      </c>
      <c r="E27">
        <v>406</v>
      </c>
      <c r="F27">
        <v>409</v>
      </c>
      <c r="G27">
        <v>0.32220367278797901</v>
      </c>
      <c r="H27">
        <v>0.32059800664451799</v>
      </c>
      <c r="I27">
        <v>2.6875</v>
      </c>
      <c r="J27">
        <v>0.32139883430474597</v>
      </c>
    </row>
    <row r="28" spans="1:10" x14ac:dyDescent="0.25">
      <c r="A28">
        <v>3</v>
      </c>
      <c r="B28" t="s">
        <v>12</v>
      </c>
      <c r="C28">
        <v>3</v>
      </c>
      <c r="D28">
        <v>669</v>
      </c>
      <c r="E28">
        <v>161</v>
      </c>
      <c r="F28">
        <v>163</v>
      </c>
      <c r="G28">
        <v>0.80602409638554195</v>
      </c>
      <c r="H28">
        <v>0.80408653846153799</v>
      </c>
      <c r="I28">
        <v>1.1619999999999999</v>
      </c>
      <c r="J28">
        <v>0.80505415162454796</v>
      </c>
    </row>
    <row r="29" spans="1:10" x14ac:dyDescent="0.25">
      <c r="A29">
        <v>4</v>
      </c>
      <c r="B29" t="s">
        <v>10</v>
      </c>
      <c r="C29">
        <v>1</v>
      </c>
      <c r="D29">
        <v>534</v>
      </c>
      <c r="E29">
        <v>3</v>
      </c>
      <c r="F29">
        <v>1128</v>
      </c>
      <c r="G29">
        <v>0.994413407821229</v>
      </c>
      <c r="H29">
        <v>0.32129963898916902</v>
      </c>
      <c r="I29">
        <v>0.49049999999999999</v>
      </c>
      <c r="J29">
        <v>0.485675306957708</v>
      </c>
    </row>
    <row r="30" spans="1:10" x14ac:dyDescent="0.25">
      <c r="A30">
        <v>4</v>
      </c>
      <c r="B30" t="s">
        <v>11</v>
      </c>
      <c r="C30">
        <v>1</v>
      </c>
      <c r="D30">
        <v>145</v>
      </c>
      <c r="E30">
        <v>683</v>
      </c>
      <c r="F30">
        <v>685</v>
      </c>
      <c r="G30">
        <v>0.17512077294685899</v>
      </c>
      <c r="H30">
        <v>0.17469879518072201</v>
      </c>
      <c r="I30">
        <v>3.6404000000000001</v>
      </c>
      <c r="J30">
        <v>0.174909529553679</v>
      </c>
    </row>
    <row r="31" spans="1:10" x14ac:dyDescent="0.25">
      <c r="A31">
        <v>4</v>
      </c>
      <c r="B31" t="s">
        <v>12</v>
      </c>
      <c r="C31">
        <v>1</v>
      </c>
      <c r="D31">
        <v>371</v>
      </c>
      <c r="E31">
        <v>102</v>
      </c>
      <c r="F31">
        <v>383</v>
      </c>
      <c r="G31">
        <v>0.78435517970401603</v>
      </c>
      <c r="H31">
        <v>0.49204244031830202</v>
      </c>
      <c r="I31">
        <v>0.77200000000000002</v>
      </c>
      <c r="J31">
        <v>0.60472697636511796</v>
      </c>
    </row>
    <row r="32" spans="1:10" x14ac:dyDescent="0.25">
      <c r="A32">
        <v>4</v>
      </c>
      <c r="B32" t="s">
        <v>10</v>
      </c>
      <c r="C32">
        <v>2</v>
      </c>
      <c r="D32">
        <v>813</v>
      </c>
      <c r="E32">
        <v>3</v>
      </c>
      <c r="F32">
        <v>569</v>
      </c>
      <c r="G32">
        <v>0.99632352941176405</v>
      </c>
      <c r="H32">
        <v>0.58827785817655498</v>
      </c>
      <c r="I32">
        <v>0.74480000000000002</v>
      </c>
      <c r="J32">
        <v>0.73976342129208295</v>
      </c>
    </row>
    <row r="33" spans="1:10" x14ac:dyDescent="0.25">
      <c r="A33">
        <v>4</v>
      </c>
      <c r="B33" t="s">
        <v>11</v>
      </c>
      <c r="C33">
        <v>2</v>
      </c>
      <c r="D33">
        <v>112</v>
      </c>
      <c r="E33">
        <v>278</v>
      </c>
      <c r="F33">
        <v>280</v>
      </c>
      <c r="G33">
        <v>0.28717948717948699</v>
      </c>
      <c r="H33">
        <v>0.28571428571428498</v>
      </c>
      <c r="I33">
        <v>1.7193000000000001</v>
      </c>
      <c r="J33">
        <v>0.286445012787723</v>
      </c>
    </row>
    <row r="34" spans="1:10" x14ac:dyDescent="0.25">
      <c r="A34">
        <v>4</v>
      </c>
      <c r="B34" t="s">
        <v>12</v>
      </c>
      <c r="C34">
        <v>2</v>
      </c>
      <c r="D34">
        <v>396</v>
      </c>
      <c r="E34">
        <v>74</v>
      </c>
      <c r="F34">
        <v>359</v>
      </c>
      <c r="G34">
        <v>0.84255319148936103</v>
      </c>
      <c r="H34">
        <v>0.52450331125827798</v>
      </c>
      <c r="I34">
        <v>0.77039999999999997</v>
      </c>
      <c r="J34">
        <v>0.64653061224489705</v>
      </c>
    </row>
    <row r="35" spans="1:10" x14ac:dyDescent="0.25">
      <c r="A35">
        <v>4</v>
      </c>
      <c r="B35" t="s">
        <v>10</v>
      </c>
      <c r="C35">
        <v>3</v>
      </c>
      <c r="D35">
        <v>685</v>
      </c>
      <c r="E35">
        <v>3</v>
      </c>
      <c r="F35">
        <v>827</v>
      </c>
      <c r="G35">
        <v>0.99563953488372003</v>
      </c>
      <c r="H35">
        <v>0.45304232804232802</v>
      </c>
      <c r="I35">
        <v>0.62670000000000003</v>
      </c>
      <c r="J35">
        <v>0.62272727272727202</v>
      </c>
    </row>
    <row r="36" spans="1:10" x14ac:dyDescent="0.25">
      <c r="A36">
        <v>4</v>
      </c>
      <c r="B36" t="s">
        <v>11</v>
      </c>
      <c r="C36">
        <v>3</v>
      </c>
      <c r="D36">
        <v>177</v>
      </c>
      <c r="E36">
        <v>497</v>
      </c>
      <c r="F36">
        <v>499</v>
      </c>
      <c r="G36">
        <v>0.26261127596439099</v>
      </c>
      <c r="H36">
        <v>0.261834319526627</v>
      </c>
      <c r="I36">
        <v>2.9649000000000001</v>
      </c>
      <c r="J36">
        <v>0.26222222222222202</v>
      </c>
    </row>
    <row r="37" spans="1:10" x14ac:dyDescent="0.25">
      <c r="A37">
        <v>4</v>
      </c>
      <c r="B37" t="s">
        <v>12</v>
      </c>
      <c r="C37">
        <v>3</v>
      </c>
      <c r="D37">
        <v>497</v>
      </c>
      <c r="E37">
        <v>127</v>
      </c>
      <c r="F37">
        <v>129</v>
      </c>
      <c r="G37">
        <v>0.79647435897435803</v>
      </c>
      <c r="H37">
        <v>0.79392971246006305</v>
      </c>
      <c r="I37">
        <v>1.0195000000000001</v>
      </c>
      <c r="J37">
        <v>0.79520000000000002</v>
      </c>
    </row>
    <row r="38" spans="1:10" x14ac:dyDescent="0.25">
      <c r="A38">
        <v>5</v>
      </c>
      <c r="B38" t="s">
        <v>10</v>
      </c>
      <c r="C38">
        <v>1</v>
      </c>
      <c r="D38">
        <v>648</v>
      </c>
      <c r="E38">
        <v>1</v>
      </c>
      <c r="F38">
        <v>787</v>
      </c>
      <c r="G38">
        <v>0.99845916795069301</v>
      </c>
      <c r="H38">
        <v>0.45156794425087099</v>
      </c>
      <c r="I38">
        <v>0.62549999999999994</v>
      </c>
      <c r="J38">
        <v>0.62188099808061403</v>
      </c>
    </row>
    <row r="39" spans="1:10" x14ac:dyDescent="0.25">
      <c r="A39">
        <v>5</v>
      </c>
      <c r="B39" t="s">
        <v>11</v>
      </c>
      <c r="C39">
        <v>1</v>
      </c>
      <c r="D39">
        <v>123</v>
      </c>
      <c r="E39">
        <v>543</v>
      </c>
      <c r="F39">
        <v>545</v>
      </c>
      <c r="G39">
        <v>0.18468468468468399</v>
      </c>
      <c r="H39">
        <v>0.184131736526946</v>
      </c>
      <c r="I39">
        <v>3.0783</v>
      </c>
      <c r="J39">
        <v>0.18440779610194899</v>
      </c>
    </row>
    <row r="40" spans="1:10" x14ac:dyDescent="0.25">
      <c r="A40">
        <v>5</v>
      </c>
      <c r="B40" t="s">
        <v>12</v>
      </c>
      <c r="C40">
        <v>1</v>
      </c>
      <c r="D40">
        <v>468</v>
      </c>
      <c r="E40">
        <v>130</v>
      </c>
      <c r="F40">
        <v>267</v>
      </c>
      <c r="G40">
        <v>0.78260869565217395</v>
      </c>
      <c r="H40">
        <v>0.63673469387755099</v>
      </c>
      <c r="I40">
        <v>0.89970000000000006</v>
      </c>
      <c r="J40">
        <v>0.70217554388597103</v>
      </c>
    </row>
    <row r="41" spans="1:10" x14ac:dyDescent="0.25">
      <c r="A41">
        <v>5</v>
      </c>
      <c r="B41" t="s">
        <v>10</v>
      </c>
      <c r="C41">
        <v>2</v>
      </c>
      <c r="D41">
        <v>780</v>
      </c>
      <c r="E41">
        <v>1</v>
      </c>
      <c r="F41">
        <v>524</v>
      </c>
      <c r="G41">
        <v>0.99871959026888601</v>
      </c>
      <c r="H41">
        <v>0.59815950920245398</v>
      </c>
      <c r="I41">
        <v>0.751</v>
      </c>
      <c r="J41">
        <v>0.74820143884891999</v>
      </c>
    </row>
    <row r="42" spans="1:10" x14ac:dyDescent="0.25">
      <c r="A42">
        <v>5</v>
      </c>
      <c r="B42" t="s">
        <v>11</v>
      </c>
      <c r="C42">
        <v>2</v>
      </c>
      <c r="D42">
        <v>142</v>
      </c>
      <c r="E42">
        <v>673</v>
      </c>
      <c r="F42">
        <v>676</v>
      </c>
      <c r="G42">
        <v>0.17423312883435499</v>
      </c>
      <c r="H42">
        <v>0.17359413202933899</v>
      </c>
      <c r="I42">
        <v>3.7696000000000001</v>
      </c>
      <c r="J42">
        <v>0.17391304347826</v>
      </c>
    </row>
    <row r="43" spans="1:10" x14ac:dyDescent="0.25">
      <c r="A43">
        <v>5</v>
      </c>
      <c r="B43" t="s">
        <v>12</v>
      </c>
      <c r="C43">
        <v>2</v>
      </c>
      <c r="D43">
        <v>538</v>
      </c>
      <c r="E43">
        <v>189</v>
      </c>
      <c r="F43">
        <v>191</v>
      </c>
      <c r="G43">
        <v>0.74002751031636804</v>
      </c>
      <c r="H43">
        <v>0.73799725651577497</v>
      </c>
      <c r="I43">
        <v>1.0912999999999999</v>
      </c>
      <c r="J43">
        <v>0.73901098901098905</v>
      </c>
    </row>
    <row r="44" spans="1:10" x14ac:dyDescent="0.25">
      <c r="A44">
        <v>5</v>
      </c>
      <c r="B44" t="s">
        <v>10</v>
      </c>
      <c r="C44">
        <v>3</v>
      </c>
      <c r="D44">
        <v>991</v>
      </c>
      <c r="E44">
        <v>2</v>
      </c>
      <c r="F44">
        <v>102</v>
      </c>
      <c r="G44">
        <v>0.99798590130916398</v>
      </c>
      <c r="H44">
        <v>0.90667886550777599</v>
      </c>
      <c r="I44">
        <v>0.95309999999999995</v>
      </c>
      <c r="J44">
        <v>0.95014381591562802</v>
      </c>
    </row>
    <row r="45" spans="1:10" x14ac:dyDescent="0.25">
      <c r="A45">
        <v>5</v>
      </c>
      <c r="B45" t="s">
        <v>11</v>
      </c>
      <c r="C45">
        <v>3</v>
      </c>
      <c r="D45">
        <v>201</v>
      </c>
      <c r="E45">
        <v>329</v>
      </c>
      <c r="F45">
        <v>330</v>
      </c>
      <c r="G45">
        <v>0.37924528301886701</v>
      </c>
      <c r="H45">
        <v>0.37853107344632703</v>
      </c>
      <c r="I45">
        <v>2.4470000000000001</v>
      </c>
      <c r="J45">
        <v>0.37888784165881201</v>
      </c>
    </row>
    <row r="46" spans="1:10" x14ac:dyDescent="0.25">
      <c r="A46">
        <v>5</v>
      </c>
      <c r="B46" t="s">
        <v>12</v>
      </c>
      <c r="C46">
        <v>3</v>
      </c>
      <c r="D46">
        <v>639</v>
      </c>
      <c r="E46">
        <v>253</v>
      </c>
      <c r="F46">
        <v>255</v>
      </c>
      <c r="G46">
        <v>0.71636771300448399</v>
      </c>
      <c r="H46">
        <v>0.71476510067114096</v>
      </c>
      <c r="I46">
        <v>1.3383</v>
      </c>
      <c r="J46">
        <v>0.71556550951847697</v>
      </c>
    </row>
    <row r="47" spans="1:10" x14ac:dyDescent="0.25">
      <c r="A47">
        <v>6</v>
      </c>
      <c r="B47" t="s">
        <v>10</v>
      </c>
      <c r="C47">
        <v>1</v>
      </c>
      <c r="D47">
        <v>403</v>
      </c>
      <c r="E47">
        <v>5</v>
      </c>
      <c r="F47">
        <v>1017</v>
      </c>
      <c r="G47">
        <v>0.98774509803921495</v>
      </c>
      <c r="H47">
        <v>0.28380281690140802</v>
      </c>
      <c r="I47">
        <v>0.4481</v>
      </c>
      <c r="J47">
        <v>0.44091903719912401</v>
      </c>
    </row>
    <row r="48" spans="1:10" x14ac:dyDescent="0.25">
      <c r="A48">
        <v>6</v>
      </c>
      <c r="B48" t="s">
        <v>11</v>
      </c>
      <c r="C48">
        <v>1</v>
      </c>
      <c r="D48">
        <v>99</v>
      </c>
      <c r="E48">
        <v>520</v>
      </c>
      <c r="F48">
        <v>524</v>
      </c>
      <c r="G48">
        <v>0.15993537964458801</v>
      </c>
      <c r="H48">
        <v>0.158908507223113</v>
      </c>
      <c r="I48">
        <v>3.1949000000000001</v>
      </c>
      <c r="J48">
        <v>0.15942028985507201</v>
      </c>
    </row>
    <row r="49" spans="1:10" x14ac:dyDescent="0.25">
      <c r="A49">
        <v>6</v>
      </c>
      <c r="B49" t="s">
        <v>12</v>
      </c>
      <c r="C49">
        <v>1</v>
      </c>
      <c r="D49">
        <v>364</v>
      </c>
      <c r="E49">
        <v>62</v>
      </c>
      <c r="F49">
        <v>610</v>
      </c>
      <c r="G49">
        <v>0.85446009389671296</v>
      </c>
      <c r="H49">
        <v>0.37371663244353098</v>
      </c>
      <c r="I49">
        <v>0.61060000000000003</v>
      </c>
      <c r="J49">
        <v>0.52</v>
      </c>
    </row>
    <row r="50" spans="1:10" x14ac:dyDescent="0.25">
      <c r="A50">
        <v>6</v>
      </c>
      <c r="B50" t="s">
        <v>10</v>
      </c>
      <c r="C50">
        <v>2</v>
      </c>
      <c r="D50">
        <v>777</v>
      </c>
      <c r="E50">
        <v>13</v>
      </c>
      <c r="F50">
        <v>260</v>
      </c>
      <c r="G50">
        <v>0.98354430379746804</v>
      </c>
      <c r="H50">
        <v>0.749276759884281</v>
      </c>
      <c r="I50">
        <v>0.86670000000000003</v>
      </c>
      <c r="J50">
        <v>0.85057471264367801</v>
      </c>
    </row>
    <row r="51" spans="1:10" x14ac:dyDescent="0.25">
      <c r="A51">
        <v>6</v>
      </c>
      <c r="B51" t="s">
        <v>11</v>
      </c>
      <c r="C51">
        <v>2</v>
      </c>
      <c r="D51">
        <v>125</v>
      </c>
      <c r="E51">
        <v>503</v>
      </c>
      <c r="F51">
        <v>506</v>
      </c>
      <c r="G51">
        <v>0.19904458598726099</v>
      </c>
      <c r="H51">
        <v>0.19809825673534001</v>
      </c>
      <c r="I51">
        <v>3.2359</v>
      </c>
      <c r="J51">
        <v>0.19857029388403399</v>
      </c>
    </row>
    <row r="52" spans="1:10" x14ac:dyDescent="0.25">
      <c r="A52">
        <v>6</v>
      </c>
      <c r="B52" t="s">
        <v>12</v>
      </c>
      <c r="C52">
        <v>2</v>
      </c>
      <c r="D52">
        <v>596</v>
      </c>
      <c r="E52">
        <v>127</v>
      </c>
      <c r="F52">
        <v>127</v>
      </c>
      <c r="G52">
        <v>0.82434301521438402</v>
      </c>
      <c r="H52">
        <v>0.82434301521438402</v>
      </c>
      <c r="I52">
        <v>1.0327999999999999</v>
      </c>
      <c r="J52">
        <v>0.82434301521438402</v>
      </c>
    </row>
    <row r="53" spans="1:10" x14ac:dyDescent="0.25">
      <c r="A53">
        <v>6</v>
      </c>
      <c r="B53" t="s">
        <v>10</v>
      </c>
      <c r="C53">
        <v>3</v>
      </c>
      <c r="D53">
        <v>704</v>
      </c>
      <c r="E53">
        <v>15</v>
      </c>
      <c r="F53">
        <v>405</v>
      </c>
      <c r="G53">
        <v>0.97913769123783001</v>
      </c>
      <c r="H53">
        <v>0.634806131650135</v>
      </c>
      <c r="I53">
        <v>0.78800000000000003</v>
      </c>
      <c r="J53">
        <v>0.77024070021881796</v>
      </c>
    </row>
    <row r="54" spans="1:10" x14ac:dyDescent="0.25">
      <c r="A54">
        <v>6</v>
      </c>
      <c r="B54" t="s">
        <v>11</v>
      </c>
      <c r="C54">
        <v>3</v>
      </c>
      <c r="D54">
        <v>167</v>
      </c>
      <c r="E54">
        <v>744</v>
      </c>
      <c r="F54">
        <v>748</v>
      </c>
      <c r="G54">
        <v>0.18331503841931901</v>
      </c>
      <c r="H54">
        <v>0.18251366120218501</v>
      </c>
      <c r="I54">
        <v>4.6923000000000004</v>
      </c>
      <c r="J54">
        <v>0.182913472070098</v>
      </c>
    </row>
    <row r="55" spans="1:10" x14ac:dyDescent="0.25">
      <c r="A55">
        <v>6</v>
      </c>
      <c r="B55" t="s">
        <v>12</v>
      </c>
      <c r="C55">
        <v>3</v>
      </c>
      <c r="D55">
        <v>596</v>
      </c>
      <c r="E55">
        <v>134</v>
      </c>
      <c r="F55">
        <v>136</v>
      </c>
      <c r="G55">
        <v>0.81643835616438298</v>
      </c>
      <c r="H55">
        <v>0.81420765027322395</v>
      </c>
      <c r="I55">
        <v>1.0442</v>
      </c>
      <c r="J55">
        <v>0.81532147742817995</v>
      </c>
    </row>
    <row r="56" spans="1:10" x14ac:dyDescent="0.25">
      <c r="A56">
        <v>7</v>
      </c>
      <c r="B56" t="s">
        <v>10</v>
      </c>
      <c r="C56">
        <v>1</v>
      </c>
      <c r="D56">
        <v>1026</v>
      </c>
      <c r="E56">
        <v>15</v>
      </c>
      <c r="F56">
        <v>388</v>
      </c>
      <c r="G56">
        <v>0.98559077809798201</v>
      </c>
      <c r="H56">
        <v>0.72560113154172501</v>
      </c>
      <c r="I56">
        <v>0.85040000000000004</v>
      </c>
      <c r="J56">
        <v>0.83584521384928701</v>
      </c>
    </row>
    <row r="57" spans="1:10" x14ac:dyDescent="0.25">
      <c r="A57">
        <v>7</v>
      </c>
      <c r="B57" t="s">
        <v>11</v>
      </c>
      <c r="C57">
        <v>1</v>
      </c>
      <c r="D57">
        <v>97</v>
      </c>
      <c r="E57">
        <v>658</v>
      </c>
      <c r="F57">
        <v>660</v>
      </c>
      <c r="G57">
        <v>0.128476821192052</v>
      </c>
      <c r="H57">
        <v>0.128137384412153</v>
      </c>
      <c r="I57">
        <v>3.3643999999999998</v>
      </c>
      <c r="J57">
        <v>0.12830687830687801</v>
      </c>
    </row>
    <row r="58" spans="1:10" x14ac:dyDescent="0.25">
      <c r="A58">
        <v>7</v>
      </c>
      <c r="B58" t="s">
        <v>12</v>
      </c>
      <c r="C58">
        <v>1</v>
      </c>
      <c r="D58">
        <v>714</v>
      </c>
      <c r="E58">
        <v>366</v>
      </c>
      <c r="F58">
        <v>372</v>
      </c>
      <c r="G58">
        <v>0.66111111111111098</v>
      </c>
      <c r="H58">
        <v>0.65745856353591103</v>
      </c>
      <c r="I58">
        <v>1.4271</v>
      </c>
      <c r="J58">
        <v>0.65927977839335095</v>
      </c>
    </row>
    <row r="59" spans="1:10" x14ac:dyDescent="0.25">
      <c r="A59">
        <v>7</v>
      </c>
      <c r="B59" t="s">
        <v>10</v>
      </c>
      <c r="C59">
        <v>2</v>
      </c>
      <c r="D59">
        <v>560</v>
      </c>
      <c r="E59">
        <v>1</v>
      </c>
      <c r="F59">
        <v>1337</v>
      </c>
      <c r="G59">
        <v>0.99821746880570394</v>
      </c>
      <c r="H59">
        <v>0.29520295202952002</v>
      </c>
      <c r="I59">
        <v>0.4577</v>
      </c>
      <c r="J59">
        <v>0.45565500406834802</v>
      </c>
    </row>
    <row r="60" spans="1:10" x14ac:dyDescent="0.25">
      <c r="A60">
        <v>7</v>
      </c>
      <c r="B60" t="s">
        <v>11</v>
      </c>
      <c r="C60">
        <v>2</v>
      </c>
      <c r="D60">
        <v>115</v>
      </c>
      <c r="E60">
        <v>696</v>
      </c>
      <c r="F60">
        <v>698</v>
      </c>
      <c r="G60">
        <v>0.14180024660912399</v>
      </c>
      <c r="H60">
        <v>0.141451414514145</v>
      </c>
      <c r="I60">
        <v>3.6133000000000002</v>
      </c>
      <c r="J60">
        <v>0.14162561576354599</v>
      </c>
    </row>
    <row r="61" spans="1:10" x14ac:dyDescent="0.25">
      <c r="A61">
        <v>7</v>
      </c>
      <c r="B61" t="s">
        <v>12</v>
      </c>
      <c r="C61">
        <v>2</v>
      </c>
      <c r="D61">
        <v>521</v>
      </c>
      <c r="E61">
        <v>86</v>
      </c>
      <c r="F61">
        <v>391</v>
      </c>
      <c r="G61">
        <v>0.85831960461284995</v>
      </c>
      <c r="H61">
        <v>0.57127192982456099</v>
      </c>
      <c r="I61">
        <v>0.80159999999999998</v>
      </c>
      <c r="J61">
        <v>0.68597761685319203</v>
      </c>
    </row>
    <row r="62" spans="1:10" x14ac:dyDescent="0.25">
      <c r="A62">
        <v>7</v>
      </c>
      <c r="B62" t="s">
        <v>10</v>
      </c>
      <c r="C62">
        <v>3</v>
      </c>
      <c r="D62">
        <v>1085</v>
      </c>
      <c r="E62">
        <v>6</v>
      </c>
      <c r="F62">
        <v>283</v>
      </c>
      <c r="G62">
        <v>0.994500458295142</v>
      </c>
      <c r="H62">
        <v>0.79312865497076002</v>
      </c>
      <c r="I62">
        <v>0.88780000000000003</v>
      </c>
      <c r="J62">
        <v>0.88247254981699796</v>
      </c>
    </row>
    <row r="63" spans="1:10" x14ac:dyDescent="0.25">
      <c r="A63">
        <v>7</v>
      </c>
      <c r="B63" t="s">
        <v>11</v>
      </c>
      <c r="C63">
        <v>3</v>
      </c>
      <c r="D63">
        <v>176</v>
      </c>
      <c r="E63">
        <v>637</v>
      </c>
      <c r="F63">
        <v>639</v>
      </c>
      <c r="G63">
        <v>0.216482164821648</v>
      </c>
      <c r="H63">
        <v>0.215950920245398</v>
      </c>
      <c r="I63">
        <v>3.6221999999999999</v>
      </c>
      <c r="J63">
        <v>0.21621621621621601</v>
      </c>
    </row>
    <row r="64" spans="1:10" x14ac:dyDescent="0.25">
      <c r="A64">
        <v>7</v>
      </c>
      <c r="B64" t="s">
        <v>12</v>
      </c>
      <c r="C64">
        <v>3</v>
      </c>
      <c r="D64">
        <v>645</v>
      </c>
      <c r="E64">
        <v>109</v>
      </c>
      <c r="F64">
        <v>121</v>
      </c>
      <c r="G64">
        <v>0.85543766578249303</v>
      </c>
      <c r="H64">
        <v>0.842036553524804</v>
      </c>
      <c r="I64">
        <v>0.99339999999999995</v>
      </c>
      <c r="J64">
        <v>0.84868421052631504</v>
      </c>
    </row>
    <row r="65" spans="1:10" x14ac:dyDescent="0.25">
      <c r="A65">
        <v>8</v>
      </c>
      <c r="B65" t="s">
        <v>10</v>
      </c>
      <c r="C65">
        <v>1</v>
      </c>
      <c r="D65">
        <v>723</v>
      </c>
      <c r="E65">
        <v>0</v>
      </c>
      <c r="F65">
        <v>620</v>
      </c>
      <c r="G65">
        <v>1</v>
      </c>
      <c r="H65">
        <v>0.53834698436336503</v>
      </c>
      <c r="I65">
        <v>0.70240000000000002</v>
      </c>
      <c r="J65">
        <v>0.69990319457889605</v>
      </c>
    </row>
    <row r="66" spans="1:10" x14ac:dyDescent="0.25">
      <c r="A66">
        <v>8</v>
      </c>
      <c r="B66" t="s">
        <v>11</v>
      </c>
      <c r="C66">
        <v>1</v>
      </c>
      <c r="D66">
        <v>142</v>
      </c>
      <c r="E66">
        <v>956</v>
      </c>
      <c r="F66">
        <v>958</v>
      </c>
      <c r="G66">
        <v>0.12932604735883399</v>
      </c>
      <c r="H66">
        <v>0.12909090909090901</v>
      </c>
      <c r="I66">
        <v>4.5266999999999999</v>
      </c>
      <c r="J66">
        <v>0.12920837124658699</v>
      </c>
    </row>
    <row r="67" spans="1:10" x14ac:dyDescent="0.25">
      <c r="A67">
        <v>8</v>
      </c>
      <c r="B67" t="s">
        <v>12</v>
      </c>
      <c r="C67">
        <v>1</v>
      </c>
      <c r="D67">
        <v>586</v>
      </c>
      <c r="E67">
        <v>113</v>
      </c>
      <c r="F67">
        <v>366</v>
      </c>
      <c r="G67">
        <v>0.83834048640915504</v>
      </c>
      <c r="H67">
        <v>0.61554621848739499</v>
      </c>
      <c r="I67">
        <v>0.84889999999999999</v>
      </c>
      <c r="J67">
        <v>0.70987280436099298</v>
      </c>
    </row>
    <row r="68" spans="1:10" x14ac:dyDescent="0.25">
      <c r="A68">
        <v>8</v>
      </c>
      <c r="B68" t="s">
        <v>10</v>
      </c>
      <c r="C68">
        <v>2</v>
      </c>
      <c r="D68">
        <v>799</v>
      </c>
      <c r="E68">
        <v>4</v>
      </c>
      <c r="F68">
        <v>463</v>
      </c>
      <c r="G68">
        <v>0.995018679950186</v>
      </c>
      <c r="H68">
        <v>0.63312202852614896</v>
      </c>
      <c r="I68">
        <v>0.78069999999999995</v>
      </c>
      <c r="J68">
        <v>0.77384987893462398</v>
      </c>
    </row>
    <row r="69" spans="1:10" x14ac:dyDescent="0.25">
      <c r="A69">
        <v>8</v>
      </c>
      <c r="B69" t="s">
        <v>11</v>
      </c>
      <c r="C69">
        <v>2</v>
      </c>
      <c r="D69">
        <v>140</v>
      </c>
      <c r="E69">
        <v>965</v>
      </c>
      <c r="F69">
        <v>968</v>
      </c>
      <c r="G69">
        <v>0.12669683257918499</v>
      </c>
      <c r="H69">
        <v>0.12635379061371799</v>
      </c>
      <c r="I69">
        <v>4.5597000000000003</v>
      </c>
      <c r="J69">
        <v>0.12652507907817401</v>
      </c>
    </row>
    <row r="70" spans="1:10" x14ac:dyDescent="0.25">
      <c r="A70">
        <v>8</v>
      </c>
      <c r="B70" t="s">
        <v>12</v>
      </c>
      <c r="C70">
        <v>2</v>
      </c>
      <c r="D70">
        <v>620</v>
      </c>
      <c r="E70">
        <v>84</v>
      </c>
      <c r="F70">
        <v>327</v>
      </c>
      <c r="G70">
        <v>0.88068181818181801</v>
      </c>
      <c r="H70">
        <v>0.65469904963041103</v>
      </c>
      <c r="I70">
        <v>0.85489999999999999</v>
      </c>
      <c r="J70">
        <v>0.75105996365838801</v>
      </c>
    </row>
    <row r="71" spans="1:10" x14ac:dyDescent="0.25">
      <c r="A71">
        <v>8</v>
      </c>
      <c r="B71" t="s">
        <v>10</v>
      </c>
      <c r="C71">
        <v>3</v>
      </c>
      <c r="D71">
        <v>965</v>
      </c>
      <c r="E71">
        <v>9</v>
      </c>
      <c r="F71">
        <v>130</v>
      </c>
      <c r="G71">
        <v>0.99075975359342905</v>
      </c>
      <c r="H71">
        <v>0.88127853881278495</v>
      </c>
      <c r="I71">
        <v>0.94199999999999995</v>
      </c>
      <c r="J71">
        <v>0.93281778637022705</v>
      </c>
    </row>
    <row r="72" spans="1:10" x14ac:dyDescent="0.25">
      <c r="A72">
        <v>8</v>
      </c>
      <c r="B72" t="s">
        <v>11</v>
      </c>
      <c r="C72">
        <v>3</v>
      </c>
      <c r="D72">
        <v>216</v>
      </c>
      <c r="E72">
        <v>823</v>
      </c>
      <c r="F72">
        <v>825</v>
      </c>
      <c r="G72">
        <v>0.20789220404234801</v>
      </c>
      <c r="H72">
        <v>0.207492795389049</v>
      </c>
      <c r="I72">
        <v>4.2839999999999998</v>
      </c>
      <c r="J72">
        <v>0.20769230769230701</v>
      </c>
    </row>
    <row r="73" spans="1:10" x14ac:dyDescent="0.25">
      <c r="A73">
        <v>8</v>
      </c>
      <c r="B73" t="s">
        <v>12</v>
      </c>
      <c r="C73">
        <v>3</v>
      </c>
      <c r="D73">
        <v>732</v>
      </c>
      <c r="E73">
        <v>140</v>
      </c>
      <c r="F73">
        <v>142</v>
      </c>
      <c r="G73">
        <v>0.83944954128440297</v>
      </c>
      <c r="H73">
        <v>0.83752860411899299</v>
      </c>
      <c r="I73">
        <v>1.0568</v>
      </c>
      <c r="J73">
        <v>0.83848797250859097</v>
      </c>
    </row>
    <row r="74" spans="1:10" x14ac:dyDescent="0.25">
      <c r="A74">
        <v>9</v>
      </c>
      <c r="B74" t="s">
        <v>10</v>
      </c>
      <c r="C74">
        <v>1</v>
      </c>
      <c r="D74">
        <v>812</v>
      </c>
      <c r="E74">
        <v>4</v>
      </c>
      <c r="F74">
        <v>582</v>
      </c>
      <c r="G74">
        <v>0.99509803921568596</v>
      </c>
      <c r="H74">
        <v>0.58249641319942602</v>
      </c>
      <c r="I74">
        <v>0.74070000000000003</v>
      </c>
      <c r="J74">
        <v>0.73484162895927596</v>
      </c>
    </row>
    <row r="75" spans="1:10" x14ac:dyDescent="0.25">
      <c r="A75">
        <v>9</v>
      </c>
      <c r="B75" t="s">
        <v>11</v>
      </c>
      <c r="C75">
        <v>1</v>
      </c>
      <c r="D75">
        <v>170</v>
      </c>
      <c r="E75">
        <v>816</v>
      </c>
      <c r="F75">
        <v>819</v>
      </c>
      <c r="G75">
        <v>0.17241379310344801</v>
      </c>
      <c r="H75">
        <v>0.171890798786653</v>
      </c>
      <c r="I75">
        <v>3.718</v>
      </c>
      <c r="J75">
        <v>0.17215189873417699</v>
      </c>
    </row>
    <row r="76" spans="1:10" x14ac:dyDescent="0.25">
      <c r="A76">
        <v>9</v>
      </c>
      <c r="B76" t="s">
        <v>12</v>
      </c>
      <c r="C76">
        <v>1</v>
      </c>
      <c r="D76">
        <v>477</v>
      </c>
      <c r="E76">
        <v>48</v>
      </c>
      <c r="F76">
        <v>397</v>
      </c>
      <c r="G76">
        <v>0.90857142857142803</v>
      </c>
      <c r="H76">
        <v>0.54576659038901598</v>
      </c>
      <c r="I76">
        <v>0.75319999999999998</v>
      </c>
      <c r="J76">
        <v>0.681915654038599</v>
      </c>
    </row>
    <row r="77" spans="1:10" x14ac:dyDescent="0.25">
      <c r="A77">
        <v>9</v>
      </c>
      <c r="B77" t="s">
        <v>10</v>
      </c>
      <c r="C77">
        <v>2</v>
      </c>
      <c r="D77">
        <v>1081</v>
      </c>
      <c r="E77">
        <v>21</v>
      </c>
      <c r="F77">
        <v>27</v>
      </c>
      <c r="G77">
        <v>0.98094373865698703</v>
      </c>
      <c r="H77">
        <v>0.97563176895306802</v>
      </c>
      <c r="I77">
        <v>1.0008999999999999</v>
      </c>
      <c r="J77">
        <v>0.97828054298642497</v>
      </c>
    </row>
    <row r="78" spans="1:10" x14ac:dyDescent="0.25">
      <c r="A78">
        <v>9</v>
      </c>
      <c r="B78" t="s">
        <v>11</v>
      </c>
      <c r="C78">
        <v>2</v>
      </c>
      <c r="D78">
        <v>192</v>
      </c>
      <c r="E78">
        <v>1024</v>
      </c>
      <c r="F78">
        <v>1029</v>
      </c>
      <c r="G78">
        <v>0.157894736842105</v>
      </c>
      <c r="H78">
        <v>0.15724815724815699</v>
      </c>
      <c r="I78">
        <v>4.5902000000000003</v>
      </c>
      <c r="J78">
        <v>0.15757078375051201</v>
      </c>
    </row>
    <row r="79" spans="1:10" x14ac:dyDescent="0.25">
      <c r="A79">
        <v>9</v>
      </c>
      <c r="B79" t="s">
        <v>12</v>
      </c>
      <c r="C79">
        <v>2</v>
      </c>
      <c r="D79">
        <v>610</v>
      </c>
      <c r="E79">
        <v>86</v>
      </c>
      <c r="F79">
        <v>91</v>
      </c>
      <c r="G79">
        <v>0.87643678160919503</v>
      </c>
      <c r="H79">
        <v>0.87018544935805897</v>
      </c>
      <c r="I79">
        <v>1</v>
      </c>
      <c r="J79">
        <v>0.87329992841803805</v>
      </c>
    </row>
    <row r="80" spans="1:10" x14ac:dyDescent="0.25">
      <c r="A80">
        <v>9</v>
      </c>
      <c r="B80" t="s">
        <v>10</v>
      </c>
      <c r="C80">
        <v>3</v>
      </c>
      <c r="D80">
        <v>1096</v>
      </c>
      <c r="E80">
        <v>51</v>
      </c>
      <c r="F80">
        <v>54</v>
      </c>
      <c r="G80">
        <v>0.95553618134263296</v>
      </c>
      <c r="H80">
        <v>0.95304347826086899</v>
      </c>
      <c r="I80">
        <v>1.0387999999999999</v>
      </c>
      <c r="J80">
        <v>0.954288202002612</v>
      </c>
    </row>
    <row r="81" spans="1:10" x14ac:dyDescent="0.25">
      <c r="A81">
        <v>9</v>
      </c>
      <c r="B81" t="s">
        <v>11</v>
      </c>
      <c r="C81">
        <v>3</v>
      </c>
      <c r="D81">
        <v>238</v>
      </c>
      <c r="E81">
        <v>609</v>
      </c>
      <c r="F81">
        <v>611</v>
      </c>
      <c r="G81">
        <v>0.28099173553718998</v>
      </c>
      <c r="H81">
        <v>0.28032979976442801</v>
      </c>
      <c r="I81">
        <v>3.1917</v>
      </c>
      <c r="J81">
        <v>0.28066037735848998</v>
      </c>
    </row>
    <row r="82" spans="1:10" x14ac:dyDescent="0.25">
      <c r="A82">
        <v>9</v>
      </c>
      <c r="B82" t="s">
        <v>12</v>
      </c>
      <c r="C82">
        <v>3</v>
      </c>
      <c r="D82">
        <v>613</v>
      </c>
      <c r="E82">
        <v>73</v>
      </c>
      <c r="F82">
        <v>100</v>
      </c>
      <c r="G82">
        <v>0.89358600583090297</v>
      </c>
      <c r="H82">
        <v>0.85974754558204702</v>
      </c>
      <c r="I82">
        <v>0.9829</v>
      </c>
      <c r="J82">
        <v>0.87634024303073599</v>
      </c>
    </row>
    <row r="83" spans="1:10" x14ac:dyDescent="0.25">
      <c r="A83">
        <v>10</v>
      </c>
      <c r="B83" t="s">
        <v>10</v>
      </c>
      <c r="C83">
        <v>1</v>
      </c>
      <c r="D83">
        <v>773</v>
      </c>
      <c r="E83">
        <v>21</v>
      </c>
      <c r="F83">
        <v>457</v>
      </c>
      <c r="G83">
        <v>0.97355163727959604</v>
      </c>
      <c r="H83">
        <v>0.62845528455284505</v>
      </c>
      <c r="I83">
        <v>0.78700000000000003</v>
      </c>
      <c r="J83">
        <v>0.76383399209486103</v>
      </c>
    </row>
    <row r="84" spans="1:10" x14ac:dyDescent="0.25">
      <c r="A84">
        <v>10</v>
      </c>
      <c r="B84" t="s">
        <v>11</v>
      </c>
      <c r="C84">
        <v>1</v>
      </c>
      <c r="D84">
        <v>120</v>
      </c>
      <c r="E84">
        <v>428</v>
      </c>
      <c r="F84">
        <v>431</v>
      </c>
      <c r="G84">
        <v>0.218978102189781</v>
      </c>
      <c r="H84">
        <v>0.21778584392014499</v>
      </c>
      <c r="I84">
        <v>2.2307999999999999</v>
      </c>
      <c r="J84">
        <v>0.21838034576887999</v>
      </c>
    </row>
    <row r="85" spans="1:10" x14ac:dyDescent="0.25">
      <c r="A85">
        <v>10</v>
      </c>
      <c r="B85" t="s">
        <v>12</v>
      </c>
      <c r="C85">
        <v>1</v>
      </c>
      <c r="D85">
        <v>498</v>
      </c>
      <c r="E85">
        <v>89</v>
      </c>
      <c r="F85">
        <v>224</v>
      </c>
      <c r="G85">
        <v>0.848381601362862</v>
      </c>
      <c r="H85">
        <v>0.68975069252077503</v>
      </c>
      <c r="I85">
        <v>0.89939999999999998</v>
      </c>
      <c r="J85">
        <v>0.76088617265087799</v>
      </c>
    </row>
    <row r="86" spans="1:10" x14ac:dyDescent="0.25">
      <c r="A86">
        <v>10</v>
      </c>
      <c r="B86" t="s">
        <v>10</v>
      </c>
      <c r="C86">
        <v>2</v>
      </c>
      <c r="D86">
        <v>840</v>
      </c>
      <c r="E86">
        <v>19</v>
      </c>
      <c r="F86">
        <v>325</v>
      </c>
      <c r="G86">
        <v>0.97788125727590203</v>
      </c>
      <c r="H86">
        <v>0.72103004291845496</v>
      </c>
      <c r="I86">
        <v>0.85109999999999997</v>
      </c>
      <c r="J86">
        <v>0.83003952569169903</v>
      </c>
    </row>
    <row r="87" spans="1:10" x14ac:dyDescent="0.25">
      <c r="A87">
        <v>10</v>
      </c>
      <c r="B87" t="s">
        <v>11</v>
      </c>
      <c r="C87">
        <v>2</v>
      </c>
      <c r="D87">
        <v>188</v>
      </c>
      <c r="E87">
        <v>670</v>
      </c>
      <c r="F87">
        <v>672</v>
      </c>
      <c r="G87">
        <v>0.21911421911421899</v>
      </c>
      <c r="H87">
        <v>0.21860465116278999</v>
      </c>
      <c r="I87">
        <v>3.4817999999999998</v>
      </c>
      <c r="J87">
        <v>0.21885913853317801</v>
      </c>
    </row>
    <row r="88" spans="1:10" x14ac:dyDescent="0.25">
      <c r="A88">
        <v>10</v>
      </c>
      <c r="B88" t="s">
        <v>12</v>
      </c>
      <c r="C88">
        <v>2</v>
      </c>
      <c r="D88">
        <v>531</v>
      </c>
      <c r="E88">
        <v>94</v>
      </c>
      <c r="F88">
        <v>153</v>
      </c>
      <c r="G88">
        <v>0.84960000000000002</v>
      </c>
      <c r="H88">
        <v>0.77631578947368396</v>
      </c>
      <c r="I88">
        <v>0.95730000000000004</v>
      </c>
      <c r="J88">
        <v>0.81130634071810503</v>
      </c>
    </row>
    <row r="89" spans="1:10" x14ac:dyDescent="0.25">
      <c r="A89">
        <v>10</v>
      </c>
      <c r="B89" t="s">
        <v>10</v>
      </c>
      <c r="C89">
        <v>3</v>
      </c>
      <c r="D89">
        <v>937</v>
      </c>
      <c r="E89">
        <v>17</v>
      </c>
      <c r="F89">
        <v>135</v>
      </c>
      <c r="G89">
        <v>0.98218029350104796</v>
      </c>
      <c r="H89">
        <v>0.87406716417910402</v>
      </c>
      <c r="I89">
        <v>0.94279999999999997</v>
      </c>
      <c r="J89">
        <v>0.92497532082921996</v>
      </c>
    </row>
    <row r="90" spans="1:10" x14ac:dyDescent="0.25">
      <c r="A90">
        <v>10</v>
      </c>
      <c r="B90" t="s">
        <v>11</v>
      </c>
      <c r="C90">
        <v>3</v>
      </c>
      <c r="D90">
        <v>190</v>
      </c>
      <c r="E90">
        <v>176</v>
      </c>
      <c r="F90">
        <v>177</v>
      </c>
      <c r="G90">
        <v>0.51912568306010898</v>
      </c>
      <c r="H90">
        <v>0.51771117166212499</v>
      </c>
      <c r="I90">
        <v>1.4858</v>
      </c>
      <c r="J90">
        <v>0.51841746248294596</v>
      </c>
    </row>
    <row r="91" spans="1:10" x14ac:dyDescent="0.25">
      <c r="A91">
        <v>10</v>
      </c>
      <c r="B91" t="s">
        <v>12</v>
      </c>
      <c r="C91">
        <v>3</v>
      </c>
      <c r="D91">
        <v>483</v>
      </c>
      <c r="E91">
        <v>51</v>
      </c>
      <c r="F91">
        <v>293</v>
      </c>
      <c r="G91">
        <v>0.90449438202247101</v>
      </c>
      <c r="H91">
        <v>0.62242268041237103</v>
      </c>
      <c r="I91">
        <v>0.81710000000000005</v>
      </c>
      <c r="J91">
        <v>0.73740458015267096</v>
      </c>
    </row>
    <row r="92" spans="1:10" x14ac:dyDescent="0.25">
      <c r="A92">
        <v>11</v>
      </c>
      <c r="B92" t="s">
        <v>10</v>
      </c>
      <c r="C92">
        <v>1</v>
      </c>
      <c r="D92">
        <v>789</v>
      </c>
      <c r="E92">
        <v>0</v>
      </c>
      <c r="F92">
        <v>558</v>
      </c>
      <c r="G92">
        <v>1</v>
      </c>
      <c r="H92">
        <v>0.58574610244988801</v>
      </c>
      <c r="I92">
        <v>0.74109999999999998</v>
      </c>
      <c r="J92">
        <v>0.73876404494381998</v>
      </c>
    </row>
    <row r="93" spans="1:10" x14ac:dyDescent="0.25">
      <c r="A93">
        <v>11</v>
      </c>
      <c r="B93" t="s">
        <v>11</v>
      </c>
      <c r="C93">
        <v>1</v>
      </c>
      <c r="D93">
        <v>124</v>
      </c>
      <c r="E93">
        <v>565</v>
      </c>
      <c r="F93">
        <v>567</v>
      </c>
      <c r="G93">
        <v>0.179970972423802</v>
      </c>
      <c r="H93">
        <v>0.17945007235890001</v>
      </c>
      <c r="I93">
        <v>2.8912</v>
      </c>
      <c r="J93">
        <v>0.17971014492753601</v>
      </c>
    </row>
    <row r="94" spans="1:10" x14ac:dyDescent="0.25">
      <c r="A94">
        <v>11</v>
      </c>
      <c r="B94" t="s">
        <v>12</v>
      </c>
      <c r="C94">
        <v>1</v>
      </c>
      <c r="D94">
        <v>513</v>
      </c>
      <c r="E94">
        <v>124</v>
      </c>
      <c r="F94">
        <v>248</v>
      </c>
      <c r="G94">
        <v>0.80533751962323297</v>
      </c>
      <c r="H94">
        <v>0.67411300919842299</v>
      </c>
      <c r="I94">
        <v>0.91290000000000004</v>
      </c>
      <c r="J94">
        <v>0.73390557939914103</v>
      </c>
    </row>
    <row r="95" spans="1:10" x14ac:dyDescent="0.25">
      <c r="A95">
        <v>11</v>
      </c>
      <c r="B95" t="s">
        <v>10</v>
      </c>
      <c r="C95">
        <v>2</v>
      </c>
      <c r="D95">
        <v>662</v>
      </c>
      <c r="E95">
        <v>2</v>
      </c>
      <c r="F95">
        <v>811</v>
      </c>
      <c r="G95">
        <v>0.99698795180722799</v>
      </c>
      <c r="H95">
        <v>0.44942294636795599</v>
      </c>
      <c r="I95">
        <v>0.62339999999999995</v>
      </c>
      <c r="J95">
        <v>0.61956013102480101</v>
      </c>
    </row>
    <row r="96" spans="1:10" x14ac:dyDescent="0.25">
      <c r="A96">
        <v>11</v>
      </c>
      <c r="B96" t="s">
        <v>11</v>
      </c>
      <c r="C96">
        <v>2</v>
      </c>
      <c r="D96">
        <v>161</v>
      </c>
      <c r="E96">
        <v>690</v>
      </c>
      <c r="F96">
        <v>693</v>
      </c>
      <c r="G96">
        <v>0.18918918918918901</v>
      </c>
      <c r="H96">
        <v>0.188524590163934</v>
      </c>
      <c r="I96">
        <v>3.5731999999999999</v>
      </c>
      <c r="J96">
        <v>0.18885630498533701</v>
      </c>
    </row>
    <row r="97" spans="1:10" x14ac:dyDescent="0.25">
      <c r="A97">
        <v>11</v>
      </c>
      <c r="B97" t="s">
        <v>12</v>
      </c>
      <c r="C97">
        <v>2</v>
      </c>
      <c r="D97">
        <v>483</v>
      </c>
      <c r="E97">
        <v>98</v>
      </c>
      <c r="F97">
        <v>333</v>
      </c>
      <c r="G97">
        <v>0.83132530120481896</v>
      </c>
      <c r="H97">
        <v>0.59191176470588203</v>
      </c>
      <c r="I97">
        <v>0.83430000000000004</v>
      </c>
      <c r="J97">
        <v>0.69148174659985595</v>
      </c>
    </row>
    <row r="98" spans="1:10" x14ac:dyDescent="0.25">
      <c r="A98">
        <v>11</v>
      </c>
      <c r="B98" t="s">
        <v>10</v>
      </c>
      <c r="C98">
        <v>3</v>
      </c>
      <c r="D98">
        <v>961</v>
      </c>
      <c r="E98">
        <v>7</v>
      </c>
      <c r="F98">
        <v>209</v>
      </c>
      <c r="G98">
        <v>0.99276859504132198</v>
      </c>
      <c r="H98">
        <v>0.821367521367521</v>
      </c>
      <c r="I98">
        <v>0.90649999999999997</v>
      </c>
      <c r="J98">
        <v>0.89897100093545301</v>
      </c>
    </row>
    <row r="99" spans="1:10" x14ac:dyDescent="0.25">
      <c r="A99">
        <v>11</v>
      </c>
      <c r="B99" t="s">
        <v>11</v>
      </c>
      <c r="C99">
        <v>3</v>
      </c>
      <c r="D99">
        <v>213</v>
      </c>
      <c r="E99">
        <v>621</v>
      </c>
      <c r="F99">
        <v>622</v>
      </c>
      <c r="G99">
        <v>0.25539568345323699</v>
      </c>
      <c r="H99">
        <v>0.25508982035928102</v>
      </c>
      <c r="I99">
        <v>3.4937</v>
      </c>
      <c r="J99">
        <v>0.25524266027561399</v>
      </c>
    </row>
    <row r="100" spans="1:10" x14ac:dyDescent="0.25">
      <c r="A100">
        <v>11</v>
      </c>
      <c r="B100" t="s">
        <v>12</v>
      </c>
      <c r="C100">
        <v>3</v>
      </c>
      <c r="D100">
        <v>610</v>
      </c>
      <c r="E100">
        <v>130</v>
      </c>
      <c r="F100">
        <v>131</v>
      </c>
      <c r="G100">
        <v>0.82432432432432401</v>
      </c>
      <c r="H100">
        <v>0.82321187584345401</v>
      </c>
      <c r="I100">
        <v>1.0586</v>
      </c>
      <c r="J100">
        <v>0.82376772451046598</v>
      </c>
    </row>
    <row r="101" spans="1:10" x14ac:dyDescent="0.25">
      <c r="A101">
        <v>12</v>
      </c>
      <c r="B101" t="s">
        <v>10</v>
      </c>
      <c r="C101">
        <v>1</v>
      </c>
      <c r="D101">
        <v>755</v>
      </c>
      <c r="E101">
        <v>1</v>
      </c>
      <c r="F101">
        <v>500</v>
      </c>
      <c r="G101">
        <v>0.99867724867724805</v>
      </c>
      <c r="H101">
        <v>0.60159362549800799</v>
      </c>
      <c r="I101">
        <v>0.75370000000000004</v>
      </c>
      <c r="J101">
        <v>0.75087021382396801</v>
      </c>
    </row>
    <row r="102" spans="1:10" x14ac:dyDescent="0.25">
      <c r="A102">
        <v>12</v>
      </c>
      <c r="B102" t="s">
        <v>11</v>
      </c>
      <c r="C102">
        <v>1</v>
      </c>
      <c r="D102">
        <v>110</v>
      </c>
      <c r="E102">
        <v>556</v>
      </c>
      <c r="F102">
        <v>557</v>
      </c>
      <c r="G102">
        <v>0.165165165165165</v>
      </c>
      <c r="H102">
        <v>0.16491754122938501</v>
      </c>
      <c r="I102">
        <v>3.2696000000000001</v>
      </c>
      <c r="J102">
        <v>0.16504126031507799</v>
      </c>
    </row>
    <row r="103" spans="1:10" x14ac:dyDescent="0.25">
      <c r="A103">
        <v>12</v>
      </c>
      <c r="B103" t="s">
        <v>12</v>
      </c>
      <c r="C103">
        <v>1</v>
      </c>
      <c r="D103">
        <v>489</v>
      </c>
      <c r="E103">
        <v>147</v>
      </c>
      <c r="F103">
        <v>153</v>
      </c>
      <c r="G103">
        <v>0.76886792452830099</v>
      </c>
      <c r="H103">
        <v>0.76168224299065401</v>
      </c>
      <c r="I103">
        <v>0.99839999999999995</v>
      </c>
      <c r="J103">
        <v>0.76525821596244104</v>
      </c>
    </row>
    <row r="104" spans="1:10" x14ac:dyDescent="0.25">
      <c r="A104">
        <v>12</v>
      </c>
      <c r="B104" t="s">
        <v>10</v>
      </c>
      <c r="C104">
        <v>2</v>
      </c>
      <c r="D104">
        <v>860</v>
      </c>
      <c r="E104">
        <v>3</v>
      </c>
      <c r="F104">
        <v>289</v>
      </c>
      <c r="G104">
        <v>0.99652375434530704</v>
      </c>
      <c r="H104">
        <v>0.74847693646649205</v>
      </c>
      <c r="I104">
        <v>0.85899999999999999</v>
      </c>
      <c r="J104">
        <v>0.854870775347912</v>
      </c>
    </row>
    <row r="105" spans="1:10" x14ac:dyDescent="0.25">
      <c r="A105">
        <v>12</v>
      </c>
      <c r="B105" t="s">
        <v>11</v>
      </c>
      <c r="C105">
        <v>2</v>
      </c>
      <c r="D105">
        <v>120</v>
      </c>
      <c r="E105">
        <v>658</v>
      </c>
      <c r="F105">
        <v>660</v>
      </c>
      <c r="G105">
        <v>0.15424164524421499</v>
      </c>
      <c r="H105">
        <v>0.15384615384615299</v>
      </c>
      <c r="I105">
        <v>3.8235000000000001</v>
      </c>
      <c r="J105">
        <v>0.15404364569961401</v>
      </c>
    </row>
    <row r="106" spans="1:10" x14ac:dyDescent="0.25">
      <c r="A106">
        <v>12</v>
      </c>
      <c r="B106" t="s">
        <v>12</v>
      </c>
      <c r="C106">
        <v>2</v>
      </c>
      <c r="D106">
        <v>496</v>
      </c>
      <c r="E106">
        <v>147</v>
      </c>
      <c r="F106">
        <v>149</v>
      </c>
      <c r="G106">
        <v>0.77138413685847496</v>
      </c>
      <c r="H106">
        <v>0.76899224806201505</v>
      </c>
      <c r="I106">
        <v>1.0062</v>
      </c>
      <c r="J106">
        <v>0.77018633540372605</v>
      </c>
    </row>
    <row r="107" spans="1:10" x14ac:dyDescent="0.25">
      <c r="A107">
        <v>12</v>
      </c>
      <c r="B107" t="s">
        <v>10</v>
      </c>
      <c r="C107">
        <v>3</v>
      </c>
      <c r="D107">
        <v>760</v>
      </c>
      <c r="E107">
        <v>1</v>
      </c>
      <c r="F107">
        <v>490</v>
      </c>
      <c r="G107">
        <v>0.99868593955321905</v>
      </c>
      <c r="H107">
        <v>0.60799999999999998</v>
      </c>
      <c r="I107">
        <v>0.75870000000000004</v>
      </c>
      <c r="J107">
        <v>0.75584286424664304</v>
      </c>
    </row>
    <row r="108" spans="1:10" x14ac:dyDescent="0.25">
      <c r="A108">
        <v>12</v>
      </c>
      <c r="B108" t="s">
        <v>11</v>
      </c>
      <c r="C108">
        <v>3</v>
      </c>
      <c r="D108">
        <v>179</v>
      </c>
      <c r="E108">
        <v>607</v>
      </c>
      <c r="F108">
        <v>609</v>
      </c>
      <c r="G108">
        <v>0.22773536895674301</v>
      </c>
      <c r="H108">
        <v>0.227157360406091</v>
      </c>
      <c r="I108">
        <v>3.8626999999999998</v>
      </c>
      <c r="J108">
        <v>0.227445997458703</v>
      </c>
    </row>
    <row r="109" spans="1:10" x14ac:dyDescent="0.25">
      <c r="A109">
        <v>12</v>
      </c>
      <c r="B109" t="s">
        <v>12</v>
      </c>
      <c r="C109">
        <v>3</v>
      </c>
      <c r="D109">
        <v>569</v>
      </c>
      <c r="E109">
        <v>147</v>
      </c>
      <c r="F109">
        <v>149</v>
      </c>
      <c r="G109">
        <v>0.794692737430167</v>
      </c>
      <c r="H109">
        <v>0.79247910863509696</v>
      </c>
      <c r="I109">
        <v>1.1201000000000001</v>
      </c>
      <c r="J109">
        <v>0.79358437935843795</v>
      </c>
    </row>
    <row r="110" spans="1:10" x14ac:dyDescent="0.25">
      <c r="A110">
        <v>13</v>
      </c>
      <c r="B110" t="s">
        <v>10</v>
      </c>
      <c r="C110">
        <v>1</v>
      </c>
      <c r="D110">
        <v>782</v>
      </c>
      <c r="E110">
        <v>1</v>
      </c>
      <c r="F110">
        <v>431</v>
      </c>
      <c r="G110">
        <v>0.99872286079182604</v>
      </c>
      <c r="H110">
        <v>0.64468260511129405</v>
      </c>
      <c r="I110">
        <v>0.78700000000000003</v>
      </c>
      <c r="J110">
        <v>0.78356713426853697</v>
      </c>
    </row>
    <row r="111" spans="1:10" x14ac:dyDescent="0.25">
      <c r="A111">
        <v>13</v>
      </c>
      <c r="B111" t="s">
        <v>11</v>
      </c>
      <c r="C111">
        <v>1</v>
      </c>
      <c r="D111">
        <v>118</v>
      </c>
      <c r="E111">
        <v>945</v>
      </c>
      <c r="F111">
        <v>946</v>
      </c>
      <c r="G111">
        <v>0.111006585136406</v>
      </c>
      <c r="H111">
        <v>0.110902255639097</v>
      </c>
      <c r="I111">
        <v>4.9259000000000004</v>
      </c>
      <c r="J111">
        <v>0.11095439586271701</v>
      </c>
    </row>
    <row r="112" spans="1:10" x14ac:dyDescent="0.25">
      <c r="A112">
        <v>13</v>
      </c>
      <c r="B112" t="s">
        <v>12</v>
      </c>
      <c r="C112">
        <v>1</v>
      </c>
      <c r="D112">
        <v>632</v>
      </c>
      <c r="E112">
        <v>108</v>
      </c>
      <c r="F112">
        <v>254</v>
      </c>
      <c r="G112">
        <v>0.85405405405405399</v>
      </c>
      <c r="H112">
        <v>0.71331828442437895</v>
      </c>
      <c r="I112">
        <v>0.91290000000000004</v>
      </c>
      <c r="J112">
        <v>0.77736777367773602</v>
      </c>
    </row>
    <row r="113" spans="1:10" x14ac:dyDescent="0.25">
      <c r="A113">
        <v>13</v>
      </c>
      <c r="B113" t="s">
        <v>10</v>
      </c>
      <c r="C113">
        <v>2</v>
      </c>
      <c r="D113">
        <v>557</v>
      </c>
      <c r="E113">
        <v>1</v>
      </c>
      <c r="F113">
        <v>883</v>
      </c>
      <c r="G113">
        <v>0.99820788530465898</v>
      </c>
      <c r="H113">
        <v>0.38680555555555501</v>
      </c>
      <c r="I113">
        <v>0.56000000000000005</v>
      </c>
      <c r="J113">
        <v>0.55755755755755698</v>
      </c>
    </row>
    <row r="114" spans="1:10" x14ac:dyDescent="0.25">
      <c r="A114">
        <v>13</v>
      </c>
      <c r="B114" t="s">
        <v>11</v>
      </c>
      <c r="C114">
        <v>2</v>
      </c>
      <c r="D114">
        <v>198</v>
      </c>
      <c r="E114">
        <v>1458</v>
      </c>
      <c r="F114">
        <v>1461</v>
      </c>
      <c r="G114">
        <v>0.119565217391304</v>
      </c>
      <c r="H114">
        <v>0.119349005424954</v>
      </c>
      <c r="I114">
        <v>7.6806000000000001</v>
      </c>
      <c r="J114">
        <v>0.11945701357466</v>
      </c>
    </row>
    <row r="115" spans="1:10" x14ac:dyDescent="0.25">
      <c r="A115">
        <v>13</v>
      </c>
      <c r="B115" t="s">
        <v>12</v>
      </c>
      <c r="C115">
        <v>2</v>
      </c>
      <c r="D115">
        <v>664</v>
      </c>
      <c r="E115">
        <v>90</v>
      </c>
      <c r="F115">
        <v>209</v>
      </c>
      <c r="G115">
        <v>0.88063660477453498</v>
      </c>
      <c r="H115">
        <v>0.76059564719358497</v>
      </c>
      <c r="I115">
        <v>0.92879999999999996</v>
      </c>
      <c r="J115">
        <v>0.81622618315918805</v>
      </c>
    </row>
    <row r="116" spans="1:10" x14ac:dyDescent="0.25">
      <c r="A116">
        <v>13</v>
      </c>
      <c r="B116" t="s">
        <v>10</v>
      </c>
      <c r="C116">
        <v>3</v>
      </c>
      <c r="D116">
        <v>997</v>
      </c>
      <c r="E116">
        <v>100</v>
      </c>
      <c r="F116">
        <v>101</v>
      </c>
      <c r="G116">
        <v>0.90884229717411102</v>
      </c>
      <c r="H116">
        <v>0.90801457194899804</v>
      </c>
      <c r="I116">
        <v>1.0980000000000001</v>
      </c>
      <c r="J116">
        <v>0.90842824601366701</v>
      </c>
    </row>
    <row r="117" spans="1:10" x14ac:dyDescent="0.25">
      <c r="A117">
        <v>13</v>
      </c>
      <c r="B117" t="s">
        <v>11</v>
      </c>
      <c r="C117">
        <v>3</v>
      </c>
      <c r="D117">
        <v>192</v>
      </c>
      <c r="E117">
        <v>826</v>
      </c>
      <c r="F117">
        <v>828</v>
      </c>
      <c r="G117">
        <v>0.18860510805500899</v>
      </c>
      <c r="H117">
        <v>0.188235294117647</v>
      </c>
      <c r="I117">
        <v>4.7222</v>
      </c>
      <c r="J117">
        <v>0.18842001962708499</v>
      </c>
    </row>
    <row r="118" spans="1:10" x14ac:dyDescent="0.25">
      <c r="A118">
        <v>13</v>
      </c>
      <c r="B118" t="s">
        <v>12</v>
      </c>
      <c r="C118">
        <v>3</v>
      </c>
      <c r="D118">
        <v>733</v>
      </c>
      <c r="E118">
        <v>141</v>
      </c>
      <c r="F118">
        <v>144</v>
      </c>
      <c r="G118">
        <v>0.838672768878718</v>
      </c>
      <c r="H118">
        <v>0.83580387685290702</v>
      </c>
      <c r="I118">
        <v>1.0761000000000001</v>
      </c>
      <c r="J118">
        <v>0.83723586521987403</v>
      </c>
    </row>
    <row r="119" spans="1:10" x14ac:dyDescent="0.25">
      <c r="A119">
        <v>14</v>
      </c>
      <c r="B119" t="s">
        <v>10</v>
      </c>
      <c r="C119">
        <v>1</v>
      </c>
      <c r="D119">
        <v>477</v>
      </c>
      <c r="E119">
        <v>0</v>
      </c>
      <c r="F119">
        <v>1147</v>
      </c>
      <c r="G119">
        <v>1</v>
      </c>
      <c r="H119">
        <v>0.29371921182265998</v>
      </c>
      <c r="I119">
        <v>0.45629999999999998</v>
      </c>
      <c r="J119">
        <v>0.454069490718705</v>
      </c>
    </row>
    <row r="120" spans="1:10" x14ac:dyDescent="0.25">
      <c r="A120">
        <v>14</v>
      </c>
      <c r="B120" t="s">
        <v>11</v>
      </c>
      <c r="C120">
        <v>1</v>
      </c>
      <c r="D120">
        <v>90</v>
      </c>
      <c r="E120">
        <v>496</v>
      </c>
      <c r="F120">
        <v>498</v>
      </c>
      <c r="G120">
        <v>0.15358361774744</v>
      </c>
      <c r="H120">
        <v>0.15306122448979501</v>
      </c>
      <c r="I120">
        <v>2.7097000000000002</v>
      </c>
      <c r="J120">
        <v>0.153321976149914</v>
      </c>
    </row>
    <row r="121" spans="1:10" x14ac:dyDescent="0.25">
      <c r="A121">
        <v>14</v>
      </c>
      <c r="B121" t="s">
        <v>12</v>
      </c>
      <c r="C121">
        <v>1</v>
      </c>
      <c r="D121">
        <v>543</v>
      </c>
      <c r="E121">
        <v>69</v>
      </c>
      <c r="F121">
        <v>669</v>
      </c>
      <c r="G121">
        <v>0.88725490196078405</v>
      </c>
      <c r="H121">
        <v>0.44801980198019797</v>
      </c>
      <c r="I121">
        <v>0.67249999999999999</v>
      </c>
      <c r="J121">
        <v>0.59539473684210498</v>
      </c>
    </row>
    <row r="122" spans="1:10" x14ac:dyDescent="0.25">
      <c r="A122">
        <v>14</v>
      </c>
      <c r="B122" t="s">
        <v>10</v>
      </c>
      <c r="C122">
        <v>2</v>
      </c>
      <c r="D122">
        <v>929</v>
      </c>
      <c r="E122">
        <v>1</v>
      </c>
      <c r="F122">
        <v>240</v>
      </c>
      <c r="G122">
        <v>0.99892473118279501</v>
      </c>
      <c r="H122">
        <v>0.79469632164242898</v>
      </c>
      <c r="I122">
        <v>0.88880000000000003</v>
      </c>
      <c r="J122">
        <v>0.88518342067651201</v>
      </c>
    </row>
    <row r="123" spans="1:10" x14ac:dyDescent="0.25">
      <c r="A123">
        <v>14</v>
      </c>
      <c r="B123" t="s">
        <v>11</v>
      </c>
      <c r="C123">
        <v>2</v>
      </c>
      <c r="D123">
        <v>141</v>
      </c>
      <c r="E123">
        <v>724</v>
      </c>
      <c r="F123">
        <v>727</v>
      </c>
      <c r="G123">
        <v>0.16300578034682001</v>
      </c>
      <c r="H123">
        <v>0.16244239631336399</v>
      </c>
      <c r="I123">
        <v>4</v>
      </c>
      <c r="J123">
        <v>0.16272360069243999</v>
      </c>
    </row>
    <row r="124" spans="1:10" x14ac:dyDescent="0.25">
      <c r="A124">
        <v>14</v>
      </c>
      <c r="B124" t="s">
        <v>12</v>
      </c>
      <c r="C124">
        <v>2</v>
      </c>
      <c r="D124">
        <v>811</v>
      </c>
      <c r="E124">
        <v>169</v>
      </c>
      <c r="F124">
        <v>172</v>
      </c>
      <c r="G124">
        <v>0.82755102040816297</v>
      </c>
      <c r="H124">
        <v>0.82502543234994896</v>
      </c>
      <c r="I124">
        <v>1.0767</v>
      </c>
      <c r="J124">
        <v>0.82628629648497098</v>
      </c>
    </row>
    <row r="125" spans="1:10" x14ac:dyDescent="0.25">
      <c r="A125">
        <v>14</v>
      </c>
      <c r="B125" t="s">
        <v>10</v>
      </c>
      <c r="C125">
        <v>3</v>
      </c>
      <c r="D125">
        <v>1037</v>
      </c>
      <c r="E125">
        <v>26</v>
      </c>
      <c r="F125">
        <v>28</v>
      </c>
      <c r="G125">
        <v>0.97554092191909603</v>
      </c>
      <c r="H125">
        <v>0.97370892018779298</v>
      </c>
      <c r="I125">
        <v>1.0124</v>
      </c>
      <c r="J125">
        <v>0.97462406015037595</v>
      </c>
    </row>
    <row r="126" spans="1:10" x14ac:dyDescent="0.25">
      <c r="A126">
        <v>14</v>
      </c>
      <c r="B126" t="s">
        <v>11</v>
      </c>
      <c r="C126">
        <v>3</v>
      </c>
      <c r="D126">
        <v>177</v>
      </c>
      <c r="E126">
        <v>773</v>
      </c>
      <c r="F126">
        <v>775</v>
      </c>
      <c r="G126">
        <v>0.18631578947368399</v>
      </c>
      <c r="H126">
        <v>0.185924369747899</v>
      </c>
      <c r="I126">
        <v>4.3871000000000002</v>
      </c>
      <c r="J126">
        <v>0.18611987381703399</v>
      </c>
    </row>
    <row r="127" spans="1:10" x14ac:dyDescent="0.25">
      <c r="A127">
        <v>14</v>
      </c>
      <c r="B127" t="s">
        <v>12</v>
      </c>
      <c r="C127">
        <v>3</v>
      </c>
      <c r="D127">
        <v>687</v>
      </c>
      <c r="E127">
        <v>178</v>
      </c>
      <c r="F127">
        <v>271</v>
      </c>
      <c r="G127">
        <v>0.79421965317918997</v>
      </c>
      <c r="H127">
        <v>0.71711899791231704</v>
      </c>
      <c r="I127">
        <v>0.95069999999999999</v>
      </c>
      <c r="J127">
        <v>0.75370268787712502</v>
      </c>
    </row>
    <row r="128" spans="1:10" x14ac:dyDescent="0.25">
      <c r="A128">
        <v>15</v>
      </c>
      <c r="B128" t="s">
        <v>10</v>
      </c>
      <c r="C128">
        <v>1</v>
      </c>
      <c r="D128">
        <v>689</v>
      </c>
      <c r="E128">
        <v>1</v>
      </c>
      <c r="F128">
        <v>546</v>
      </c>
      <c r="G128">
        <v>0.99855072463768102</v>
      </c>
      <c r="H128">
        <v>0.557894736842105</v>
      </c>
      <c r="I128">
        <v>0.71889999999999998</v>
      </c>
      <c r="J128">
        <v>0.71584415584415495</v>
      </c>
    </row>
    <row r="129" spans="1:10" x14ac:dyDescent="0.25">
      <c r="A129">
        <v>15</v>
      </c>
      <c r="B129" t="s">
        <v>11</v>
      </c>
      <c r="C129">
        <v>1</v>
      </c>
      <c r="D129">
        <v>96</v>
      </c>
      <c r="E129">
        <v>534</v>
      </c>
      <c r="F129">
        <v>536</v>
      </c>
      <c r="G129">
        <v>0.15238095238095201</v>
      </c>
      <c r="H129">
        <v>0.151898734177215</v>
      </c>
      <c r="I129">
        <v>2.8990999999999998</v>
      </c>
      <c r="J129">
        <v>0.15213946117274099</v>
      </c>
    </row>
    <row r="130" spans="1:10" x14ac:dyDescent="0.25">
      <c r="A130">
        <v>15</v>
      </c>
      <c r="B130" t="s">
        <v>12</v>
      </c>
      <c r="C130">
        <v>1</v>
      </c>
      <c r="D130">
        <v>622</v>
      </c>
      <c r="E130">
        <v>107</v>
      </c>
      <c r="F130">
        <v>194</v>
      </c>
      <c r="G130">
        <v>0.853223593964334</v>
      </c>
      <c r="H130">
        <v>0.76225490196078405</v>
      </c>
      <c r="I130">
        <v>0.94569999999999999</v>
      </c>
      <c r="J130">
        <v>0.80517799352750796</v>
      </c>
    </row>
    <row r="131" spans="1:10" x14ac:dyDescent="0.25">
      <c r="A131">
        <v>15</v>
      </c>
      <c r="B131" t="s">
        <v>10</v>
      </c>
      <c r="C131">
        <v>2</v>
      </c>
      <c r="D131">
        <v>704</v>
      </c>
      <c r="E131">
        <v>3</v>
      </c>
      <c r="F131">
        <v>512</v>
      </c>
      <c r="G131">
        <v>0.99575671852899506</v>
      </c>
      <c r="H131">
        <v>0.57894736842105199</v>
      </c>
      <c r="I131">
        <v>0.73860000000000003</v>
      </c>
      <c r="J131">
        <v>0.73218928757150203</v>
      </c>
    </row>
    <row r="132" spans="1:10" x14ac:dyDescent="0.25">
      <c r="A132">
        <v>15</v>
      </c>
      <c r="B132" t="s">
        <v>11</v>
      </c>
      <c r="C132">
        <v>2</v>
      </c>
      <c r="D132">
        <v>170</v>
      </c>
      <c r="E132">
        <v>810</v>
      </c>
      <c r="F132">
        <v>815</v>
      </c>
      <c r="G132">
        <v>0.17346938775510201</v>
      </c>
      <c r="H132">
        <v>0.172588832487309</v>
      </c>
      <c r="I132">
        <v>4.5183</v>
      </c>
      <c r="J132">
        <v>0.173027989821882</v>
      </c>
    </row>
    <row r="133" spans="1:10" x14ac:dyDescent="0.25">
      <c r="A133">
        <v>15</v>
      </c>
      <c r="B133" t="s">
        <v>12</v>
      </c>
      <c r="C133">
        <v>2</v>
      </c>
      <c r="D133">
        <v>616</v>
      </c>
      <c r="E133">
        <v>94</v>
      </c>
      <c r="F133">
        <v>220</v>
      </c>
      <c r="G133">
        <v>0.86760563380281597</v>
      </c>
      <c r="H133">
        <v>0.73684210526315697</v>
      </c>
      <c r="I133">
        <v>0.91990000000000005</v>
      </c>
      <c r="J133">
        <v>0.79689521345407499</v>
      </c>
    </row>
    <row r="134" spans="1:10" x14ac:dyDescent="0.25">
      <c r="A134">
        <v>15</v>
      </c>
      <c r="B134" t="s">
        <v>10</v>
      </c>
      <c r="C134">
        <v>3</v>
      </c>
      <c r="D134">
        <v>951</v>
      </c>
      <c r="E134">
        <v>27</v>
      </c>
      <c r="F134">
        <v>29</v>
      </c>
      <c r="G134">
        <v>0.97239263803680898</v>
      </c>
      <c r="H134">
        <v>0.97040816326530599</v>
      </c>
      <c r="I134">
        <v>1.0165999999999999</v>
      </c>
      <c r="J134">
        <v>0.97139938712972396</v>
      </c>
    </row>
    <row r="135" spans="1:10" x14ac:dyDescent="0.25">
      <c r="A135">
        <v>15</v>
      </c>
      <c r="B135" t="s">
        <v>11</v>
      </c>
      <c r="C135">
        <v>3</v>
      </c>
      <c r="D135">
        <v>199</v>
      </c>
      <c r="E135">
        <v>522</v>
      </c>
      <c r="F135">
        <v>525</v>
      </c>
      <c r="G135">
        <v>0.27600554785020798</v>
      </c>
      <c r="H135">
        <v>0.274861878453038</v>
      </c>
      <c r="I135">
        <v>3.3210999999999999</v>
      </c>
      <c r="J135">
        <v>0.27543252595155698</v>
      </c>
    </row>
    <row r="136" spans="1:10" x14ac:dyDescent="0.25">
      <c r="A136">
        <v>15</v>
      </c>
      <c r="B136" t="s">
        <v>12</v>
      </c>
      <c r="C136">
        <v>3</v>
      </c>
      <c r="D136">
        <v>731</v>
      </c>
      <c r="E136">
        <v>128</v>
      </c>
      <c r="F136">
        <v>131</v>
      </c>
      <c r="G136">
        <v>0.85098952270081396</v>
      </c>
      <c r="H136">
        <v>0.84802784222737804</v>
      </c>
      <c r="I136">
        <v>1.1136999999999999</v>
      </c>
      <c r="J136">
        <v>0.84950610110400904</v>
      </c>
    </row>
    <row r="137" spans="1:10" x14ac:dyDescent="0.25">
      <c r="A137">
        <v>16</v>
      </c>
      <c r="B137" t="s">
        <v>10</v>
      </c>
      <c r="C137">
        <v>1</v>
      </c>
      <c r="D137">
        <v>499</v>
      </c>
      <c r="E137">
        <v>3</v>
      </c>
      <c r="F137">
        <v>1214</v>
      </c>
      <c r="G137">
        <v>0.99402390438247001</v>
      </c>
      <c r="H137">
        <v>0.29130180969060099</v>
      </c>
      <c r="I137">
        <v>0.45540000000000003</v>
      </c>
      <c r="J137">
        <v>0.45056433408577801</v>
      </c>
    </row>
    <row r="138" spans="1:10" x14ac:dyDescent="0.25">
      <c r="A138">
        <v>16</v>
      </c>
      <c r="B138" t="s">
        <v>11</v>
      </c>
      <c r="C138">
        <v>1</v>
      </c>
      <c r="D138">
        <v>129</v>
      </c>
      <c r="E138">
        <v>430</v>
      </c>
      <c r="F138">
        <v>431</v>
      </c>
      <c r="G138">
        <v>0.23076923076923</v>
      </c>
      <c r="H138">
        <v>0.23035714285714201</v>
      </c>
      <c r="I138">
        <v>2.0588000000000002</v>
      </c>
      <c r="J138">
        <v>0.230563002680965</v>
      </c>
    </row>
    <row r="139" spans="1:10" x14ac:dyDescent="0.25">
      <c r="A139">
        <v>16</v>
      </c>
      <c r="B139" t="s">
        <v>12</v>
      </c>
      <c r="C139">
        <v>1</v>
      </c>
      <c r="D139">
        <v>362</v>
      </c>
      <c r="E139">
        <v>56</v>
      </c>
      <c r="F139">
        <v>581</v>
      </c>
      <c r="G139">
        <v>0.86602870813397104</v>
      </c>
      <c r="H139">
        <v>0.38388123011664899</v>
      </c>
      <c r="I139">
        <v>0.61529999999999996</v>
      </c>
      <c r="J139">
        <v>0.53196179279941203</v>
      </c>
    </row>
    <row r="140" spans="1:10" x14ac:dyDescent="0.25">
      <c r="A140">
        <v>16</v>
      </c>
      <c r="B140" t="s">
        <v>10</v>
      </c>
      <c r="C140">
        <v>2</v>
      </c>
      <c r="D140">
        <v>855</v>
      </c>
      <c r="E140">
        <v>3</v>
      </c>
      <c r="F140">
        <v>501</v>
      </c>
      <c r="G140">
        <v>0.99650349650349601</v>
      </c>
      <c r="H140">
        <v>0.63053097345132703</v>
      </c>
      <c r="I140">
        <v>0.77729999999999999</v>
      </c>
      <c r="J140">
        <v>0.77235772357723498</v>
      </c>
    </row>
    <row r="141" spans="1:10" x14ac:dyDescent="0.25">
      <c r="A141">
        <v>16</v>
      </c>
      <c r="B141" t="s">
        <v>11</v>
      </c>
      <c r="C141">
        <v>2</v>
      </c>
      <c r="D141">
        <v>216</v>
      </c>
      <c r="E141">
        <v>777</v>
      </c>
      <c r="F141">
        <v>782</v>
      </c>
      <c r="G141">
        <v>0.21752265861027101</v>
      </c>
      <c r="H141">
        <v>0.216432865731462</v>
      </c>
      <c r="I141">
        <v>3.6690999999999998</v>
      </c>
      <c r="J141">
        <v>0.216976393771973</v>
      </c>
    </row>
    <row r="142" spans="1:10" x14ac:dyDescent="0.25">
      <c r="A142">
        <v>16</v>
      </c>
      <c r="B142" t="s">
        <v>12</v>
      </c>
      <c r="C142">
        <v>2</v>
      </c>
      <c r="D142">
        <v>567</v>
      </c>
      <c r="E142">
        <v>124</v>
      </c>
      <c r="F142">
        <v>126</v>
      </c>
      <c r="G142">
        <v>0.82054992764109902</v>
      </c>
      <c r="H142">
        <v>0.81818181818181801</v>
      </c>
      <c r="I142">
        <v>1.0176000000000001</v>
      </c>
      <c r="J142">
        <v>0.81936416184971095</v>
      </c>
    </row>
    <row r="143" spans="1:10" x14ac:dyDescent="0.25">
      <c r="A143">
        <v>16</v>
      </c>
      <c r="B143" t="s">
        <v>10</v>
      </c>
      <c r="C143">
        <v>3</v>
      </c>
      <c r="D143">
        <v>1038</v>
      </c>
      <c r="E143">
        <v>35</v>
      </c>
      <c r="F143">
        <v>106</v>
      </c>
      <c r="G143">
        <v>0.96738117427772596</v>
      </c>
      <c r="H143">
        <v>0.90734265734265696</v>
      </c>
      <c r="I143">
        <v>0.96840000000000004</v>
      </c>
      <c r="J143">
        <v>0.93640054127198902</v>
      </c>
    </row>
    <row r="144" spans="1:10" x14ac:dyDescent="0.25">
      <c r="A144">
        <v>16</v>
      </c>
      <c r="B144" t="s">
        <v>11</v>
      </c>
      <c r="C144">
        <v>3</v>
      </c>
      <c r="D144">
        <v>240</v>
      </c>
      <c r="E144">
        <v>406</v>
      </c>
      <c r="F144">
        <v>408</v>
      </c>
      <c r="G144">
        <v>0.37151702786377699</v>
      </c>
      <c r="H144">
        <v>0.37037037037037002</v>
      </c>
      <c r="I144">
        <v>2.3824000000000001</v>
      </c>
      <c r="J144">
        <v>0.37094281298299803</v>
      </c>
    </row>
    <row r="145" spans="1:10" x14ac:dyDescent="0.25">
      <c r="A145">
        <v>16</v>
      </c>
      <c r="B145" t="s">
        <v>12</v>
      </c>
      <c r="C145">
        <v>3</v>
      </c>
      <c r="D145">
        <v>627</v>
      </c>
      <c r="E145">
        <v>116</v>
      </c>
      <c r="F145">
        <v>118</v>
      </c>
      <c r="G145">
        <v>0.84387617765814205</v>
      </c>
      <c r="H145">
        <v>0.84161073825503296</v>
      </c>
      <c r="I145">
        <v>1.0940000000000001</v>
      </c>
      <c r="J145">
        <v>0.842741935483871</v>
      </c>
    </row>
    <row r="146" spans="1:10" x14ac:dyDescent="0.25">
      <c r="A146">
        <v>17</v>
      </c>
      <c r="B146" t="s">
        <v>10</v>
      </c>
      <c r="C146">
        <v>1</v>
      </c>
      <c r="D146">
        <v>531</v>
      </c>
      <c r="E146">
        <v>1</v>
      </c>
      <c r="F146">
        <v>993</v>
      </c>
      <c r="G146">
        <v>0.99812030075187896</v>
      </c>
      <c r="H146">
        <v>0.34842519685039303</v>
      </c>
      <c r="I146">
        <v>0.51900000000000002</v>
      </c>
      <c r="J146">
        <v>0.51653696498054402</v>
      </c>
    </row>
    <row r="147" spans="1:10" x14ac:dyDescent="0.25">
      <c r="A147">
        <v>17</v>
      </c>
      <c r="B147" t="s">
        <v>11</v>
      </c>
      <c r="C147">
        <v>1</v>
      </c>
      <c r="D147">
        <v>102</v>
      </c>
      <c r="E147">
        <v>594</v>
      </c>
      <c r="F147">
        <v>595</v>
      </c>
      <c r="G147">
        <v>0.14655172413793099</v>
      </c>
      <c r="H147">
        <v>0.146341463414634</v>
      </c>
      <c r="I147">
        <v>2.9041999999999999</v>
      </c>
      <c r="J147">
        <v>0.14644651830581401</v>
      </c>
    </row>
    <row r="148" spans="1:10" x14ac:dyDescent="0.25">
      <c r="A148">
        <v>17</v>
      </c>
      <c r="B148" t="s">
        <v>12</v>
      </c>
      <c r="C148">
        <v>1</v>
      </c>
      <c r="D148">
        <v>517</v>
      </c>
      <c r="E148">
        <v>60</v>
      </c>
      <c r="F148">
        <v>578</v>
      </c>
      <c r="G148">
        <v>0.89601386481802403</v>
      </c>
      <c r="H148">
        <v>0.47214611872146101</v>
      </c>
      <c r="I148">
        <v>0.69179999999999997</v>
      </c>
      <c r="J148">
        <v>0.61842105263157898</v>
      </c>
    </row>
    <row r="149" spans="1:10" x14ac:dyDescent="0.25">
      <c r="A149">
        <v>17</v>
      </c>
      <c r="B149" t="s">
        <v>10</v>
      </c>
      <c r="C149">
        <v>2</v>
      </c>
      <c r="D149">
        <v>1007</v>
      </c>
      <c r="E149">
        <v>83</v>
      </c>
      <c r="F149">
        <v>88</v>
      </c>
      <c r="G149">
        <v>0.92385321100917395</v>
      </c>
      <c r="H149">
        <v>0.91963470319634699</v>
      </c>
      <c r="I149">
        <v>1.0641</v>
      </c>
      <c r="J149">
        <v>0.92173913043478195</v>
      </c>
    </row>
    <row r="150" spans="1:10" x14ac:dyDescent="0.25">
      <c r="A150">
        <v>17</v>
      </c>
      <c r="B150" t="s">
        <v>11</v>
      </c>
      <c r="C150">
        <v>2</v>
      </c>
      <c r="D150">
        <v>181</v>
      </c>
      <c r="E150">
        <v>971</v>
      </c>
      <c r="F150">
        <v>974</v>
      </c>
      <c r="G150">
        <v>0.157118055555555</v>
      </c>
      <c r="H150">
        <v>0.15670995670995599</v>
      </c>
      <c r="I150">
        <v>4.8125</v>
      </c>
      <c r="J150">
        <v>0.15691374078890299</v>
      </c>
    </row>
    <row r="151" spans="1:10" x14ac:dyDescent="0.25">
      <c r="A151">
        <v>17</v>
      </c>
      <c r="B151" t="s">
        <v>12</v>
      </c>
      <c r="C151">
        <v>2</v>
      </c>
      <c r="D151">
        <v>765</v>
      </c>
      <c r="E151">
        <v>141</v>
      </c>
      <c r="F151">
        <v>144</v>
      </c>
      <c r="G151">
        <v>0.84437086092715197</v>
      </c>
      <c r="H151">
        <v>0.841584158415841</v>
      </c>
      <c r="I151">
        <v>1.0860000000000001</v>
      </c>
      <c r="J151">
        <v>0.84297520661156999</v>
      </c>
    </row>
    <row r="152" spans="1:10" x14ac:dyDescent="0.25">
      <c r="A152">
        <v>17</v>
      </c>
      <c r="B152" t="s">
        <v>10</v>
      </c>
      <c r="C152">
        <v>3</v>
      </c>
      <c r="D152">
        <v>1028</v>
      </c>
      <c r="E152">
        <v>185</v>
      </c>
      <c r="F152">
        <v>186</v>
      </c>
      <c r="G152">
        <v>0.84748557295960403</v>
      </c>
      <c r="H152">
        <v>0.84678747940691901</v>
      </c>
      <c r="I152">
        <v>1.1798</v>
      </c>
      <c r="J152">
        <v>0.84713638236505895</v>
      </c>
    </row>
    <row r="153" spans="1:10" x14ac:dyDescent="0.25">
      <c r="A153">
        <v>17</v>
      </c>
      <c r="B153" t="s">
        <v>11</v>
      </c>
      <c r="C153">
        <v>3</v>
      </c>
      <c r="D153">
        <v>221</v>
      </c>
      <c r="E153">
        <v>483</v>
      </c>
      <c r="F153">
        <v>485</v>
      </c>
      <c r="G153">
        <v>0.31392045454545398</v>
      </c>
      <c r="H153">
        <v>0.31303116147308702</v>
      </c>
      <c r="I153">
        <v>2.9417</v>
      </c>
      <c r="J153">
        <v>0.31347517730496399</v>
      </c>
    </row>
    <row r="154" spans="1:10" x14ac:dyDescent="0.25">
      <c r="A154">
        <v>17</v>
      </c>
      <c r="B154" t="s">
        <v>12</v>
      </c>
      <c r="C154">
        <v>3</v>
      </c>
      <c r="D154">
        <v>811</v>
      </c>
      <c r="E154">
        <v>256</v>
      </c>
      <c r="F154">
        <v>258</v>
      </c>
      <c r="G154">
        <v>0.76007497656982104</v>
      </c>
      <c r="H154">
        <v>0.75865294667913896</v>
      </c>
      <c r="I154">
        <v>1.2771999999999999</v>
      </c>
      <c r="J154">
        <v>0.75936329588014895</v>
      </c>
    </row>
    <row r="155" spans="1:10" x14ac:dyDescent="0.25">
      <c r="A155">
        <v>18</v>
      </c>
      <c r="B155" t="s">
        <v>10</v>
      </c>
      <c r="C155">
        <v>1</v>
      </c>
      <c r="D155">
        <v>573</v>
      </c>
      <c r="E155">
        <v>0</v>
      </c>
      <c r="F155">
        <v>939</v>
      </c>
      <c r="G155">
        <v>1</v>
      </c>
      <c r="H155">
        <v>0.37896825396825301</v>
      </c>
      <c r="I155">
        <v>0.55169999999999997</v>
      </c>
      <c r="J155">
        <v>0.54964028776978402</v>
      </c>
    </row>
    <row r="156" spans="1:10" x14ac:dyDescent="0.25">
      <c r="A156">
        <v>18</v>
      </c>
      <c r="B156" t="s">
        <v>11</v>
      </c>
      <c r="C156">
        <v>1</v>
      </c>
      <c r="D156">
        <v>115</v>
      </c>
      <c r="E156">
        <v>411</v>
      </c>
      <c r="F156">
        <v>413</v>
      </c>
      <c r="G156">
        <v>0.21863117870722401</v>
      </c>
      <c r="H156">
        <v>0.21780303030303</v>
      </c>
      <c r="I156">
        <v>2.0952000000000002</v>
      </c>
      <c r="J156">
        <v>0.21821631878557801</v>
      </c>
    </row>
    <row r="157" spans="1:10" x14ac:dyDescent="0.25">
      <c r="A157">
        <v>18</v>
      </c>
      <c r="B157" t="s">
        <v>12</v>
      </c>
      <c r="C157">
        <v>1</v>
      </c>
      <c r="D157">
        <v>574</v>
      </c>
      <c r="E157">
        <v>65</v>
      </c>
      <c r="F157">
        <v>386</v>
      </c>
      <c r="G157">
        <v>0.89827856025039099</v>
      </c>
      <c r="H157">
        <v>0.59791666666666599</v>
      </c>
      <c r="I157">
        <v>0.80149999999999999</v>
      </c>
      <c r="J157">
        <v>0.71794871794871795</v>
      </c>
    </row>
    <row r="158" spans="1:10" x14ac:dyDescent="0.25">
      <c r="A158">
        <v>18</v>
      </c>
      <c r="B158" t="s">
        <v>10</v>
      </c>
      <c r="C158">
        <v>2</v>
      </c>
      <c r="D158">
        <v>939</v>
      </c>
      <c r="E158">
        <v>2</v>
      </c>
      <c r="F158">
        <v>204</v>
      </c>
      <c r="G158">
        <v>0.99787460148777896</v>
      </c>
      <c r="H158">
        <v>0.82152230971128604</v>
      </c>
      <c r="I158">
        <v>0.9052</v>
      </c>
      <c r="J158">
        <v>0.90115163147792698</v>
      </c>
    </row>
    <row r="159" spans="1:10" x14ac:dyDescent="0.25">
      <c r="A159">
        <v>18</v>
      </c>
      <c r="B159" t="s">
        <v>11</v>
      </c>
      <c r="C159">
        <v>2</v>
      </c>
      <c r="D159">
        <v>222</v>
      </c>
      <c r="E159">
        <v>834</v>
      </c>
      <c r="F159">
        <v>837</v>
      </c>
      <c r="G159">
        <v>0.21022727272727201</v>
      </c>
      <c r="H159">
        <v>0.20963172804532501</v>
      </c>
      <c r="I159">
        <v>4.2023999999999999</v>
      </c>
      <c r="J159">
        <v>0.20992907801418401</v>
      </c>
    </row>
    <row r="160" spans="1:10" x14ac:dyDescent="0.25">
      <c r="A160">
        <v>18</v>
      </c>
      <c r="B160" t="s">
        <v>12</v>
      </c>
      <c r="C160">
        <v>2</v>
      </c>
      <c r="D160">
        <v>746</v>
      </c>
      <c r="E160">
        <v>160</v>
      </c>
      <c r="F160">
        <v>166</v>
      </c>
      <c r="G160">
        <v>0.82339955849889601</v>
      </c>
      <c r="H160">
        <v>0.81798245614035003</v>
      </c>
      <c r="I160">
        <v>1.1386000000000001</v>
      </c>
      <c r="J160">
        <v>0.82068206820681999</v>
      </c>
    </row>
    <row r="161" spans="1:10" x14ac:dyDescent="0.25">
      <c r="A161">
        <v>18</v>
      </c>
      <c r="B161" t="s">
        <v>10</v>
      </c>
      <c r="C161">
        <v>3</v>
      </c>
      <c r="D161">
        <v>985</v>
      </c>
      <c r="E161">
        <v>8</v>
      </c>
      <c r="F161">
        <v>108</v>
      </c>
      <c r="G161">
        <v>0.99194360523665603</v>
      </c>
      <c r="H161">
        <v>0.90118938700823403</v>
      </c>
      <c r="I161">
        <v>0.95309999999999995</v>
      </c>
      <c r="J161">
        <v>0.94439117929050798</v>
      </c>
    </row>
    <row r="162" spans="1:10" x14ac:dyDescent="0.25">
      <c r="A162">
        <v>18</v>
      </c>
      <c r="B162" t="s">
        <v>11</v>
      </c>
      <c r="C162">
        <v>3</v>
      </c>
      <c r="D162">
        <v>233</v>
      </c>
      <c r="E162">
        <v>323</v>
      </c>
      <c r="F162">
        <v>326</v>
      </c>
      <c r="G162">
        <v>0.41906474820143802</v>
      </c>
      <c r="H162">
        <v>0.41681574239713698</v>
      </c>
      <c r="I162">
        <v>2.2183000000000002</v>
      </c>
      <c r="J162">
        <v>0.417937219730941</v>
      </c>
    </row>
    <row r="163" spans="1:10" x14ac:dyDescent="0.25">
      <c r="A163">
        <v>18</v>
      </c>
      <c r="B163" t="s">
        <v>12</v>
      </c>
      <c r="C163">
        <v>3</v>
      </c>
      <c r="D163">
        <v>781</v>
      </c>
      <c r="E163">
        <v>262</v>
      </c>
      <c r="F163">
        <v>264</v>
      </c>
      <c r="G163">
        <v>0.74880153403643301</v>
      </c>
      <c r="H163">
        <v>0.74736842105263102</v>
      </c>
      <c r="I163">
        <v>1.3046</v>
      </c>
      <c r="J163">
        <v>0.748084291187739</v>
      </c>
    </row>
    <row r="164" spans="1:10" x14ac:dyDescent="0.25">
      <c r="A164">
        <v>19</v>
      </c>
      <c r="B164" t="s">
        <v>10</v>
      </c>
      <c r="C164">
        <v>1</v>
      </c>
      <c r="D164">
        <v>567</v>
      </c>
      <c r="E164">
        <v>0</v>
      </c>
      <c r="F164">
        <v>1015</v>
      </c>
      <c r="G164">
        <v>1</v>
      </c>
      <c r="H164">
        <v>0.35840707964601698</v>
      </c>
      <c r="I164">
        <v>0.52969999999999995</v>
      </c>
      <c r="J164">
        <v>0.52768729641693801</v>
      </c>
    </row>
    <row r="165" spans="1:10" x14ac:dyDescent="0.25">
      <c r="A165">
        <v>19</v>
      </c>
      <c r="B165" t="s">
        <v>11</v>
      </c>
      <c r="C165">
        <v>1</v>
      </c>
      <c r="D165">
        <v>133</v>
      </c>
      <c r="E165">
        <v>409</v>
      </c>
      <c r="F165">
        <v>412</v>
      </c>
      <c r="G165">
        <v>0.245387453874538</v>
      </c>
      <c r="H165">
        <v>0.24403669724770599</v>
      </c>
      <c r="I165">
        <v>2.2244999999999999</v>
      </c>
      <c r="J165">
        <v>0.244710211591536</v>
      </c>
    </row>
    <row r="166" spans="1:10" x14ac:dyDescent="0.25">
      <c r="A166">
        <v>19</v>
      </c>
      <c r="B166" t="s">
        <v>12</v>
      </c>
      <c r="C166">
        <v>1</v>
      </c>
      <c r="D166">
        <v>458</v>
      </c>
      <c r="E166">
        <v>54</v>
      </c>
      <c r="F166">
        <v>534</v>
      </c>
      <c r="G166">
        <v>0.89453125</v>
      </c>
      <c r="H166">
        <v>0.46169354838709598</v>
      </c>
      <c r="I166">
        <v>0.68259999999999998</v>
      </c>
      <c r="J166">
        <v>0.60904255319148903</v>
      </c>
    </row>
    <row r="167" spans="1:10" x14ac:dyDescent="0.25">
      <c r="A167">
        <v>19</v>
      </c>
      <c r="B167" t="s">
        <v>10</v>
      </c>
      <c r="C167">
        <v>2</v>
      </c>
      <c r="D167">
        <v>662</v>
      </c>
      <c r="E167">
        <v>2</v>
      </c>
      <c r="F167">
        <v>823</v>
      </c>
      <c r="G167">
        <v>0.99698795180722799</v>
      </c>
      <c r="H167">
        <v>0.44579124579124502</v>
      </c>
      <c r="I167">
        <v>0.61990000000000001</v>
      </c>
      <c r="J167">
        <v>0.61610051186598402</v>
      </c>
    </row>
    <row r="168" spans="1:10" x14ac:dyDescent="0.25">
      <c r="A168">
        <v>19</v>
      </c>
      <c r="B168" t="s">
        <v>11</v>
      </c>
      <c r="C168">
        <v>2</v>
      </c>
      <c r="D168">
        <v>150</v>
      </c>
      <c r="E168">
        <v>440</v>
      </c>
      <c r="F168">
        <v>442</v>
      </c>
      <c r="G168">
        <v>0.25423728813559299</v>
      </c>
      <c r="H168">
        <v>0.25337837837837801</v>
      </c>
      <c r="I168">
        <v>2.4163000000000001</v>
      </c>
      <c r="J168">
        <v>0.25380710659898398</v>
      </c>
    </row>
    <row r="169" spans="1:10" x14ac:dyDescent="0.25">
      <c r="A169">
        <v>19</v>
      </c>
      <c r="B169" t="s">
        <v>12</v>
      </c>
      <c r="C169">
        <v>2</v>
      </c>
      <c r="D169">
        <v>530</v>
      </c>
      <c r="E169">
        <v>61</v>
      </c>
      <c r="F169">
        <v>382</v>
      </c>
      <c r="G169">
        <v>0.89678510998307903</v>
      </c>
      <c r="H169">
        <v>0.58114035087719296</v>
      </c>
      <c r="I169">
        <v>0.78879999999999995</v>
      </c>
      <c r="J169">
        <v>0.70525615435794997</v>
      </c>
    </row>
    <row r="170" spans="1:10" x14ac:dyDescent="0.25">
      <c r="A170">
        <v>19</v>
      </c>
      <c r="B170" t="s">
        <v>10</v>
      </c>
      <c r="C170">
        <v>3</v>
      </c>
      <c r="D170">
        <v>1061</v>
      </c>
      <c r="E170">
        <v>30</v>
      </c>
      <c r="F170">
        <v>32</v>
      </c>
      <c r="G170">
        <v>0.97250229147570999</v>
      </c>
      <c r="H170">
        <v>0.97072278133577306</v>
      </c>
      <c r="I170">
        <v>1.0158</v>
      </c>
      <c r="J170">
        <v>0.97161172161172105</v>
      </c>
    </row>
    <row r="171" spans="1:10" x14ac:dyDescent="0.25">
      <c r="A171">
        <v>19</v>
      </c>
      <c r="B171" t="s">
        <v>11</v>
      </c>
      <c r="C171">
        <v>3</v>
      </c>
      <c r="D171">
        <v>221</v>
      </c>
      <c r="E171">
        <v>315</v>
      </c>
      <c r="F171">
        <v>318</v>
      </c>
      <c r="G171">
        <v>0.41231343283582</v>
      </c>
      <c r="H171">
        <v>0.410018552875695</v>
      </c>
      <c r="I171">
        <v>2.2000000000000002</v>
      </c>
      <c r="J171">
        <v>0.41116279069767397</v>
      </c>
    </row>
    <row r="172" spans="1:10" x14ac:dyDescent="0.25">
      <c r="A172">
        <v>19</v>
      </c>
      <c r="B172" t="s">
        <v>12</v>
      </c>
      <c r="C172">
        <v>3</v>
      </c>
      <c r="D172">
        <v>718</v>
      </c>
      <c r="E172">
        <v>207</v>
      </c>
      <c r="F172">
        <v>208</v>
      </c>
      <c r="G172">
        <v>0.77621621621621595</v>
      </c>
      <c r="H172">
        <v>0.77537796976241902</v>
      </c>
      <c r="I172">
        <v>1.2297</v>
      </c>
      <c r="J172">
        <v>0.77579686655861602</v>
      </c>
    </row>
    <row r="173" spans="1:10" x14ac:dyDescent="0.25">
      <c r="A173">
        <v>20</v>
      </c>
      <c r="B173" t="s">
        <v>10</v>
      </c>
      <c r="C173">
        <v>1</v>
      </c>
      <c r="D173">
        <v>813</v>
      </c>
      <c r="E173">
        <v>5</v>
      </c>
      <c r="F173">
        <v>866</v>
      </c>
      <c r="G173">
        <v>0.99388753056234702</v>
      </c>
      <c r="H173">
        <v>0.48421679571173298</v>
      </c>
      <c r="I173">
        <v>0.65790000000000004</v>
      </c>
      <c r="J173">
        <v>0.65118141770124105</v>
      </c>
    </row>
    <row r="174" spans="1:10" x14ac:dyDescent="0.25">
      <c r="A174">
        <v>20</v>
      </c>
      <c r="B174" t="s">
        <v>11</v>
      </c>
      <c r="C174">
        <v>1</v>
      </c>
      <c r="D174">
        <v>154</v>
      </c>
      <c r="E174">
        <v>712</v>
      </c>
      <c r="F174">
        <v>714</v>
      </c>
      <c r="G174">
        <v>0.17782909930715901</v>
      </c>
      <c r="H174">
        <v>0.17741935483870899</v>
      </c>
      <c r="I174">
        <v>3.4443999999999999</v>
      </c>
      <c r="J174">
        <v>0.17762399077277899</v>
      </c>
    </row>
    <row r="175" spans="1:10" x14ac:dyDescent="0.25">
      <c r="A175">
        <v>20</v>
      </c>
      <c r="B175" t="s">
        <v>12</v>
      </c>
      <c r="C175">
        <v>1</v>
      </c>
      <c r="D175">
        <v>574</v>
      </c>
      <c r="E175">
        <v>143</v>
      </c>
      <c r="F175">
        <v>389</v>
      </c>
      <c r="G175">
        <v>0.80055788005578798</v>
      </c>
      <c r="H175">
        <v>0.59605399792315605</v>
      </c>
      <c r="I175">
        <v>0.85489999999999999</v>
      </c>
      <c r="J175">
        <v>0.68333333333333302</v>
      </c>
    </row>
    <row r="176" spans="1:10" x14ac:dyDescent="0.25">
      <c r="A176">
        <v>20</v>
      </c>
      <c r="B176" t="s">
        <v>10</v>
      </c>
      <c r="C176">
        <v>2</v>
      </c>
      <c r="D176">
        <v>717</v>
      </c>
      <c r="E176">
        <v>2</v>
      </c>
      <c r="F176">
        <v>1062</v>
      </c>
      <c r="G176">
        <v>0.99721835883170995</v>
      </c>
      <c r="H176">
        <v>0.40303541315345698</v>
      </c>
      <c r="I176">
        <v>0.57789999999999997</v>
      </c>
      <c r="J176">
        <v>0.57405924739791803</v>
      </c>
    </row>
    <row r="177" spans="1:10" x14ac:dyDescent="0.25">
      <c r="A177">
        <v>20</v>
      </c>
      <c r="B177" t="s">
        <v>11</v>
      </c>
      <c r="C177">
        <v>2</v>
      </c>
      <c r="D177">
        <v>163</v>
      </c>
      <c r="E177">
        <v>517</v>
      </c>
      <c r="F177">
        <v>520</v>
      </c>
      <c r="G177">
        <v>0.23970588235294099</v>
      </c>
      <c r="H177">
        <v>0.23865300146412799</v>
      </c>
      <c r="I177">
        <v>2.7103000000000002</v>
      </c>
      <c r="J177">
        <v>0.239178283198826</v>
      </c>
    </row>
    <row r="178" spans="1:10" x14ac:dyDescent="0.25">
      <c r="A178">
        <v>20</v>
      </c>
      <c r="B178" t="s">
        <v>12</v>
      </c>
      <c r="C178">
        <v>2</v>
      </c>
      <c r="D178">
        <v>677</v>
      </c>
      <c r="E178">
        <v>129</v>
      </c>
      <c r="F178">
        <v>195</v>
      </c>
      <c r="G178">
        <v>0.83995037220843605</v>
      </c>
      <c r="H178">
        <v>0.77637614678899003</v>
      </c>
      <c r="I178">
        <v>0.96309999999999996</v>
      </c>
      <c r="J178">
        <v>0.80691299165673402</v>
      </c>
    </row>
    <row r="179" spans="1:10" x14ac:dyDescent="0.25">
      <c r="A179">
        <v>20</v>
      </c>
      <c r="B179" t="s">
        <v>10</v>
      </c>
      <c r="C179">
        <v>3</v>
      </c>
      <c r="D179">
        <v>1245</v>
      </c>
      <c r="E179">
        <v>136</v>
      </c>
      <c r="F179">
        <v>140</v>
      </c>
      <c r="G179">
        <v>0.90152063721940601</v>
      </c>
      <c r="H179">
        <v>0.89891696750902494</v>
      </c>
      <c r="I179">
        <v>1.1071</v>
      </c>
      <c r="J179">
        <v>0.90021691973969598</v>
      </c>
    </row>
    <row r="180" spans="1:10" x14ac:dyDescent="0.25">
      <c r="A180">
        <v>20</v>
      </c>
      <c r="B180" t="s">
        <v>11</v>
      </c>
      <c r="C180">
        <v>3</v>
      </c>
      <c r="D180">
        <v>231</v>
      </c>
      <c r="E180">
        <v>567</v>
      </c>
      <c r="F180">
        <v>570</v>
      </c>
      <c r="G180">
        <v>0.28947368421052599</v>
      </c>
      <c r="H180">
        <v>0.28838951310861399</v>
      </c>
      <c r="I180">
        <v>3.1785999999999999</v>
      </c>
      <c r="J180">
        <v>0.28893058161350799</v>
      </c>
    </row>
    <row r="181" spans="1:10" x14ac:dyDescent="0.25">
      <c r="A181">
        <v>20</v>
      </c>
      <c r="B181" t="s">
        <v>12</v>
      </c>
      <c r="C181">
        <v>3</v>
      </c>
      <c r="D181">
        <v>791</v>
      </c>
      <c r="E181">
        <v>168</v>
      </c>
      <c r="F181">
        <v>172</v>
      </c>
      <c r="G181">
        <v>0.82481751824817495</v>
      </c>
      <c r="H181">
        <v>0.82139148494288605</v>
      </c>
      <c r="I181">
        <v>1.1451</v>
      </c>
      <c r="J181">
        <v>0.82310093652445304</v>
      </c>
    </row>
    <row r="182" spans="1:10" x14ac:dyDescent="0.25">
      <c r="A182">
        <v>21</v>
      </c>
      <c r="B182" t="s">
        <v>10</v>
      </c>
      <c r="C182">
        <v>1</v>
      </c>
      <c r="D182">
        <v>726</v>
      </c>
      <c r="E182">
        <v>2</v>
      </c>
      <c r="F182">
        <v>382</v>
      </c>
      <c r="G182">
        <v>0.99725274725274704</v>
      </c>
      <c r="H182">
        <v>0.65523465703971095</v>
      </c>
      <c r="I182">
        <v>0.79569999999999996</v>
      </c>
      <c r="J182">
        <v>0.79084967320261401</v>
      </c>
    </row>
    <row r="183" spans="1:10" x14ac:dyDescent="0.25">
      <c r="A183">
        <v>21</v>
      </c>
      <c r="B183" t="s">
        <v>11</v>
      </c>
      <c r="C183">
        <v>1</v>
      </c>
      <c r="D183">
        <v>108</v>
      </c>
      <c r="E183">
        <v>532</v>
      </c>
      <c r="F183">
        <v>536</v>
      </c>
      <c r="G183">
        <v>0.16875000000000001</v>
      </c>
      <c r="H183">
        <v>0.167701863354037</v>
      </c>
      <c r="I183">
        <v>3.1568999999999998</v>
      </c>
      <c r="J183">
        <v>0.16822429906542</v>
      </c>
    </row>
    <row r="184" spans="1:10" x14ac:dyDescent="0.25">
      <c r="A184">
        <v>21</v>
      </c>
      <c r="B184" t="s">
        <v>12</v>
      </c>
      <c r="C184">
        <v>1</v>
      </c>
      <c r="D184">
        <v>453</v>
      </c>
      <c r="E184">
        <v>201</v>
      </c>
      <c r="F184">
        <v>205</v>
      </c>
      <c r="G184">
        <v>0.692660550458715</v>
      </c>
      <c r="H184">
        <v>0.68844984802431597</v>
      </c>
      <c r="I184">
        <v>1.1984999999999999</v>
      </c>
      <c r="J184">
        <v>0.69054878048780399</v>
      </c>
    </row>
    <row r="185" spans="1:10" x14ac:dyDescent="0.25">
      <c r="A185">
        <v>21</v>
      </c>
      <c r="B185" t="s">
        <v>10</v>
      </c>
      <c r="C185">
        <v>2</v>
      </c>
      <c r="D185">
        <v>770</v>
      </c>
      <c r="E185">
        <v>2</v>
      </c>
      <c r="F185">
        <v>295</v>
      </c>
      <c r="G185">
        <v>0.99740932642487001</v>
      </c>
      <c r="H185">
        <v>0.72300469483567997</v>
      </c>
      <c r="I185">
        <v>0.84240000000000004</v>
      </c>
      <c r="J185">
        <v>0.83832335329341301</v>
      </c>
    </row>
    <row r="186" spans="1:10" x14ac:dyDescent="0.25">
      <c r="A186">
        <v>21</v>
      </c>
      <c r="B186" t="s">
        <v>11</v>
      </c>
      <c r="C186">
        <v>2</v>
      </c>
      <c r="D186">
        <v>150</v>
      </c>
      <c r="E186">
        <v>600</v>
      </c>
      <c r="F186">
        <v>602</v>
      </c>
      <c r="G186">
        <v>0.2</v>
      </c>
      <c r="H186">
        <v>0.199468085106382</v>
      </c>
      <c r="I186">
        <v>3.6863000000000001</v>
      </c>
      <c r="J186">
        <v>0.199733688415446</v>
      </c>
    </row>
    <row r="187" spans="1:10" x14ac:dyDescent="0.25">
      <c r="A187">
        <v>21</v>
      </c>
      <c r="B187" t="s">
        <v>12</v>
      </c>
      <c r="C187">
        <v>2</v>
      </c>
      <c r="D187">
        <v>510</v>
      </c>
      <c r="E187">
        <v>183</v>
      </c>
      <c r="F187">
        <v>185</v>
      </c>
      <c r="G187">
        <v>0.73593073593073499</v>
      </c>
      <c r="H187">
        <v>0.73381294964028698</v>
      </c>
      <c r="I187">
        <v>1.2659</v>
      </c>
      <c r="J187">
        <v>0.73487031700288097</v>
      </c>
    </row>
    <row r="188" spans="1:10" x14ac:dyDescent="0.25">
      <c r="A188">
        <v>21</v>
      </c>
      <c r="B188" t="s">
        <v>10</v>
      </c>
      <c r="C188">
        <v>3</v>
      </c>
      <c r="D188">
        <v>669</v>
      </c>
      <c r="E188">
        <v>1</v>
      </c>
      <c r="F188">
        <v>497</v>
      </c>
      <c r="G188">
        <v>0.99850746268656698</v>
      </c>
      <c r="H188">
        <v>0.57375643224699802</v>
      </c>
      <c r="I188">
        <v>0.73260000000000003</v>
      </c>
      <c r="J188">
        <v>0.72875816993464004</v>
      </c>
    </row>
    <row r="189" spans="1:10" x14ac:dyDescent="0.25">
      <c r="A189">
        <v>21</v>
      </c>
      <c r="B189" t="s">
        <v>11</v>
      </c>
      <c r="C189">
        <v>3</v>
      </c>
      <c r="D189">
        <v>178</v>
      </c>
      <c r="E189">
        <v>547</v>
      </c>
      <c r="F189">
        <v>549</v>
      </c>
      <c r="G189">
        <v>0.24551724137931</v>
      </c>
      <c r="H189">
        <v>0.24484181568088001</v>
      </c>
      <c r="I189">
        <v>3.5636999999999999</v>
      </c>
      <c r="J189">
        <v>0.24517906336088099</v>
      </c>
    </row>
    <row r="190" spans="1:10" x14ac:dyDescent="0.25">
      <c r="A190">
        <v>21</v>
      </c>
      <c r="B190" t="s">
        <v>12</v>
      </c>
      <c r="C190">
        <v>3</v>
      </c>
      <c r="D190">
        <v>476</v>
      </c>
      <c r="E190">
        <v>199</v>
      </c>
      <c r="F190">
        <v>203</v>
      </c>
      <c r="G190">
        <v>0.70518518518518503</v>
      </c>
      <c r="H190">
        <v>0.70103092783505105</v>
      </c>
      <c r="I190">
        <v>1.2367999999999999</v>
      </c>
      <c r="J190">
        <v>0.703101920236336</v>
      </c>
    </row>
    <row r="191" spans="1:10" x14ac:dyDescent="0.25">
      <c r="A191">
        <v>22</v>
      </c>
      <c r="B191" t="s">
        <v>10</v>
      </c>
      <c r="C191">
        <v>1</v>
      </c>
      <c r="D191">
        <v>637</v>
      </c>
      <c r="E191">
        <v>15</v>
      </c>
      <c r="F191">
        <v>600</v>
      </c>
      <c r="G191">
        <v>0.97699386503067398</v>
      </c>
      <c r="H191">
        <v>0.51495553759094503</v>
      </c>
      <c r="I191">
        <v>0.69240000000000002</v>
      </c>
      <c r="J191">
        <v>0.67443091582848003</v>
      </c>
    </row>
    <row r="192" spans="1:10" x14ac:dyDescent="0.25">
      <c r="A192">
        <v>22</v>
      </c>
      <c r="B192" t="s">
        <v>11</v>
      </c>
      <c r="C192">
        <v>1</v>
      </c>
      <c r="D192">
        <v>147</v>
      </c>
      <c r="E192">
        <v>558</v>
      </c>
      <c r="F192">
        <v>560</v>
      </c>
      <c r="G192">
        <v>0.208510638297872</v>
      </c>
      <c r="H192">
        <v>0.207920792079207</v>
      </c>
      <c r="I192">
        <v>2.8622999999999998</v>
      </c>
      <c r="J192">
        <v>0.208215297450424</v>
      </c>
    </row>
    <row r="193" spans="1:10" x14ac:dyDescent="0.25">
      <c r="A193">
        <v>22</v>
      </c>
      <c r="B193" t="s">
        <v>12</v>
      </c>
      <c r="C193">
        <v>1</v>
      </c>
      <c r="D193">
        <v>461</v>
      </c>
      <c r="E193">
        <v>135</v>
      </c>
      <c r="F193">
        <v>345</v>
      </c>
      <c r="G193">
        <v>0.77348993288590595</v>
      </c>
      <c r="H193">
        <v>0.57196029776674895</v>
      </c>
      <c r="I193">
        <v>0.85350000000000004</v>
      </c>
      <c r="J193">
        <v>0.65763195435092703</v>
      </c>
    </row>
    <row r="194" spans="1:10" x14ac:dyDescent="0.25">
      <c r="A194">
        <v>22</v>
      </c>
      <c r="B194" t="s">
        <v>10</v>
      </c>
      <c r="C194">
        <v>2</v>
      </c>
      <c r="D194">
        <v>715</v>
      </c>
      <c r="E194">
        <v>13</v>
      </c>
      <c r="F194">
        <v>447</v>
      </c>
      <c r="G194">
        <v>0.98214285714285698</v>
      </c>
      <c r="H194">
        <v>0.61531841652323505</v>
      </c>
      <c r="I194">
        <v>0.77170000000000005</v>
      </c>
      <c r="J194">
        <v>0.75661375661375596</v>
      </c>
    </row>
    <row r="195" spans="1:10" x14ac:dyDescent="0.25">
      <c r="A195">
        <v>22</v>
      </c>
      <c r="B195" t="s">
        <v>11</v>
      </c>
      <c r="C195">
        <v>2</v>
      </c>
      <c r="D195">
        <v>104</v>
      </c>
      <c r="E195">
        <v>441</v>
      </c>
      <c r="F195">
        <v>443</v>
      </c>
      <c r="G195">
        <v>0.19082568807339401</v>
      </c>
      <c r="H195">
        <v>0.19012797074954199</v>
      </c>
      <c r="I195">
        <v>2.2145999999999999</v>
      </c>
      <c r="J195">
        <v>0.19047619047618999</v>
      </c>
    </row>
    <row r="196" spans="1:10" x14ac:dyDescent="0.25">
      <c r="A196">
        <v>22</v>
      </c>
      <c r="B196" t="s">
        <v>12</v>
      </c>
      <c r="C196">
        <v>2</v>
      </c>
      <c r="D196">
        <v>602</v>
      </c>
      <c r="E196">
        <v>177</v>
      </c>
      <c r="F196">
        <v>179</v>
      </c>
      <c r="G196">
        <v>0.77278562259306804</v>
      </c>
      <c r="H196">
        <v>0.77080665813060101</v>
      </c>
      <c r="I196">
        <v>1.111</v>
      </c>
      <c r="J196">
        <v>0.77179487179487105</v>
      </c>
    </row>
    <row r="197" spans="1:10" x14ac:dyDescent="0.25">
      <c r="A197">
        <v>22</v>
      </c>
      <c r="B197" t="s">
        <v>10</v>
      </c>
      <c r="C197">
        <v>3</v>
      </c>
      <c r="D197">
        <v>793</v>
      </c>
      <c r="E197">
        <v>12</v>
      </c>
      <c r="F197">
        <v>290</v>
      </c>
      <c r="G197">
        <v>0.98509316770186295</v>
      </c>
      <c r="H197">
        <v>0.732225300092336</v>
      </c>
      <c r="I197">
        <v>0.85519999999999996</v>
      </c>
      <c r="J197">
        <v>0.84004237288135597</v>
      </c>
    </row>
    <row r="198" spans="1:10" x14ac:dyDescent="0.25">
      <c r="A198">
        <v>22</v>
      </c>
      <c r="B198" t="s">
        <v>11</v>
      </c>
      <c r="C198">
        <v>3</v>
      </c>
      <c r="D198">
        <v>235</v>
      </c>
      <c r="E198">
        <v>661</v>
      </c>
      <c r="F198">
        <v>663</v>
      </c>
      <c r="G198">
        <v>0.26227678571428498</v>
      </c>
      <c r="H198">
        <v>0.26169265033407502</v>
      </c>
      <c r="I198">
        <v>3.6356000000000002</v>
      </c>
      <c r="J198">
        <v>0.26198439241917498</v>
      </c>
    </row>
    <row r="199" spans="1:10" x14ac:dyDescent="0.25">
      <c r="A199">
        <v>22</v>
      </c>
      <c r="B199" t="s">
        <v>12</v>
      </c>
      <c r="C199">
        <v>3</v>
      </c>
      <c r="D199">
        <v>656</v>
      </c>
      <c r="E199">
        <v>138</v>
      </c>
      <c r="F199">
        <v>140</v>
      </c>
      <c r="G199">
        <v>0.82619647355163695</v>
      </c>
      <c r="H199">
        <v>0.82412060301507495</v>
      </c>
      <c r="I199">
        <v>1.1323000000000001</v>
      </c>
      <c r="J199">
        <v>0.825157232704402</v>
      </c>
    </row>
    <row r="200" spans="1:10" x14ac:dyDescent="0.25">
      <c r="A200">
        <v>23</v>
      </c>
      <c r="B200" t="s">
        <v>10</v>
      </c>
      <c r="C200">
        <v>1</v>
      </c>
      <c r="D200">
        <v>890</v>
      </c>
      <c r="E200">
        <v>31</v>
      </c>
      <c r="F200">
        <v>183</v>
      </c>
      <c r="G200">
        <v>0.96634093376764296</v>
      </c>
      <c r="H200">
        <v>0.82945013979496696</v>
      </c>
      <c r="I200">
        <v>0.92589999999999995</v>
      </c>
      <c r="J200">
        <v>0.89267803410230695</v>
      </c>
    </row>
    <row r="201" spans="1:10" x14ac:dyDescent="0.25">
      <c r="A201">
        <v>23</v>
      </c>
      <c r="B201" t="s">
        <v>11</v>
      </c>
      <c r="C201">
        <v>1</v>
      </c>
      <c r="D201">
        <v>175</v>
      </c>
      <c r="E201">
        <v>1139</v>
      </c>
      <c r="F201">
        <v>1144</v>
      </c>
      <c r="G201">
        <v>0.13318112633181101</v>
      </c>
      <c r="H201">
        <v>0.13267626990143999</v>
      </c>
      <c r="I201">
        <v>4.9585999999999997</v>
      </c>
      <c r="J201">
        <v>0.132928218761868</v>
      </c>
    </row>
    <row r="202" spans="1:10" x14ac:dyDescent="0.25">
      <c r="A202">
        <v>23</v>
      </c>
      <c r="B202" t="s">
        <v>12</v>
      </c>
      <c r="C202">
        <v>1</v>
      </c>
      <c r="D202">
        <v>560</v>
      </c>
      <c r="E202">
        <v>162</v>
      </c>
      <c r="F202">
        <v>386</v>
      </c>
      <c r="G202">
        <v>0.77562326869806097</v>
      </c>
      <c r="H202">
        <v>0.59196617336152202</v>
      </c>
      <c r="I202">
        <v>0.86709999999999998</v>
      </c>
      <c r="J202">
        <v>0.67146282973621096</v>
      </c>
    </row>
    <row r="203" spans="1:10" x14ac:dyDescent="0.25">
      <c r="A203">
        <v>23</v>
      </c>
      <c r="B203" t="s">
        <v>10</v>
      </c>
      <c r="C203">
        <v>2</v>
      </c>
      <c r="D203">
        <v>887</v>
      </c>
      <c r="E203">
        <v>34</v>
      </c>
      <c r="F203">
        <v>186</v>
      </c>
      <c r="G203">
        <v>0.96308360477741495</v>
      </c>
      <c r="H203">
        <v>0.82665424044734304</v>
      </c>
      <c r="I203">
        <v>0.92589999999999995</v>
      </c>
      <c r="J203">
        <v>0.889669007021063</v>
      </c>
    </row>
    <row r="204" spans="1:10" x14ac:dyDescent="0.25">
      <c r="A204">
        <v>23</v>
      </c>
      <c r="B204" t="s">
        <v>11</v>
      </c>
      <c r="C204">
        <v>2</v>
      </c>
      <c r="D204">
        <v>163</v>
      </c>
      <c r="E204">
        <v>999</v>
      </c>
      <c r="F204">
        <v>1001</v>
      </c>
      <c r="G204">
        <v>0.14027538726333899</v>
      </c>
      <c r="H204">
        <v>0.140034364261168</v>
      </c>
      <c r="I204">
        <v>4.3758999999999997</v>
      </c>
      <c r="J204">
        <v>0.14015477214101399</v>
      </c>
    </row>
    <row r="205" spans="1:10" x14ac:dyDescent="0.25">
      <c r="A205">
        <v>23</v>
      </c>
      <c r="B205" t="s">
        <v>12</v>
      </c>
      <c r="C205">
        <v>2</v>
      </c>
      <c r="D205">
        <v>621</v>
      </c>
      <c r="E205">
        <v>133</v>
      </c>
      <c r="F205">
        <v>293</v>
      </c>
      <c r="G205">
        <v>0.823607427055702</v>
      </c>
      <c r="H205">
        <v>0.67943107221006505</v>
      </c>
      <c r="I205">
        <v>0.90539999999999998</v>
      </c>
      <c r="J205">
        <v>0.74460431654676196</v>
      </c>
    </row>
    <row r="206" spans="1:10" x14ac:dyDescent="0.25">
      <c r="A206">
        <v>23</v>
      </c>
      <c r="B206" t="s">
        <v>10</v>
      </c>
      <c r="C206">
        <v>3</v>
      </c>
      <c r="D206">
        <v>938</v>
      </c>
      <c r="E206">
        <v>25</v>
      </c>
      <c r="F206">
        <v>93</v>
      </c>
      <c r="G206">
        <v>0.97403946002076802</v>
      </c>
      <c r="H206">
        <v>0.909796314258001</v>
      </c>
      <c r="I206">
        <v>0.96799999999999997</v>
      </c>
      <c r="J206">
        <v>0.94082246740220599</v>
      </c>
    </row>
    <row r="207" spans="1:10" x14ac:dyDescent="0.25">
      <c r="A207">
        <v>23</v>
      </c>
      <c r="B207" t="s">
        <v>11</v>
      </c>
      <c r="C207">
        <v>3</v>
      </c>
      <c r="D207">
        <v>242</v>
      </c>
      <c r="E207">
        <v>1125</v>
      </c>
      <c r="F207">
        <v>1128</v>
      </c>
      <c r="G207">
        <v>0.17702999268471101</v>
      </c>
      <c r="H207">
        <v>0.17664233576642299</v>
      </c>
      <c r="I207">
        <v>5.1504000000000003</v>
      </c>
      <c r="J207">
        <v>0.176835951772013</v>
      </c>
    </row>
    <row r="208" spans="1:10" x14ac:dyDescent="0.25">
      <c r="A208">
        <v>23</v>
      </c>
      <c r="B208" t="s">
        <v>12</v>
      </c>
      <c r="C208">
        <v>3</v>
      </c>
      <c r="D208">
        <v>744</v>
      </c>
      <c r="E208">
        <v>160</v>
      </c>
      <c r="F208">
        <v>162</v>
      </c>
      <c r="G208">
        <v>0.82300884955752196</v>
      </c>
      <c r="H208">
        <v>0.82119205298013198</v>
      </c>
      <c r="I208">
        <v>1.085</v>
      </c>
      <c r="J208">
        <v>0.82209944751381203</v>
      </c>
    </row>
    <row r="209" spans="1:10" x14ac:dyDescent="0.25">
      <c r="A209">
        <v>24</v>
      </c>
      <c r="B209" t="s">
        <v>10</v>
      </c>
      <c r="C209">
        <v>1</v>
      </c>
      <c r="D209">
        <v>651</v>
      </c>
      <c r="E209">
        <v>0</v>
      </c>
      <c r="F209">
        <v>853</v>
      </c>
      <c r="G209">
        <v>1</v>
      </c>
      <c r="H209">
        <v>0.43284574468085102</v>
      </c>
      <c r="I209">
        <v>0.60609999999999997</v>
      </c>
      <c r="J209">
        <v>0.604176334106728</v>
      </c>
    </row>
    <row r="210" spans="1:10" x14ac:dyDescent="0.25">
      <c r="A210">
        <v>24</v>
      </c>
      <c r="B210" t="s">
        <v>11</v>
      </c>
      <c r="C210">
        <v>1</v>
      </c>
      <c r="D210">
        <v>112</v>
      </c>
      <c r="E210">
        <v>686</v>
      </c>
      <c r="F210">
        <v>688</v>
      </c>
      <c r="G210">
        <v>0.140350877192982</v>
      </c>
      <c r="H210">
        <v>0.14000000000000001</v>
      </c>
      <c r="I210">
        <v>3.2389000000000001</v>
      </c>
      <c r="J210">
        <v>0.140175219023779</v>
      </c>
    </row>
    <row r="211" spans="1:10" x14ac:dyDescent="0.25">
      <c r="A211">
        <v>24</v>
      </c>
      <c r="B211" t="s">
        <v>12</v>
      </c>
      <c r="C211">
        <v>1</v>
      </c>
      <c r="D211">
        <v>387</v>
      </c>
      <c r="E211">
        <v>52</v>
      </c>
      <c r="F211">
        <v>531</v>
      </c>
      <c r="G211">
        <v>0.88154897494305196</v>
      </c>
      <c r="H211">
        <v>0.42156862745098</v>
      </c>
      <c r="I211">
        <v>0.65</v>
      </c>
      <c r="J211">
        <v>0.57037582903463502</v>
      </c>
    </row>
    <row r="212" spans="1:10" x14ac:dyDescent="0.25">
      <c r="A212">
        <v>24</v>
      </c>
      <c r="B212" t="s">
        <v>10</v>
      </c>
      <c r="C212">
        <v>2</v>
      </c>
      <c r="D212">
        <v>917</v>
      </c>
      <c r="E212">
        <v>3</v>
      </c>
      <c r="F212">
        <v>317</v>
      </c>
      <c r="G212">
        <v>0.99673913043478202</v>
      </c>
      <c r="H212">
        <v>0.74311183144246296</v>
      </c>
      <c r="I212">
        <v>0.85629999999999995</v>
      </c>
      <c r="J212">
        <v>0.85143918291550602</v>
      </c>
    </row>
    <row r="213" spans="1:10" x14ac:dyDescent="0.25">
      <c r="A213">
        <v>24</v>
      </c>
      <c r="B213" t="s">
        <v>11</v>
      </c>
      <c r="C213">
        <v>2</v>
      </c>
      <c r="D213">
        <v>124</v>
      </c>
      <c r="E213">
        <v>769</v>
      </c>
      <c r="F213">
        <v>771</v>
      </c>
      <c r="G213">
        <v>0.13885778275475899</v>
      </c>
      <c r="H213">
        <v>0.13854748603351899</v>
      </c>
      <c r="I213">
        <v>3.6234999999999999</v>
      </c>
      <c r="J213">
        <v>0.13870246085011101</v>
      </c>
    </row>
    <row r="214" spans="1:10" x14ac:dyDescent="0.25">
      <c r="A214">
        <v>24</v>
      </c>
      <c r="B214" t="s">
        <v>12</v>
      </c>
      <c r="C214">
        <v>2</v>
      </c>
      <c r="D214">
        <v>601</v>
      </c>
      <c r="E214">
        <v>102</v>
      </c>
      <c r="F214">
        <v>107</v>
      </c>
      <c r="G214">
        <v>0.85490753911806505</v>
      </c>
      <c r="H214">
        <v>0.84887005649717495</v>
      </c>
      <c r="I214">
        <v>1.0411999999999999</v>
      </c>
      <c r="J214">
        <v>0.85187810063784497</v>
      </c>
    </row>
    <row r="215" spans="1:10" x14ac:dyDescent="0.25">
      <c r="A215">
        <v>24</v>
      </c>
      <c r="B215" t="s">
        <v>10</v>
      </c>
      <c r="C215">
        <v>3</v>
      </c>
      <c r="D215">
        <v>1069</v>
      </c>
      <c r="E215">
        <v>110</v>
      </c>
      <c r="F215">
        <v>113</v>
      </c>
      <c r="G215">
        <v>0.90670059372349399</v>
      </c>
      <c r="H215">
        <v>0.90439932318104899</v>
      </c>
      <c r="I215">
        <v>1.0954999999999999</v>
      </c>
      <c r="J215">
        <v>0.90554849639983004</v>
      </c>
    </row>
    <row r="216" spans="1:10" x14ac:dyDescent="0.25">
      <c r="A216">
        <v>24</v>
      </c>
      <c r="B216" t="s">
        <v>11</v>
      </c>
      <c r="C216">
        <v>3</v>
      </c>
      <c r="D216">
        <v>217</v>
      </c>
      <c r="E216">
        <v>665</v>
      </c>
      <c r="F216">
        <v>667</v>
      </c>
      <c r="G216">
        <v>0.24603174603174599</v>
      </c>
      <c r="H216">
        <v>0.24547511312217099</v>
      </c>
      <c r="I216">
        <v>3.5789</v>
      </c>
      <c r="J216">
        <v>0.24575311438278499</v>
      </c>
    </row>
    <row r="217" spans="1:10" x14ac:dyDescent="0.25">
      <c r="A217">
        <v>24</v>
      </c>
      <c r="B217" t="s">
        <v>12</v>
      </c>
      <c r="C217">
        <v>3</v>
      </c>
      <c r="D217">
        <v>648</v>
      </c>
      <c r="E217">
        <v>88</v>
      </c>
      <c r="F217">
        <v>90</v>
      </c>
      <c r="G217">
        <v>0.88043478260869501</v>
      </c>
      <c r="H217">
        <v>0.87804878048780399</v>
      </c>
      <c r="I217">
        <v>1.0852999999999999</v>
      </c>
      <c r="J217">
        <v>0.87924016282225204</v>
      </c>
    </row>
    <row r="218" spans="1:10" x14ac:dyDescent="0.25">
      <c r="A218">
        <v>25</v>
      </c>
      <c r="B218" t="s">
        <v>10</v>
      </c>
      <c r="C218">
        <v>1</v>
      </c>
      <c r="D218">
        <v>736</v>
      </c>
      <c r="E218">
        <v>2</v>
      </c>
      <c r="F218">
        <v>414</v>
      </c>
      <c r="G218">
        <v>0.99728997289972898</v>
      </c>
      <c r="H218">
        <v>0.64</v>
      </c>
      <c r="I218">
        <v>0.78439999999999999</v>
      </c>
      <c r="J218">
        <v>0.77966101694915202</v>
      </c>
    </row>
    <row r="219" spans="1:10" x14ac:dyDescent="0.25">
      <c r="A219">
        <v>25</v>
      </c>
      <c r="B219" t="s">
        <v>11</v>
      </c>
      <c r="C219">
        <v>1</v>
      </c>
      <c r="D219">
        <v>108</v>
      </c>
      <c r="E219">
        <v>863</v>
      </c>
      <c r="F219">
        <v>865</v>
      </c>
      <c r="G219">
        <v>0.11122554067971099</v>
      </c>
      <c r="H219">
        <v>0.11099691675231201</v>
      </c>
      <c r="I219">
        <v>4.7004999999999999</v>
      </c>
      <c r="J219">
        <v>0.11111111111111099</v>
      </c>
    </row>
    <row r="220" spans="1:10" x14ac:dyDescent="0.25">
      <c r="A220">
        <v>25</v>
      </c>
      <c r="B220" t="s">
        <v>12</v>
      </c>
      <c r="C220">
        <v>1</v>
      </c>
      <c r="D220">
        <v>543</v>
      </c>
      <c r="E220">
        <v>116</v>
      </c>
      <c r="F220">
        <v>231</v>
      </c>
      <c r="G220">
        <v>0.823975720789074</v>
      </c>
      <c r="H220">
        <v>0.70155038759689903</v>
      </c>
      <c r="I220">
        <v>0.92200000000000004</v>
      </c>
      <c r="J220">
        <v>0.75785066294487002</v>
      </c>
    </row>
    <row r="221" spans="1:10" x14ac:dyDescent="0.25">
      <c r="A221">
        <v>25</v>
      </c>
      <c r="B221" t="s">
        <v>10</v>
      </c>
      <c r="C221">
        <v>2</v>
      </c>
      <c r="D221">
        <v>927</v>
      </c>
      <c r="E221">
        <v>83</v>
      </c>
      <c r="F221">
        <v>89</v>
      </c>
      <c r="G221">
        <v>0.91782178217821697</v>
      </c>
      <c r="H221">
        <v>0.91240157480314898</v>
      </c>
      <c r="I221">
        <v>1.0740000000000001</v>
      </c>
      <c r="J221">
        <v>0.91510365251727499</v>
      </c>
    </row>
    <row r="222" spans="1:10" x14ac:dyDescent="0.25">
      <c r="A222">
        <v>25</v>
      </c>
      <c r="B222" t="s">
        <v>11</v>
      </c>
      <c r="C222">
        <v>2</v>
      </c>
      <c r="D222">
        <v>162</v>
      </c>
      <c r="E222">
        <v>1365</v>
      </c>
      <c r="F222">
        <v>1369</v>
      </c>
      <c r="G222">
        <v>0.10609037328094301</v>
      </c>
      <c r="H222">
        <v>0.105813193990855</v>
      </c>
      <c r="I222">
        <v>7.3960999999999997</v>
      </c>
      <c r="J222">
        <v>0.10595160235448001</v>
      </c>
    </row>
    <row r="223" spans="1:10" x14ac:dyDescent="0.25">
      <c r="A223">
        <v>25</v>
      </c>
      <c r="B223" t="s">
        <v>12</v>
      </c>
      <c r="C223">
        <v>2</v>
      </c>
      <c r="D223">
        <v>605</v>
      </c>
      <c r="E223">
        <v>130</v>
      </c>
      <c r="F223">
        <v>132</v>
      </c>
      <c r="G223">
        <v>0.82312925170067996</v>
      </c>
      <c r="H223">
        <v>0.82089552238805896</v>
      </c>
      <c r="I223">
        <v>1.0265</v>
      </c>
      <c r="J223">
        <v>0.82201086956521696</v>
      </c>
    </row>
    <row r="224" spans="1:10" x14ac:dyDescent="0.25">
      <c r="A224">
        <v>25</v>
      </c>
      <c r="B224" t="s">
        <v>10</v>
      </c>
      <c r="C224">
        <v>3</v>
      </c>
      <c r="D224">
        <v>690</v>
      </c>
      <c r="E224">
        <v>2</v>
      </c>
      <c r="F224">
        <v>507</v>
      </c>
      <c r="G224">
        <v>0.99710982658959502</v>
      </c>
      <c r="H224">
        <v>0.57644110275689198</v>
      </c>
      <c r="I224">
        <v>0.73470000000000002</v>
      </c>
      <c r="J224">
        <v>0.73054526204340897</v>
      </c>
    </row>
    <row r="225" spans="1:10" x14ac:dyDescent="0.25">
      <c r="A225">
        <v>25</v>
      </c>
      <c r="B225" t="s">
        <v>11</v>
      </c>
      <c r="C225">
        <v>3</v>
      </c>
      <c r="D225">
        <v>165</v>
      </c>
      <c r="E225">
        <v>709</v>
      </c>
      <c r="F225">
        <v>712</v>
      </c>
      <c r="G225">
        <v>0.188787185354691</v>
      </c>
      <c r="H225">
        <v>0.188141391106043</v>
      </c>
      <c r="I225">
        <v>4.2366999999999999</v>
      </c>
      <c r="J225">
        <v>0.188463735008566</v>
      </c>
    </row>
    <row r="226" spans="1:10" x14ac:dyDescent="0.25">
      <c r="A226">
        <v>25</v>
      </c>
      <c r="B226" t="s">
        <v>12</v>
      </c>
      <c r="C226">
        <v>3</v>
      </c>
      <c r="D226">
        <v>613</v>
      </c>
      <c r="E226">
        <v>152</v>
      </c>
      <c r="F226">
        <v>154</v>
      </c>
      <c r="G226">
        <v>0.80130718954248303</v>
      </c>
      <c r="H226">
        <v>0.79921773142112096</v>
      </c>
      <c r="I226">
        <v>1.0682</v>
      </c>
      <c r="J226">
        <v>0.80026109660574396</v>
      </c>
    </row>
    <row r="227" spans="1:10" x14ac:dyDescent="0.25">
      <c r="A227">
        <v>26</v>
      </c>
      <c r="B227" t="s">
        <v>10</v>
      </c>
      <c r="C227">
        <v>1</v>
      </c>
      <c r="D227">
        <v>791</v>
      </c>
      <c r="E227">
        <v>4</v>
      </c>
      <c r="F227">
        <v>381</v>
      </c>
      <c r="G227">
        <v>0.99496855345911905</v>
      </c>
      <c r="H227">
        <v>0.67491467576791797</v>
      </c>
      <c r="I227">
        <v>0.81020000000000003</v>
      </c>
      <c r="J227">
        <v>0.80427046263345103</v>
      </c>
    </row>
    <row r="228" spans="1:10" x14ac:dyDescent="0.25">
      <c r="A228">
        <v>26</v>
      </c>
      <c r="B228" t="s">
        <v>11</v>
      </c>
      <c r="C228">
        <v>1</v>
      </c>
      <c r="D228">
        <v>115</v>
      </c>
      <c r="E228">
        <v>519</v>
      </c>
      <c r="F228">
        <v>522</v>
      </c>
      <c r="G228">
        <v>0.18138801261829601</v>
      </c>
      <c r="H228">
        <v>0.18053375196232299</v>
      </c>
      <c r="I228">
        <v>2.9765999999999999</v>
      </c>
      <c r="J228">
        <v>0.18095987411487</v>
      </c>
    </row>
    <row r="229" spans="1:10" x14ac:dyDescent="0.25">
      <c r="A229">
        <v>26</v>
      </c>
      <c r="B229" t="s">
        <v>12</v>
      </c>
      <c r="C229">
        <v>1</v>
      </c>
      <c r="D229">
        <v>568</v>
      </c>
      <c r="E229">
        <v>117</v>
      </c>
      <c r="F229">
        <v>183</v>
      </c>
      <c r="G229">
        <v>0.82919708029197003</v>
      </c>
      <c r="H229">
        <v>0.75632490013315501</v>
      </c>
      <c r="I229">
        <v>0.95689999999999997</v>
      </c>
      <c r="J229">
        <v>0.79108635097492996</v>
      </c>
    </row>
    <row r="230" spans="1:10" x14ac:dyDescent="0.25">
      <c r="A230">
        <v>26</v>
      </c>
      <c r="B230" t="s">
        <v>10</v>
      </c>
      <c r="C230">
        <v>2</v>
      </c>
      <c r="D230">
        <v>564</v>
      </c>
      <c r="E230">
        <v>6</v>
      </c>
      <c r="F230">
        <v>834</v>
      </c>
      <c r="G230">
        <v>0.98947368421052595</v>
      </c>
      <c r="H230">
        <v>0.403433476394849</v>
      </c>
      <c r="I230">
        <v>0.58069999999999999</v>
      </c>
      <c r="J230">
        <v>0.57317073170731703</v>
      </c>
    </row>
    <row r="231" spans="1:10" x14ac:dyDescent="0.25">
      <c r="A231">
        <v>26</v>
      </c>
      <c r="B231" t="s">
        <v>11</v>
      </c>
      <c r="C231">
        <v>2</v>
      </c>
      <c r="D231">
        <v>150</v>
      </c>
      <c r="E231">
        <v>785</v>
      </c>
      <c r="F231">
        <v>791</v>
      </c>
      <c r="G231">
        <v>0.16042780748663099</v>
      </c>
      <c r="H231">
        <v>0.15940488841657799</v>
      </c>
      <c r="I231">
        <v>4.3971999999999998</v>
      </c>
      <c r="J231">
        <v>0.15991471215351799</v>
      </c>
    </row>
    <row r="232" spans="1:10" x14ac:dyDescent="0.25">
      <c r="A232">
        <v>26</v>
      </c>
      <c r="B232" t="s">
        <v>12</v>
      </c>
      <c r="C232">
        <v>2</v>
      </c>
      <c r="D232">
        <v>657</v>
      </c>
      <c r="E232">
        <v>293</v>
      </c>
      <c r="F232">
        <v>298</v>
      </c>
      <c r="G232">
        <v>0.69157894736842096</v>
      </c>
      <c r="H232">
        <v>0.68795811518324601</v>
      </c>
      <c r="I232">
        <v>1.3264</v>
      </c>
      <c r="J232">
        <v>0.68976377952755896</v>
      </c>
    </row>
    <row r="233" spans="1:10" x14ac:dyDescent="0.25">
      <c r="A233">
        <v>26</v>
      </c>
      <c r="B233" t="s">
        <v>10</v>
      </c>
      <c r="C233">
        <v>3</v>
      </c>
      <c r="D233">
        <v>939</v>
      </c>
      <c r="E233">
        <v>11</v>
      </c>
      <c r="F233">
        <v>79</v>
      </c>
      <c r="G233">
        <v>0.98842105263157898</v>
      </c>
      <c r="H233">
        <v>0.92239685658153203</v>
      </c>
      <c r="I233">
        <v>0.96650000000000003</v>
      </c>
      <c r="J233">
        <v>0.95426829268292601</v>
      </c>
    </row>
    <row r="234" spans="1:10" x14ac:dyDescent="0.25">
      <c r="A234">
        <v>26</v>
      </c>
      <c r="B234" t="s">
        <v>11</v>
      </c>
      <c r="C234">
        <v>3</v>
      </c>
      <c r="D234">
        <v>184</v>
      </c>
      <c r="E234">
        <v>348</v>
      </c>
      <c r="F234">
        <v>351</v>
      </c>
      <c r="G234">
        <v>0.34586466165413499</v>
      </c>
      <c r="H234">
        <v>0.343925233644859</v>
      </c>
      <c r="I234">
        <v>2.5</v>
      </c>
      <c r="J234">
        <v>0.34489222118088098</v>
      </c>
    </row>
    <row r="235" spans="1:10" x14ac:dyDescent="0.25">
      <c r="A235">
        <v>26</v>
      </c>
      <c r="B235" t="s">
        <v>12</v>
      </c>
      <c r="C235">
        <v>3</v>
      </c>
      <c r="D235">
        <v>591</v>
      </c>
      <c r="E235">
        <v>71</v>
      </c>
      <c r="F235">
        <v>185</v>
      </c>
      <c r="G235">
        <v>0.89274924471299</v>
      </c>
      <c r="H235">
        <v>0.76159793814432897</v>
      </c>
      <c r="I235">
        <v>0.92220000000000002</v>
      </c>
      <c r="J235">
        <v>0.82197496522948499</v>
      </c>
    </row>
    <row r="236" spans="1:10" x14ac:dyDescent="0.25">
      <c r="A236">
        <v>27</v>
      </c>
      <c r="B236" t="s">
        <v>10</v>
      </c>
      <c r="C236">
        <v>1</v>
      </c>
      <c r="D236">
        <v>624</v>
      </c>
      <c r="E236">
        <v>5</v>
      </c>
      <c r="F236">
        <v>1074</v>
      </c>
      <c r="G236">
        <v>0.99205087440381501</v>
      </c>
      <c r="H236">
        <v>0.36749116607773802</v>
      </c>
      <c r="I236">
        <v>0.54369999999999996</v>
      </c>
      <c r="J236">
        <v>0.53631284916201105</v>
      </c>
    </row>
    <row r="237" spans="1:10" x14ac:dyDescent="0.25">
      <c r="A237">
        <v>27</v>
      </c>
      <c r="B237" t="s">
        <v>11</v>
      </c>
      <c r="C237">
        <v>1</v>
      </c>
      <c r="D237">
        <v>129</v>
      </c>
      <c r="E237">
        <v>707</v>
      </c>
      <c r="F237">
        <v>708</v>
      </c>
      <c r="G237">
        <v>0.154306220095693</v>
      </c>
      <c r="H237">
        <v>0.154121863799283</v>
      </c>
      <c r="I237">
        <v>3.1</v>
      </c>
      <c r="J237">
        <v>0.15421398684997001</v>
      </c>
    </row>
    <row r="238" spans="1:10" x14ac:dyDescent="0.25">
      <c r="A238">
        <v>27</v>
      </c>
      <c r="B238" t="s">
        <v>12</v>
      </c>
      <c r="C238">
        <v>1</v>
      </c>
      <c r="D238">
        <v>409</v>
      </c>
      <c r="E238">
        <v>67</v>
      </c>
      <c r="F238">
        <v>570</v>
      </c>
      <c r="G238">
        <v>0.85924369747899099</v>
      </c>
      <c r="H238">
        <v>0.41777323799795701</v>
      </c>
      <c r="I238">
        <v>0.6552</v>
      </c>
      <c r="J238">
        <v>0.56219931271477597</v>
      </c>
    </row>
    <row r="239" spans="1:10" x14ac:dyDescent="0.25">
      <c r="A239">
        <v>27</v>
      </c>
      <c r="B239" t="s">
        <v>10</v>
      </c>
      <c r="C239">
        <v>2</v>
      </c>
      <c r="D239">
        <v>954</v>
      </c>
      <c r="E239">
        <v>2</v>
      </c>
      <c r="F239">
        <v>417</v>
      </c>
      <c r="G239">
        <v>0.997907949790795</v>
      </c>
      <c r="H239">
        <v>0.69584245076586404</v>
      </c>
      <c r="I239">
        <v>0.82420000000000004</v>
      </c>
      <c r="J239">
        <v>0.81993983669961301</v>
      </c>
    </row>
    <row r="240" spans="1:10" x14ac:dyDescent="0.25">
      <c r="A240">
        <v>27</v>
      </c>
      <c r="B240" t="s">
        <v>11</v>
      </c>
      <c r="C240">
        <v>2</v>
      </c>
      <c r="D240">
        <v>222</v>
      </c>
      <c r="E240">
        <v>1399</v>
      </c>
      <c r="F240">
        <v>1403</v>
      </c>
      <c r="G240">
        <v>0.13695249845774199</v>
      </c>
      <c r="H240">
        <v>0.136615384615384</v>
      </c>
      <c r="I240">
        <v>6.0185000000000004</v>
      </c>
      <c r="J240">
        <v>0.13678373382624701</v>
      </c>
    </row>
    <row r="241" spans="1:10" x14ac:dyDescent="0.25">
      <c r="A241">
        <v>27</v>
      </c>
      <c r="B241" t="s">
        <v>12</v>
      </c>
      <c r="C241">
        <v>2</v>
      </c>
      <c r="D241">
        <v>655</v>
      </c>
      <c r="E241">
        <v>163</v>
      </c>
      <c r="F241">
        <v>166</v>
      </c>
      <c r="G241">
        <v>0.800733496332518</v>
      </c>
      <c r="H241">
        <v>0.79780755176613805</v>
      </c>
      <c r="I241">
        <v>1.1276999999999999</v>
      </c>
      <c r="J241">
        <v>0.79926784624771197</v>
      </c>
    </row>
    <row r="242" spans="1:10" x14ac:dyDescent="0.25">
      <c r="A242">
        <v>27</v>
      </c>
      <c r="B242" t="s">
        <v>10</v>
      </c>
      <c r="C242">
        <v>3</v>
      </c>
      <c r="D242">
        <v>1164</v>
      </c>
      <c r="E242">
        <v>123</v>
      </c>
      <c r="F242">
        <v>125</v>
      </c>
      <c r="G242">
        <v>0.904428904428904</v>
      </c>
      <c r="H242">
        <v>0.90302560124127196</v>
      </c>
      <c r="I242">
        <v>1.1054999999999999</v>
      </c>
      <c r="J242">
        <v>0.90372670807453404</v>
      </c>
    </row>
    <row r="243" spans="1:10" x14ac:dyDescent="0.25">
      <c r="A243">
        <v>27</v>
      </c>
      <c r="B243" t="s">
        <v>11</v>
      </c>
      <c r="C243">
        <v>3</v>
      </c>
      <c r="D243">
        <v>252</v>
      </c>
      <c r="E243">
        <v>964</v>
      </c>
      <c r="F243">
        <v>966</v>
      </c>
      <c r="G243">
        <v>0.207236842105263</v>
      </c>
      <c r="H243">
        <v>0.20689655172413701</v>
      </c>
      <c r="I243">
        <v>4.5110999999999999</v>
      </c>
      <c r="J243">
        <v>0.20706655710764099</v>
      </c>
    </row>
    <row r="244" spans="1:10" x14ac:dyDescent="0.25">
      <c r="A244">
        <v>27</v>
      </c>
      <c r="B244" t="s">
        <v>12</v>
      </c>
      <c r="C244">
        <v>3</v>
      </c>
      <c r="D244">
        <v>707</v>
      </c>
      <c r="E244">
        <v>191</v>
      </c>
      <c r="F244">
        <v>193</v>
      </c>
      <c r="G244">
        <v>0.78730512249443196</v>
      </c>
      <c r="H244">
        <v>0.78555555555555501</v>
      </c>
      <c r="I244">
        <v>1.2363</v>
      </c>
      <c r="J244">
        <v>0.78642936596218005</v>
      </c>
    </row>
    <row r="245" spans="1:10" x14ac:dyDescent="0.25">
      <c r="A245">
        <v>28</v>
      </c>
      <c r="B245" t="s">
        <v>10</v>
      </c>
      <c r="C245">
        <v>1</v>
      </c>
      <c r="D245">
        <v>800</v>
      </c>
      <c r="E245">
        <v>7</v>
      </c>
      <c r="F245">
        <v>586</v>
      </c>
      <c r="G245">
        <v>0.99132589838909502</v>
      </c>
      <c r="H245">
        <v>0.57720057720057705</v>
      </c>
      <c r="I245">
        <v>0.73770000000000002</v>
      </c>
      <c r="J245">
        <v>0.72959416324669402</v>
      </c>
    </row>
    <row r="246" spans="1:10" x14ac:dyDescent="0.25">
      <c r="A246">
        <v>28</v>
      </c>
      <c r="B246" t="s">
        <v>11</v>
      </c>
      <c r="C246">
        <v>1</v>
      </c>
      <c r="D246">
        <v>163</v>
      </c>
      <c r="E246">
        <v>933</v>
      </c>
      <c r="F246">
        <v>934</v>
      </c>
      <c r="G246">
        <v>0.148722627737226</v>
      </c>
      <c r="H246">
        <v>0.148587055606198</v>
      </c>
      <c r="I246">
        <v>3.7440000000000002</v>
      </c>
      <c r="J246">
        <v>0.14865481076151299</v>
      </c>
    </row>
    <row r="247" spans="1:10" x14ac:dyDescent="0.25">
      <c r="A247">
        <v>28</v>
      </c>
      <c r="B247" t="s">
        <v>12</v>
      </c>
      <c r="C247">
        <v>1</v>
      </c>
      <c r="D247">
        <v>642</v>
      </c>
      <c r="E247">
        <v>115</v>
      </c>
      <c r="F247">
        <v>316</v>
      </c>
      <c r="G247">
        <v>0.848084544253632</v>
      </c>
      <c r="H247">
        <v>0.67014613778705601</v>
      </c>
      <c r="I247">
        <v>0.88470000000000004</v>
      </c>
      <c r="J247">
        <v>0.74868804664722999</v>
      </c>
    </row>
    <row r="248" spans="1:10" x14ac:dyDescent="0.25">
      <c r="A248">
        <v>28</v>
      </c>
      <c r="B248" t="s">
        <v>10</v>
      </c>
      <c r="C248">
        <v>2</v>
      </c>
      <c r="D248">
        <v>1089</v>
      </c>
      <c r="E248">
        <v>44</v>
      </c>
      <c r="F248">
        <v>50</v>
      </c>
      <c r="G248">
        <v>0.961165048543689</v>
      </c>
      <c r="H248">
        <v>0.95610184372256302</v>
      </c>
      <c r="I248">
        <v>1.0373000000000001</v>
      </c>
      <c r="J248">
        <v>0.95862676056338003</v>
      </c>
    </row>
    <row r="249" spans="1:10" x14ac:dyDescent="0.25">
      <c r="A249">
        <v>28</v>
      </c>
      <c r="B249" t="s">
        <v>11</v>
      </c>
      <c r="C249">
        <v>2</v>
      </c>
      <c r="D249">
        <v>214</v>
      </c>
      <c r="E249">
        <v>1654</v>
      </c>
      <c r="F249">
        <v>1658</v>
      </c>
      <c r="G249">
        <v>0.11456102783725899</v>
      </c>
      <c r="H249">
        <v>0.11431623931623899</v>
      </c>
      <c r="I249">
        <v>6.3891</v>
      </c>
      <c r="J249">
        <v>0.114438502673796</v>
      </c>
    </row>
    <row r="250" spans="1:10" x14ac:dyDescent="0.25">
      <c r="A250">
        <v>28</v>
      </c>
      <c r="B250" t="s">
        <v>12</v>
      </c>
      <c r="C250">
        <v>2</v>
      </c>
      <c r="D250">
        <v>794</v>
      </c>
      <c r="E250">
        <v>157</v>
      </c>
      <c r="F250">
        <v>161</v>
      </c>
      <c r="G250">
        <v>0.83491062039957897</v>
      </c>
      <c r="H250">
        <v>0.83141361256544499</v>
      </c>
      <c r="I250">
        <v>1.1117999999999999</v>
      </c>
      <c r="J250">
        <v>0.83315844700944297</v>
      </c>
    </row>
    <row r="251" spans="1:10" x14ac:dyDescent="0.25">
      <c r="A251">
        <v>28</v>
      </c>
      <c r="B251" t="s">
        <v>10</v>
      </c>
      <c r="C251">
        <v>3</v>
      </c>
      <c r="D251">
        <v>847</v>
      </c>
      <c r="E251">
        <v>10</v>
      </c>
      <c r="F251">
        <v>489</v>
      </c>
      <c r="G251">
        <v>0.98833138856475999</v>
      </c>
      <c r="H251">
        <v>0.63398203592814295</v>
      </c>
      <c r="I251">
        <v>0.78320000000000001</v>
      </c>
      <c r="J251">
        <v>0.77245782033743704</v>
      </c>
    </row>
    <row r="252" spans="1:10" x14ac:dyDescent="0.25">
      <c r="A252">
        <v>28</v>
      </c>
      <c r="B252" t="s">
        <v>11</v>
      </c>
      <c r="C252">
        <v>3</v>
      </c>
      <c r="D252">
        <v>246</v>
      </c>
      <c r="E252">
        <v>958</v>
      </c>
      <c r="F252">
        <v>960</v>
      </c>
      <c r="G252">
        <v>0.204318936877076</v>
      </c>
      <c r="H252">
        <v>0.20398009950248699</v>
      </c>
      <c r="I252">
        <v>4.1159999999999997</v>
      </c>
      <c r="J252">
        <v>0.20414937759335999</v>
      </c>
    </row>
    <row r="253" spans="1:10" x14ac:dyDescent="0.25">
      <c r="A253">
        <v>28</v>
      </c>
      <c r="B253" t="s">
        <v>12</v>
      </c>
      <c r="C253">
        <v>3</v>
      </c>
      <c r="D253">
        <v>728</v>
      </c>
      <c r="E253">
        <v>124</v>
      </c>
      <c r="F253">
        <v>136</v>
      </c>
      <c r="G253">
        <v>0.85446009389671296</v>
      </c>
      <c r="H253">
        <v>0.842592592592592</v>
      </c>
      <c r="I253">
        <v>0.99419999999999997</v>
      </c>
      <c r="J253">
        <v>0.84848484848484795</v>
      </c>
    </row>
    <row r="254" spans="1:10" x14ac:dyDescent="0.25">
      <c r="A254">
        <v>29</v>
      </c>
      <c r="B254" t="s">
        <v>10</v>
      </c>
      <c r="C254">
        <v>1</v>
      </c>
      <c r="D254">
        <v>721</v>
      </c>
      <c r="E254">
        <v>3</v>
      </c>
      <c r="F254">
        <v>832</v>
      </c>
      <c r="G254">
        <v>0.99585635359115998</v>
      </c>
      <c r="H254">
        <v>0.46426271732131302</v>
      </c>
      <c r="I254">
        <v>0.63770000000000004</v>
      </c>
      <c r="J254">
        <v>0.63328941589811105</v>
      </c>
    </row>
    <row r="255" spans="1:10" x14ac:dyDescent="0.25">
      <c r="A255">
        <v>29</v>
      </c>
      <c r="B255" t="s">
        <v>11</v>
      </c>
      <c r="C255">
        <v>1</v>
      </c>
      <c r="D255">
        <v>131</v>
      </c>
      <c r="E255">
        <v>669</v>
      </c>
      <c r="F255">
        <v>672</v>
      </c>
      <c r="G255">
        <v>0.16375000000000001</v>
      </c>
      <c r="H255">
        <v>0.163138231631382</v>
      </c>
      <c r="I255">
        <v>3.2509999999999999</v>
      </c>
      <c r="J255">
        <v>0.16344354335620701</v>
      </c>
    </row>
    <row r="256" spans="1:10" x14ac:dyDescent="0.25">
      <c r="A256">
        <v>29</v>
      </c>
      <c r="B256" t="s">
        <v>12</v>
      </c>
      <c r="C256">
        <v>1</v>
      </c>
      <c r="D256">
        <v>638</v>
      </c>
      <c r="E256">
        <v>141</v>
      </c>
      <c r="F256">
        <v>318</v>
      </c>
      <c r="G256">
        <v>0.81899871630295196</v>
      </c>
      <c r="H256">
        <v>0.667364016736401</v>
      </c>
      <c r="I256">
        <v>0.89990000000000003</v>
      </c>
      <c r="J256">
        <v>0.735446685878962</v>
      </c>
    </row>
    <row r="257" spans="1:10" x14ac:dyDescent="0.25">
      <c r="A257">
        <v>29</v>
      </c>
      <c r="B257" t="s">
        <v>10</v>
      </c>
      <c r="C257">
        <v>2</v>
      </c>
      <c r="D257">
        <v>945</v>
      </c>
      <c r="E257">
        <v>3</v>
      </c>
      <c r="F257">
        <v>383</v>
      </c>
      <c r="G257">
        <v>0.996835443037974</v>
      </c>
      <c r="H257">
        <v>0.71159638554216798</v>
      </c>
      <c r="I257">
        <v>0.83509999999999995</v>
      </c>
      <c r="J257">
        <v>0.83040421792618602</v>
      </c>
    </row>
    <row r="258" spans="1:10" x14ac:dyDescent="0.25">
      <c r="A258">
        <v>29</v>
      </c>
      <c r="B258" t="s">
        <v>11</v>
      </c>
      <c r="C258">
        <v>2</v>
      </c>
      <c r="D258">
        <v>217</v>
      </c>
      <c r="E258">
        <v>1068</v>
      </c>
      <c r="F258">
        <v>1072</v>
      </c>
      <c r="G258">
        <v>0.168871595330739</v>
      </c>
      <c r="H258">
        <v>0.16834755624515099</v>
      </c>
      <c r="I258">
        <v>5.2186000000000003</v>
      </c>
      <c r="J258">
        <v>0.168609168609168</v>
      </c>
    </row>
    <row r="259" spans="1:10" x14ac:dyDescent="0.25">
      <c r="A259">
        <v>29</v>
      </c>
      <c r="B259" t="s">
        <v>12</v>
      </c>
      <c r="C259">
        <v>2</v>
      </c>
      <c r="D259">
        <v>782</v>
      </c>
      <c r="E259">
        <v>185</v>
      </c>
      <c r="F259">
        <v>188</v>
      </c>
      <c r="G259">
        <v>0.80868665977249199</v>
      </c>
      <c r="H259">
        <v>0.80618556701030897</v>
      </c>
      <c r="I259">
        <v>1.1162000000000001</v>
      </c>
      <c r="J259">
        <v>0.80743417656169303</v>
      </c>
    </row>
    <row r="260" spans="1:10" x14ac:dyDescent="0.25">
      <c r="A260">
        <v>29</v>
      </c>
      <c r="B260" t="s">
        <v>10</v>
      </c>
      <c r="C260">
        <v>3</v>
      </c>
      <c r="D260">
        <v>1015</v>
      </c>
      <c r="E260">
        <v>5</v>
      </c>
      <c r="F260">
        <v>242</v>
      </c>
      <c r="G260">
        <v>0.99509803921568596</v>
      </c>
      <c r="H260">
        <v>0.80747812251392204</v>
      </c>
      <c r="I260">
        <v>0.89739999999999998</v>
      </c>
      <c r="J260">
        <v>0.89152393500219596</v>
      </c>
    </row>
    <row r="261" spans="1:10" x14ac:dyDescent="0.25">
      <c r="A261">
        <v>29</v>
      </c>
      <c r="B261" t="s">
        <v>11</v>
      </c>
      <c r="C261">
        <v>3</v>
      </c>
      <c r="D261">
        <v>209</v>
      </c>
      <c r="E261">
        <v>864</v>
      </c>
      <c r="F261">
        <v>868</v>
      </c>
      <c r="G261">
        <v>0.19478098788443601</v>
      </c>
      <c r="H261">
        <v>0.19405756731661999</v>
      </c>
      <c r="I261">
        <v>4.3602999999999996</v>
      </c>
      <c r="J261">
        <v>0.19441860465116201</v>
      </c>
    </row>
    <row r="262" spans="1:10" x14ac:dyDescent="0.25">
      <c r="A262">
        <v>29</v>
      </c>
      <c r="B262" t="s">
        <v>12</v>
      </c>
      <c r="C262">
        <v>3</v>
      </c>
      <c r="D262">
        <v>777</v>
      </c>
      <c r="E262">
        <v>220</v>
      </c>
      <c r="F262">
        <v>222</v>
      </c>
      <c r="G262">
        <v>0.77933801404212599</v>
      </c>
      <c r="H262">
        <v>0.77777777777777701</v>
      </c>
      <c r="I262">
        <v>1.1496</v>
      </c>
      <c r="J262">
        <v>0.77855711422845697</v>
      </c>
    </row>
    <row r="263" spans="1:10" x14ac:dyDescent="0.25">
      <c r="A263">
        <v>30</v>
      </c>
      <c r="B263" t="s">
        <v>10</v>
      </c>
      <c r="C263">
        <v>1</v>
      </c>
      <c r="D263">
        <v>779</v>
      </c>
      <c r="E263">
        <v>0</v>
      </c>
      <c r="F263">
        <v>432</v>
      </c>
      <c r="G263">
        <v>1</v>
      </c>
      <c r="H263">
        <v>0.64327002477291495</v>
      </c>
      <c r="I263">
        <v>0.78539999999999999</v>
      </c>
      <c r="J263">
        <v>0.78291457286432098</v>
      </c>
    </row>
    <row r="264" spans="1:10" x14ac:dyDescent="0.25">
      <c r="A264">
        <v>30</v>
      </c>
      <c r="B264" t="s">
        <v>11</v>
      </c>
      <c r="C264">
        <v>1</v>
      </c>
      <c r="D264">
        <v>128</v>
      </c>
      <c r="E264">
        <v>1159</v>
      </c>
      <c r="F264">
        <v>1160</v>
      </c>
      <c r="G264">
        <v>9.9456099456099401E-2</v>
      </c>
      <c r="H264">
        <v>9.9378881987577605E-2</v>
      </c>
      <c r="I264">
        <v>5.1520000000000001</v>
      </c>
      <c r="J264">
        <v>9.9417475728155305E-2</v>
      </c>
    </row>
    <row r="265" spans="1:10" x14ac:dyDescent="0.25">
      <c r="A265">
        <v>30</v>
      </c>
      <c r="B265" t="s">
        <v>12</v>
      </c>
      <c r="C265">
        <v>1</v>
      </c>
      <c r="D265">
        <v>595</v>
      </c>
      <c r="E265">
        <v>84</v>
      </c>
      <c r="F265">
        <v>341</v>
      </c>
      <c r="G265">
        <v>0.87628865979381398</v>
      </c>
      <c r="H265">
        <v>0.63568376068375998</v>
      </c>
      <c r="I265">
        <v>0.84440000000000004</v>
      </c>
      <c r="J265">
        <v>0.73684210526315697</v>
      </c>
    </row>
    <row r="266" spans="1:10" x14ac:dyDescent="0.25">
      <c r="A266">
        <v>30</v>
      </c>
      <c r="B266" t="s">
        <v>10</v>
      </c>
      <c r="C266">
        <v>2</v>
      </c>
      <c r="D266">
        <v>770</v>
      </c>
      <c r="E266">
        <v>1</v>
      </c>
      <c r="F266">
        <v>451</v>
      </c>
      <c r="G266">
        <v>0.99870298313878003</v>
      </c>
      <c r="H266">
        <v>0.63063063063062996</v>
      </c>
      <c r="I266">
        <v>0.77529999999999999</v>
      </c>
      <c r="J266">
        <v>0.77309236947791105</v>
      </c>
    </row>
    <row r="267" spans="1:10" x14ac:dyDescent="0.25">
      <c r="A267">
        <v>30</v>
      </c>
      <c r="B267" t="s">
        <v>11</v>
      </c>
      <c r="C267">
        <v>2</v>
      </c>
      <c r="D267">
        <v>167</v>
      </c>
      <c r="E267">
        <v>1437</v>
      </c>
      <c r="F267">
        <v>1440</v>
      </c>
      <c r="G267">
        <v>0.10411471321695701</v>
      </c>
      <c r="H267">
        <v>0.10392034847542</v>
      </c>
      <c r="I267">
        <v>6.4279999999999999</v>
      </c>
      <c r="J267">
        <v>0.10401744004982801</v>
      </c>
    </row>
    <row r="268" spans="1:10" x14ac:dyDescent="0.25">
      <c r="A268">
        <v>30</v>
      </c>
      <c r="B268" t="s">
        <v>12</v>
      </c>
      <c r="C268">
        <v>2</v>
      </c>
      <c r="D268">
        <v>661</v>
      </c>
      <c r="E268">
        <v>98</v>
      </c>
      <c r="F268">
        <v>197</v>
      </c>
      <c r="G268">
        <v>0.87088274044795699</v>
      </c>
      <c r="H268">
        <v>0.77039627039627001</v>
      </c>
      <c r="I268">
        <v>0.94069999999999998</v>
      </c>
      <c r="J268">
        <v>0.81756338899196002</v>
      </c>
    </row>
    <row r="269" spans="1:10" x14ac:dyDescent="0.25">
      <c r="A269">
        <v>30</v>
      </c>
      <c r="B269" t="s">
        <v>10</v>
      </c>
      <c r="C269">
        <v>3</v>
      </c>
      <c r="D269">
        <v>833</v>
      </c>
      <c r="E269">
        <v>2</v>
      </c>
      <c r="F269">
        <v>324</v>
      </c>
      <c r="G269">
        <v>0.99760479041916095</v>
      </c>
      <c r="H269">
        <v>0.71996542783059603</v>
      </c>
      <c r="I269">
        <v>0.83950000000000002</v>
      </c>
      <c r="J269">
        <v>0.83634538152610405</v>
      </c>
    </row>
    <row r="270" spans="1:10" x14ac:dyDescent="0.25">
      <c r="A270">
        <v>30</v>
      </c>
      <c r="B270" t="s">
        <v>11</v>
      </c>
      <c r="C270">
        <v>3</v>
      </c>
      <c r="D270">
        <v>217</v>
      </c>
      <c r="E270">
        <v>1603</v>
      </c>
      <c r="F270">
        <v>1606</v>
      </c>
      <c r="G270">
        <v>0.119230769230769</v>
      </c>
      <c r="H270">
        <v>0.119034558420186</v>
      </c>
      <c r="I270">
        <v>7.2919999999999998</v>
      </c>
      <c r="J270">
        <v>0.119132583035959</v>
      </c>
    </row>
    <row r="271" spans="1:10" x14ac:dyDescent="0.25">
      <c r="A271">
        <v>30</v>
      </c>
      <c r="B271" t="s">
        <v>12</v>
      </c>
      <c r="C271">
        <v>3</v>
      </c>
      <c r="D271">
        <v>711</v>
      </c>
      <c r="E271">
        <v>134</v>
      </c>
      <c r="F271">
        <v>136</v>
      </c>
      <c r="G271">
        <v>0.84142011834319497</v>
      </c>
      <c r="H271">
        <v>0.839433293978748</v>
      </c>
      <c r="I271">
        <v>1.0457000000000001</v>
      </c>
      <c r="J271">
        <v>0.840425531914893</v>
      </c>
    </row>
    <row r="272" spans="1:10" x14ac:dyDescent="0.25">
      <c r="H272" s="1" t="s">
        <v>13</v>
      </c>
      <c r="I272" s="1" t="s">
        <v>8</v>
      </c>
      <c r="J272" s="1" t="s">
        <v>9</v>
      </c>
    </row>
    <row r="273" spans="8:10" x14ac:dyDescent="0.25">
      <c r="H273" s="2" t="s">
        <v>14</v>
      </c>
      <c r="I273" s="3">
        <f>AVERAGE(I$1:I$271)</f>
        <v>1.8194081481481477</v>
      </c>
      <c r="J273" s="3">
        <f>AVERAGE(J$1:J$271)</f>
        <v>0.57912687482985625</v>
      </c>
    </row>
    <row r="274" spans="8:10" x14ac:dyDescent="0.25">
      <c r="H274" s="4" t="s">
        <v>15</v>
      </c>
      <c r="I274" s="5">
        <f>AVERAGEIF($B$1:$B$271,"regular",I$1:I$271)</f>
        <v>0.8064266666666664</v>
      </c>
      <c r="J274" s="5">
        <f>AVERAGEIF($B$1:$B$271,"regular",J$1:J$271)</f>
        <v>0.77289602320682482</v>
      </c>
    </row>
    <row r="275" spans="8:10" x14ac:dyDescent="0.25">
      <c r="H275" s="4" t="s">
        <v>16</v>
      </c>
      <c r="I275" s="5">
        <f>AVERAGEIF($B$1:$B$271,"irregular",I$1:I$271)</f>
        <v>3.662497777777777</v>
      </c>
      <c r="J275" s="5">
        <f>AVERAGEIF($B$1:$B$271,"irregular",J$1:J$271)</f>
        <v>0.2067369398655583</v>
      </c>
    </row>
    <row r="276" spans="8:10" x14ac:dyDescent="0.25">
      <c r="H276" s="4" t="s">
        <v>17</v>
      </c>
      <c r="I276" s="5">
        <f>AVERAGEIF($B$1:$B$271,"semiregular",I$1:I$271)</f>
        <v>0.9893000000000004</v>
      </c>
      <c r="J276" s="5">
        <f>AVERAGEIF($B$1:$B$271,"semiregular",J$1:J$271)</f>
        <v>0.75774766141718464</v>
      </c>
    </row>
    <row r="277" spans="8:10" x14ac:dyDescent="0.25">
      <c r="H277" s="6" t="s">
        <v>18</v>
      </c>
      <c r="I277" s="7">
        <f>AVERAGEIF($C$1:$C$271,"1",I$1:I$271)</f>
        <v>1.6088611111111113</v>
      </c>
      <c r="J277" s="7">
        <f>AVERAGEIF($C$1:$C$271,"1",J$1:J$271)</f>
        <v>0.5100551631821747</v>
      </c>
    </row>
    <row r="278" spans="8:10" x14ac:dyDescent="0.25">
      <c r="H278" s="6" t="s">
        <v>19</v>
      </c>
      <c r="I278" s="7">
        <f>AVERAGEIF($C$1:$C$271,"2",I$1:I$271)</f>
        <v>1.9889111111111109</v>
      </c>
      <c r="J278" s="7">
        <f>AVERAGEIF($C$1:$C$271,"2",J$1:J$271)</f>
        <v>0.57793462473620727</v>
      </c>
    </row>
    <row r="279" spans="8:10" x14ac:dyDescent="0.25">
      <c r="H279" s="6" t="s">
        <v>20</v>
      </c>
      <c r="I279" s="7">
        <f>AVERAGEIF($C$1:$C$271,"3",I$1:I$271)</f>
        <v>1.8604522222222217</v>
      </c>
      <c r="J279" s="7">
        <f>AVERAGEIF($C$1:$C$271,"3",J$1:J$271)</f>
        <v>0.64939083657118613</v>
      </c>
    </row>
    <row r="280" spans="8:10" x14ac:dyDescent="0.25">
      <c r="H280" s="8" t="s">
        <v>28</v>
      </c>
      <c r="I280" s="9">
        <f>AVERAGEIFS(I$1:I$271, $B$1:$B$271, "semiregular", $C$1:$C$271, "2")</f>
        <v>0.99902666666666662</v>
      </c>
      <c r="J280" s="9">
        <f>AVERAGEIFS(J$1:J$271, $B$1:$B$271, "semiregular", $C$1:$C$271, "2")</f>
        <v>0.78178351651624878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Overall Results</vt:lpstr>
      <vt:lpstr>ALL_Irregular_1</vt:lpstr>
      <vt:lpstr>ALL_Irregular_2</vt:lpstr>
      <vt:lpstr>ALL_Irregular_3</vt:lpstr>
      <vt:lpstr>ALL_Regular_1</vt:lpstr>
      <vt:lpstr>ALL_Regular_2</vt:lpstr>
      <vt:lpstr>ALL_Regular_3</vt:lpstr>
      <vt:lpstr>ALL_SemiRegular_1</vt:lpstr>
      <vt:lpstr>ALL_SemiRegular_2</vt:lpstr>
      <vt:lpstr>ALL_SemiRegular_3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Basil Lin</cp:lastModifiedBy>
  <dcterms:created xsi:type="dcterms:W3CDTF">2020-10-18T15:31:37Z</dcterms:created>
  <dcterms:modified xsi:type="dcterms:W3CDTF">2020-10-19T21:30:29Z</dcterms:modified>
</cp:coreProperties>
</file>